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40540" yWindow="-440" windowWidth="31700" windowHeight="26660" tabRatio="500"/>
  </bookViews>
  <sheets>
    <sheet name="VXX" sheetId="1" r:id="rId1"/>
    <sheet name="VXZ" sheetId="3" r:id="rId2"/>
    <sheet name="Holidays" sheetId="2"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7" i="3" l="1"/>
  <c r="G6" i="3"/>
  <c r="I7" i="3"/>
  <c r="I8" i="3"/>
  <c r="J7" i="3"/>
  <c r="J8" i="3"/>
  <c r="K7" i="3"/>
  <c r="K8" i="3"/>
  <c r="L7" i="3"/>
  <c r="L8" i="3"/>
  <c r="G8" i="3"/>
  <c r="I9" i="3"/>
  <c r="J9" i="3"/>
  <c r="K9" i="3"/>
  <c r="L9" i="3"/>
  <c r="G9" i="3"/>
  <c r="I10" i="3"/>
  <c r="J10" i="3"/>
  <c r="K10" i="3"/>
  <c r="L10" i="3"/>
  <c r="G10" i="3"/>
  <c r="I11" i="3"/>
  <c r="J11" i="3"/>
  <c r="K11" i="3"/>
  <c r="L11" i="3"/>
  <c r="G11" i="3"/>
  <c r="I12" i="3"/>
  <c r="J12" i="3"/>
  <c r="K12" i="3"/>
  <c r="L12" i="3"/>
  <c r="G12" i="3"/>
  <c r="I13" i="3"/>
  <c r="J13" i="3"/>
  <c r="K13" i="3"/>
  <c r="L13" i="3"/>
  <c r="G13" i="3"/>
  <c r="I14" i="3"/>
  <c r="J14" i="3"/>
  <c r="K14" i="3"/>
  <c r="L14" i="3"/>
  <c r="G14" i="3"/>
  <c r="I15" i="3"/>
  <c r="J15" i="3"/>
  <c r="K15" i="3"/>
  <c r="L15" i="3"/>
  <c r="G15" i="3"/>
  <c r="I16" i="3"/>
  <c r="J16" i="3"/>
  <c r="K16" i="3"/>
  <c r="L16" i="3"/>
  <c r="G16" i="3"/>
  <c r="I17" i="3"/>
  <c r="J17" i="3"/>
  <c r="K17" i="3"/>
  <c r="L17" i="3"/>
  <c r="G17" i="3"/>
  <c r="I18" i="3"/>
  <c r="J18" i="3"/>
  <c r="K18" i="3"/>
  <c r="L18" i="3"/>
  <c r="G18" i="3"/>
  <c r="I19" i="3"/>
  <c r="J19" i="3"/>
  <c r="K19" i="3"/>
  <c r="L19" i="3"/>
  <c r="G19" i="3"/>
  <c r="I20" i="3"/>
  <c r="J20" i="3"/>
  <c r="K20" i="3"/>
  <c r="L20" i="3"/>
  <c r="G20" i="3"/>
  <c r="I21" i="3"/>
  <c r="J21" i="3"/>
  <c r="K21" i="3"/>
  <c r="L21" i="3"/>
  <c r="G21" i="3"/>
  <c r="I22" i="3"/>
  <c r="J22" i="3"/>
  <c r="K22" i="3"/>
  <c r="L22" i="3"/>
  <c r="G22" i="3"/>
  <c r="I23" i="3"/>
  <c r="J23" i="3"/>
  <c r="K23" i="3"/>
  <c r="L23" i="3"/>
  <c r="G23" i="3"/>
  <c r="I24" i="3"/>
  <c r="J24" i="3"/>
  <c r="K24" i="3"/>
  <c r="L24" i="3"/>
  <c r="G24" i="3"/>
  <c r="I25" i="3"/>
  <c r="J25" i="3"/>
  <c r="K25" i="3"/>
  <c r="L25" i="3"/>
  <c r="G25" i="3"/>
  <c r="I26" i="3"/>
  <c r="J26" i="3"/>
  <c r="K26" i="3"/>
  <c r="L26" i="3"/>
  <c r="G26" i="3"/>
  <c r="I27" i="3"/>
  <c r="J27" i="3"/>
  <c r="K27" i="3"/>
  <c r="L27" i="3"/>
  <c r="G27" i="3"/>
  <c r="I28" i="3"/>
  <c r="J28" i="3"/>
  <c r="K28" i="3"/>
  <c r="L28" i="3"/>
  <c r="G28" i="3"/>
  <c r="I29" i="3"/>
  <c r="J29" i="3"/>
  <c r="K29" i="3"/>
  <c r="L29" i="3"/>
  <c r="G29" i="3"/>
  <c r="I30" i="3"/>
  <c r="J30" i="3"/>
  <c r="K30" i="3"/>
  <c r="L30" i="3"/>
  <c r="G30" i="3"/>
  <c r="I31" i="3"/>
  <c r="J31" i="3"/>
  <c r="K31" i="3"/>
  <c r="L31" i="3"/>
  <c r="G31" i="3"/>
  <c r="I32" i="3"/>
  <c r="J32" i="3"/>
  <c r="K32" i="3"/>
  <c r="L32" i="3"/>
  <c r="G32" i="3"/>
  <c r="I33" i="3"/>
  <c r="J33" i="3"/>
  <c r="K33" i="3"/>
  <c r="L33" i="3"/>
  <c r="G33" i="3"/>
  <c r="I34" i="3"/>
  <c r="J34" i="3"/>
  <c r="K34" i="3"/>
  <c r="L34" i="3"/>
  <c r="G34" i="3"/>
  <c r="I35" i="3"/>
  <c r="J35" i="3"/>
  <c r="K35" i="3"/>
  <c r="L35" i="3"/>
  <c r="G35" i="3"/>
  <c r="I36" i="3"/>
  <c r="J36" i="3"/>
  <c r="K36" i="3"/>
  <c r="L36" i="3"/>
  <c r="G36" i="3"/>
  <c r="I37" i="3"/>
  <c r="J37" i="3"/>
  <c r="K37" i="3"/>
  <c r="L37" i="3"/>
  <c r="G37" i="3"/>
  <c r="I38" i="3"/>
  <c r="J38" i="3"/>
  <c r="K38" i="3"/>
  <c r="L38" i="3"/>
  <c r="G38" i="3"/>
  <c r="I39" i="3"/>
  <c r="J39" i="3"/>
  <c r="K39" i="3"/>
  <c r="L39" i="3"/>
  <c r="G39" i="3"/>
  <c r="I40" i="3"/>
  <c r="J40" i="3"/>
  <c r="K40" i="3"/>
  <c r="L40" i="3"/>
  <c r="G40" i="3"/>
  <c r="I41" i="3"/>
  <c r="J41" i="3"/>
  <c r="K41" i="3"/>
  <c r="L41" i="3"/>
  <c r="G41" i="3"/>
  <c r="I42" i="3"/>
  <c r="J42" i="3"/>
  <c r="K42" i="3"/>
  <c r="L42" i="3"/>
  <c r="G42" i="3"/>
  <c r="I43" i="3"/>
  <c r="J43" i="3"/>
  <c r="K43" i="3"/>
  <c r="L43" i="3"/>
  <c r="G43" i="3"/>
  <c r="G44" i="3"/>
  <c r="I44" i="3"/>
  <c r="J44" i="3"/>
  <c r="K44" i="3"/>
  <c r="L44" i="3"/>
  <c r="I45" i="3"/>
  <c r="J45" i="3"/>
  <c r="K45" i="3"/>
  <c r="L45" i="3"/>
  <c r="G45" i="3"/>
  <c r="I46" i="3"/>
  <c r="J46" i="3"/>
  <c r="K46" i="3"/>
  <c r="L46" i="3"/>
  <c r="G46" i="3"/>
  <c r="I47" i="3"/>
  <c r="J47" i="3"/>
  <c r="K47" i="3"/>
  <c r="L47" i="3"/>
  <c r="G47" i="3"/>
  <c r="I48" i="3"/>
  <c r="J48" i="3"/>
  <c r="K48" i="3"/>
  <c r="L48" i="3"/>
  <c r="G48" i="3"/>
  <c r="I49" i="3"/>
  <c r="J49" i="3"/>
  <c r="K49" i="3"/>
  <c r="L49" i="3"/>
  <c r="G49" i="3"/>
  <c r="I50" i="3"/>
  <c r="J50" i="3"/>
  <c r="K50" i="3"/>
  <c r="L50" i="3"/>
  <c r="G50" i="3"/>
  <c r="I51" i="3"/>
  <c r="J51" i="3"/>
  <c r="K51" i="3"/>
  <c r="L51" i="3"/>
  <c r="G51" i="3"/>
  <c r="I52" i="3"/>
  <c r="J52" i="3"/>
  <c r="K52" i="3"/>
  <c r="L52" i="3"/>
  <c r="G52" i="3"/>
  <c r="I53" i="3"/>
  <c r="J53" i="3"/>
  <c r="K53" i="3"/>
  <c r="L53" i="3"/>
  <c r="G53" i="3"/>
  <c r="I54" i="3"/>
  <c r="J54" i="3"/>
  <c r="K54" i="3"/>
  <c r="L54" i="3"/>
  <c r="G54" i="3"/>
  <c r="I55" i="3"/>
  <c r="J55" i="3"/>
  <c r="K55" i="3"/>
  <c r="L55" i="3"/>
  <c r="G55" i="3"/>
  <c r="I56" i="3"/>
  <c r="J56" i="3"/>
  <c r="K56" i="3"/>
  <c r="L56" i="3"/>
  <c r="G56" i="3"/>
  <c r="I57" i="3"/>
  <c r="J57" i="3"/>
  <c r="K57" i="3"/>
  <c r="L57" i="3"/>
  <c r="G57" i="3"/>
  <c r="I58" i="3"/>
  <c r="J58" i="3"/>
  <c r="K58" i="3"/>
  <c r="L58" i="3"/>
  <c r="G58" i="3"/>
  <c r="I59" i="3"/>
  <c r="J59" i="3"/>
  <c r="K59" i="3"/>
  <c r="L59" i="3"/>
  <c r="G59" i="3"/>
  <c r="I60" i="3"/>
  <c r="J60" i="3"/>
  <c r="K60" i="3"/>
  <c r="L60" i="3"/>
  <c r="G60" i="3"/>
  <c r="I61" i="3"/>
  <c r="J61" i="3"/>
  <c r="K61" i="3"/>
  <c r="L61" i="3"/>
  <c r="G61" i="3"/>
  <c r="G62" i="3"/>
  <c r="I62" i="3"/>
  <c r="J62" i="3"/>
  <c r="K62" i="3"/>
  <c r="L62" i="3"/>
  <c r="I63" i="3"/>
  <c r="J63" i="3"/>
  <c r="K63" i="3"/>
  <c r="L63" i="3"/>
  <c r="G63" i="3"/>
  <c r="I64" i="3"/>
  <c r="J64" i="3"/>
  <c r="K64" i="3"/>
  <c r="L64" i="3"/>
  <c r="G64" i="3"/>
  <c r="I65" i="3"/>
  <c r="J65" i="3"/>
  <c r="K65" i="3"/>
  <c r="L65" i="3"/>
  <c r="G65" i="3"/>
  <c r="I66" i="3"/>
  <c r="J66" i="3"/>
  <c r="K66" i="3"/>
  <c r="L66" i="3"/>
  <c r="G66" i="3"/>
  <c r="I67" i="3"/>
  <c r="J67" i="3"/>
  <c r="K67" i="3"/>
  <c r="L67" i="3"/>
  <c r="G67" i="3"/>
  <c r="I68" i="3"/>
  <c r="J68" i="3"/>
  <c r="K68" i="3"/>
  <c r="L68" i="3"/>
  <c r="G68" i="3"/>
  <c r="I69" i="3"/>
  <c r="J69" i="3"/>
  <c r="K69" i="3"/>
  <c r="L69" i="3"/>
  <c r="G69" i="3"/>
  <c r="I70" i="3"/>
  <c r="J70" i="3"/>
  <c r="K70" i="3"/>
  <c r="L70" i="3"/>
  <c r="G70" i="3"/>
  <c r="I71" i="3"/>
  <c r="J71" i="3"/>
  <c r="K71" i="3"/>
  <c r="L71" i="3"/>
  <c r="G71" i="3"/>
  <c r="I72" i="3"/>
  <c r="J72" i="3"/>
  <c r="K72" i="3"/>
  <c r="L72" i="3"/>
  <c r="G72" i="3"/>
  <c r="I73" i="3"/>
  <c r="J73" i="3"/>
  <c r="K73" i="3"/>
  <c r="L73" i="3"/>
  <c r="G73" i="3"/>
  <c r="I74" i="3"/>
  <c r="J74" i="3"/>
  <c r="K74" i="3"/>
  <c r="L74" i="3"/>
  <c r="G74" i="3"/>
  <c r="I75" i="3"/>
  <c r="J75" i="3"/>
  <c r="K75" i="3"/>
  <c r="L75" i="3"/>
  <c r="G75" i="3"/>
  <c r="I76" i="3"/>
  <c r="J76" i="3"/>
  <c r="K76" i="3"/>
  <c r="L76" i="3"/>
  <c r="G76" i="3"/>
  <c r="I77" i="3"/>
  <c r="J77" i="3"/>
  <c r="K77" i="3"/>
  <c r="L77" i="3"/>
  <c r="G77" i="3"/>
  <c r="I78" i="3"/>
  <c r="J78" i="3"/>
  <c r="K78" i="3"/>
  <c r="L78" i="3"/>
  <c r="G78" i="3"/>
  <c r="I79" i="3"/>
  <c r="J79" i="3"/>
  <c r="K79" i="3"/>
  <c r="L79" i="3"/>
  <c r="G79" i="3"/>
  <c r="I80" i="3"/>
  <c r="J80" i="3"/>
  <c r="K80" i="3"/>
  <c r="L80" i="3"/>
  <c r="G80" i="3"/>
  <c r="G81" i="3"/>
  <c r="I81" i="3"/>
  <c r="J81" i="3"/>
  <c r="K81" i="3"/>
  <c r="L81" i="3"/>
  <c r="I82" i="3"/>
  <c r="J82" i="3"/>
  <c r="K82" i="3"/>
  <c r="L82" i="3"/>
  <c r="G82" i="3"/>
  <c r="I83" i="3"/>
  <c r="J83" i="3"/>
  <c r="K83" i="3"/>
  <c r="L83" i="3"/>
  <c r="G83" i="3"/>
  <c r="I84" i="3"/>
  <c r="J84" i="3"/>
  <c r="K84" i="3"/>
  <c r="L84" i="3"/>
  <c r="G84" i="3"/>
  <c r="I85" i="3"/>
  <c r="J85" i="3"/>
  <c r="K85" i="3"/>
  <c r="L85" i="3"/>
  <c r="G85" i="3"/>
  <c r="I86" i="3"/>
  <c r="J86" i="3"/>
  <c r="K86" i="3"/>
  <c r="L86" i="3"/>
  <c r="G86" i="3"/>
  <c r="I87" i="3"/>
  <c r="J87" i="3"/>
  <c r="K87" i="3"/>
  <c r="L87" i="3"/>
  <c r="G87" i="3"/>
  <c r="I88" i="3"/>
  <c r="J88" i="3"/>
  <c r="K88" i="3"/>
  <c r="L88" i="3"/>
  <c r="G88" i="3"/>
  <c r="I89" i="3"/>
  <c r="J89" i="3"/>
  <c r="K89" i="3"/>
  <c r="L89" i="3"/>
  <c r="G89" i="3"/>
  <c r="I90" i="3"/>
  <c r="J90" i="3"/>
  <c r="K90" i="3"/>
  <c r="L90" i="3"/>
  <c r="G90" i="3"/>
  <c r="I91" i="3"/>
  <c r="J91" i="3"/>
  <c r="K91" i="3"/>
  <c r="L91" i="3"/>
  <c r="G91" i="3"/>
  <c r="I92" i="3"/>
  <c r="J92" i="3"/>
  <c r="K92" i="3"/>
  <c r="L92" i="3"/>
  <c r="G92" i="3"/>
  <c r="I93" i="3"/>
  <c r="J93" i="3"/>
  <c r="K93" i="3"/>
  <c r="L93" i="3"/>
  <c r="G93" i="3"/>
  <c r="I94" i="3"/>
  <c r="J94" i="3"/>
  <c r="K94" i="3"/>
  <c r="L94" i="3"/>
  <c r="G94" i="3"/>
  <c r="I95" i="3"/>
  <c r="J95" i="3"/>
  <c r="K95" i="3"/>
  <c r="L95" i="3"/>
  <c r="G95" i="3"/>
  <c r="I96" i="3"/>
  <c r="J96" i="3"/>
  <c r="K96" i="3"/>
  <c r="L96" i="3"/>
  <c r="G96" i="3"/>
  <c r="I97" i="3"/>
  <c r="J97" i="3"/>
  <c r="K97" i="3"/>
  <c r="L97" i="3"/>
  <c r="G97" i="3"/>
  <c r="I98" i="3"/>
  <c r="J98" i="3"/>
  <c r="K98" i="3"/>
  <c r="L98" i="3"/>
  <c r="G98" i="3"/>
  <c r="I99" i="3"/>
  <c r="J99" i="3"/>
  <c r="K99" i="3"/>
  <c r="L99" i="3"/>
  <c r="G99" i="3"/>
  <c r="I100" i="3"/>
  <c r="J100" i="3"/>
  <c r="K100" i="3"/>
  <c r="L100" i="3"/>
  <c r="G100" i="3"/>
  <c r="I101" i="3"/>
  <c r="J101" i="3"/>
  <c r="K101" i="3"/>
  <c r="L101" i="3"/>
  <c r="G101" i="3"/>
  <c r="I102" i="3"/>
  <c r="J102" i="3"/>
  <c r="K102" i="3"/>
  <c r="L102" i="3"/>
  <c r="G102" i="3"/>
  <c r="I103" i="3"/>
  <c r="J103" i="3"/>
  <c r="K103" i="3"/>
  <c r="L103" i="3"/>
  <c r="G103" i="3"/>
  <c r="I104" i="3"/>
  <c r="J104" i="3"/>
  <c r="K104" i="3"/>
  <c r="L104" i="3"/>
  <c r="G104" i="3"/>
  <c r="I105" i="3"/>
  <c r="J105" i="3"/>
  <c r="K105" i="3"/>
  <c r="L105" i="3"/>
  <c r="G105" i="3"/>
  <c r="G106" i="3"/>
  <c r="I106" i="3"/>
  <c r="J106" i="3"/>
  <c r="K106" i="3"/>
  <c r="L106" i="3"/>
  <c r="I107" i="3"/>
  <c r="J107" i="3"/>
  <c r="K107" i="3"/>
  <c r="L107" i="3"/>
  <c r="G107" i="3"/>
  <c r="I108" i="3"/>
  <c r="J108" i="3"/>
  <c r="K108" i="3"/>
  <c r="L108" i="3"/>
  <c r="G108" i="3"/>
  <c r="I109" i="3"/>
  <c r="J109" i="3"/>
  <c r="K109" i="3"/>
  <c r="L109" i="3"/>
  <c r="G109" i="3"/>
  <c r="I110" i="3"/>
  <c r="J110" i="3"/>
  <c r="K110" i="3"/>
  <c r="L110" i="3"/>
  <c r="G110" i="3"/>
  <c r="I111" i="3"/>
  <c r="J111" i="3"/>
  <c r="K111" i="3"/>
  <c r="L111" i="3"/>
  <c r="G111" i="3"/>
  <c r="I112" i="3"/>
  <c r="J112" i="3"/>
  <c r="K112" i="3"/>
  <c r="L112" i="3"/>
  <c r="G112" i="3"/>
  <c r="I113" i="3"/>
  <c r="J113" i="3"/>
  <c r="K113" i="3"/>
  <c r="L113" i="3"/>
  <c r="G113" i="3"/>
  <c r="I114" i="3"/>
  <c r="J114" i="3"/>
  <c r="K114" i="3"/>
  <c r="L114" i="3"/>
  <c r="G114" i="3"/>
  <c r="I115" i="3"/>
  <c r="J115" i="3"/>
  <c r="K115" i="3"/>
  <c r="L115" i="3"/>
  <c r="G115" i="3"/>
  <c r="I116" i="3"/>
  <c r="J116" i="3"/>
  <c r="K116" i="3"/>
  <c r="L116" i="3"/>
  <c r="G116" i="3"/>
  <c r="I117" i="3"/>
  <c r="J117" i="3"/>
  <c r="K117" i="3"/>
  <c r="L117" i="3"/>
  <c r="G117" i="3"/>
  <c r="I118" i="3"/>
  <c r="J118" i="3"/>
  <c r="K118" i="3"/>
  <c r="L118" i="3"/>
  <c r="G118" i="3"/>
  <c r="I119" i="3"/>
  <c r="J119" i="3"/>
  <c r="K119" i="3"/>
  <c r="L119" i="3"/>
  <c r="G119" i="3"/>
  <c r="I120" i="3"/>
  <c r="J120" i="3"/>
  <c r="K120" i="3"/>
  <c r="L120" i="3"/>
  <c r="G120" i="3"/>
  <c r="I121" i="3"/>
  <c r="J121" i="3"/>
  <c r="K121" i="3"/>
  <c r="L121" i="3"/>
  <c r="G121" i="3"/>
  <c r="I122" i="3"/>
  <c r="J122" i="3"/>
  <c r="K122" i="3"/>
  <c r="L122" i="3"/>
  <c r="G122" i="3"/>
  <c r="I123" i="3"/>
  <c r="J123" i="3"/>
  <c r="K123" i="3"/>
  <c r="L123" i="3"/>
  <c r="G123" i="3"/>
  <c r="I124" i="3"/>
  <c r="J124" i="3"/>
  <c r="K124" i="3"/>
  <c r="L124" i="3"/>
  <c r="G124" i="3"/>
  <c r="G125" i="3"/>
  <c r="I125" i="3"/>
  <c r="J125" i="3"/>
  <c r="K125" i="3"/>
  <c r="L125" i="3"/>
  <c r="I126" i="3"/>
  <c r="J126" i="3"/>
  <c r="K126" i="3"/>
  <c r="L126" i="3"/>
  <c r="G126" i="3"/>
  <c r="I127" i="3"/>
  <c r="J127" i="3"/>
  <c r="K127" i="3"/>
  <c r="L127" i="3"/>
  <c r="G127" i="3"/>
  <c r="I128" i="3"/>
  <c r="J128" i="3"/>
  <c r="K128" i="3"/>
  <c r="L128" i="3"/>
  <c r="G128" i="3"/>
  <c r="I129" i="3"/>
  <c r="J129" i="3"/>
  <c r="K129" i="3"/>
  <c r="L129" i="3"/>
  <c r="G129" i="3"/>
  <c r="I130" i="3"/>
  <c r="J130" i="3"/>
  <c r="K130" i="3"/>
  <c r="L130" i="3"/>
  <c r="G130" i="3"/>
  <c r="I131" i="3"/>
  <c r="J131" i="3"/>
  <c r="K131" i="3"/>
  <c r="L131" i="3"/>
  <c r="G131" i="3"/>
  <c r="I132" i="3"/>
  <c r="J132" i="3"/>
  <c r="K132" i="3"/>
  <c r="L132" i="3"/>
  <c r="G132" i="3"/>
  <c r="I133" i="3"/>
  <c r="J133" i="3"/>
  <c r="K133" i="3"/>
  <c r="L133" i="3"/>
  <c r="G133" i="3"/>
  <c r="I134" i="3"/>
  <c r="J134" i="3"/>
  <c r="K134" i="3"/>
  <c r="L134" i="3"/>
  <c r="G134" i="3"/>
  <c r="I135" i="3"/>
  <c r="J135" i="3"/>
  <c r="K135" i="3"/>
  <c r="L135" i="3"/>
  <c r="G135" i="3"/>
  <c r="I136" i="3"/>
  <c r="J136" i="3"/>
  <c r="K136" i="3"/>
  <c r="L136" i="3"/>
  <c r="G136" i="3"/>
  <c r="I137" i="3"/>
  <c r="J137" i="3"/>
  <c r="K137" i="3"/>
  <c r="L137" i="3"/>
  <c r="G137" i="3"/>
  <c r="I138" i="3"/>
  <c r="J138" i="3"/>
  <c r="K138" i="3"/>
  <c r="L138" i="3"/>
  <c r="G138" i="3"/>
  <c r="I139" i="3"/>
  <c r="J139" i="3"/>
  <c r="K139" i="3"/>
  <c r="L139" i="3"/>
  <c r="G139" i="3"/>
  <c r="I140" i="3"/>
  <c r="J140" i="3"/>
  <c r="K140" i="3"/>
  <c r="L140" i="3"/>
  <c r="G140" i="3"/>
  <c r="I141" i="3"/>
  <c r="J141" i="3"/>
  <c r="K141" i="3"/>
  <c r="L141" i="3"/>
  <c r="G141" i="3"/>
  <c r="I142" i="3"/>
  <c r="J142" i="3"/>
  <c r="K142" i="3"/>
  <c r="L142" i="3"/>
  <c r="G142" i="3"/>
  <c r="I143" i="3"/>
  <c r="J143" i="3"/>
  <c r="K143" i="3"/>
  <c r="L143" i="3"/>
  <c r="G143" i="3"/>
  <c r="I144" i="3"/>
  <c r="J144" i="3"/>
  <c r="K144" i="3"/>
  <c r="L144" i="3"/>
  <c r="G144" i="3"/>
  <c r="G145" i="3"/>
  <c r="I145" i="3"/>
  <c r="J145" i="3"/>
  <c r="K145" i="3"/>
  <c r="L145" i="3"/>
  <c r="I146" i="3"/>
  <c r="J146" i="3"/>
  <c r="K146" i="3"/>
  <c r="L146" i="3"/>
  <c r="G146" i="3"/>
  <c r="I147" i="3"/>
  <c r="J147" i="3"/>
  <c r="K147" i="3"/>
  <c r="L147" i="3"/>
  <c r="G147" i="3"/>
  <c r="I148" i="3"/>
  <c r="J148" i="3"/>
  <c r="K148" i="3"/>
  <c r="L148" i="3"/>
  <c r="G148" i="3"/>
  <c r="I149" i="3"/>
  <c r="J149" i="3"/>
  <c r="K149" i="3"/>
  <c r="L149" i="3"/>
  <c r="G149" i="3"/>
  <c r="I150" i="3"/>
  <c r="J150" i="3"/>
  <c r="K150" i="3"/>
  <c r="L150" i="3"/>
  <c r="G150" i="3"/>
  <c r="I151" i="3"/>
  <c r="J151" i="3"/>
  <c r="K151" i="3"/>
  <c r="L151" i="3"/>
  <c r="G151" i="3"/>
  <c r="I152" i="3"/>
  <c r="J152" i="3"/>
  <c r="K152" i="3"/>
  <c r="L152" i="3"/>
  <c r="G152" i="3"/>
  <c r="I153" i="3"/>
  <c r="J153" i="3"/>
  <c r="K153" i="3"/>
  <c r="L153" i="3"/>
  <c r="G153" i="3"/>
  <c r="I154" i="3"/>
  <c r="J154" i="3"/>
  <c r="K154" i="3"/>
  <c r="L154" i="3"/>
  <c r="G154" i="3"/>
  <c r="I155" i="3"/>
  <c r="J155" i="3"/>
  <c r="K155" i="3"/>
  <c r="L155" i="3"/>
  <c r="G155" i="3"/>
  <c r="I156" i="3"/>
  <c r="J156" i="3"/>
  <c r="K156" i="3"/>
  <c r="L156" i="3"/>
  <c r="G156" i="3"/>
  <c r="I157" i="3"/>
  <c r="J157" i="3"/>
  <c r="K157" i="3"/>
  <c r="L157" i="3"/>
  <c r="G157" i="3"/>
  <c r="I158" i="3"/>
  <c r="J158" i="3"/>
  <c r="K158" i="3"/>
  <c r="L158" i="3"/>
  <c r="G158" i="3"/>
  <c r="I159" i="3"/>
  <c r="J159" i="3"/>
  <c r="K159" i="3"/>
  <c r="L159" i="3"/>
  <c r="G159" i="3"/>
  <c r="I160" i="3"/>
  <c r="J160" i="3"/>
  <c r="K160" i="3"/>
  <c r="L160" i="3"/>
  <c r="G160" i="3"/>
  <c r="I161" i="3"/>
  <c r="J161" i="3"/>
  <c r="K161" i="3"/>
  <c r="L161" i="3"/>
  <c r="G161" i="3"/>
  <c r="I162" i="3"/>
  <c r="J162" i="3"/>
  <c r="K162" i="3"/>
  <c r="L162" i="3"/>
  <c r="G162" i="3"/>
  <c r="I163" i="3"/>
  <c r="J163" i="3"/>
  <c r="K163" i="3"/>
  <c r="L163" i="3"/>
  <c r="G163" i="3"/>
  <c r="I164" i="3"/>
  <c r="J164" i="3"/>
  <c r="K164" i="3"/>
  <c r="L164" i="3"/>
  <c r="G164" i="3"/>
  <c r="I165" i="3"/>
  <c r="J165" i="3"/>
  <c r="K165" i="3"/>
  <c r="L165" i="3"/>
  <c r="G165" i="3"/>
  <c r="I166" i="3"/>
  <c r="J166" i="3"/>
  <c r="K166" i="3"/>
  <c r="L166" i="3"/>
  <c r="G166" i="3"/>
  <c r="I167" i="3"/>
  <c r="J167" i="3"/>
  <c r="K167" i="3"/>
  <c r="L167" i="3"/>
  <c r="G167" i="3"/>
  <c r="I168" i="3"/>
  <c r="J168" i="3"/>
  <c r="K168" i="3"/>
  <c r="L168" i="3"/>
  <c r="G168" i="3"/>
  <c r="I169" i="3"/>
  <c r="J169" i="3"/>
  <c r="K169" i="3"/>
  <c r="L169" i="3"/>
  <c r="G169" i="3"/>
  <c r="G170" i="3"/>
  <c r="I170" i="3"/>
  <c r="J170" i="3"/>
  <c r="K170" i="3"/>
  <c r="L170" i="3"/>
  <c r="I171" i="3"/>
  <c r="J171" i="3"/>
  <c r="K171" i="3"/>
  <c r="L171" i="3"/>
  <c r="G171" i="3"/>
  <c r="I172" i="3"/>
  <c r="J172" i="3"/>
  <c r="K172" i="3"/>
  <c r="L172" i="3"/>
  <c r="G172" i="3"/>
  <c r="I173" i="3"/>
  <c r="J173" i="3"/>
  <c r="K173" i="3"/>
  <c r="L173" i="3"/>
  <c r="G173" i="3"/>
  <c r="I174" i="3"/>
  <c r="J174" i="3"/>
  <c r="K174" i="3"/>
  <c r="L174" i="3"/>
  <c r="G174" i="3"/>
  <c r="I175" i="3"/>
  <c r="J175" i="3"/>
  <c r="K175" i="3"/>
  <c r="L175" i="3"/>
  <c r="G175" i="3"/>
  <c r="I176" i="3"/>
  <c r="J176" i="3"/>
  <c r="K176" i="3"/>
  <c r="L176" i="3"/>
  <c r="G176" i="3"/>
  <c r="I177" i="3"/>
  <c r="J177" i="3"/>
  <c r="K177" i="3"/>
  <c r="L177" i="3"/>
  <c r="G177" i="3"/>
  <c r="I178" i="3"/>
  <c r="J178" i="3"/>
  <c r="K178" i="3"/>
  <c r="L178" i="3"/>
  <c r="G178" i="3"/>
  <c r="I179" i="3"/>
  <c r="J179" i="3"/>
  <c r="K179" i="3"/>
  <c r="L179" i="3"/>
  <c r="G179" i="3"/>
  <c r="I180" i="3"/>
  <c r="J180" i="3"/>
  <c r="K180" i="3"/>
  <c r="L180" i="3"/>
  <c r="G180" i="3"/>
  <c r="I181" i="3"/>
  <c r="J181" i="3"/>
  <c r="K181" i="3"/>
  <c r="L181" i="3"/>
  <c r="G181" i="3"/>
  <c r="I182" i="3"/>
  <c r="J182" i="3"/>
  <c r="K182" i="3"/>
  <c r="L182" i="3"/>
  <c r="G182" i="3"/>
  <c r="I183" i="3"/>
  <c r="J183" i="3"/>
  <c r="K183" i="3"/>
  <c r="L183" i="3"/>
  <c r="G183" i="3"/>
  <c r="I184" i="3"/>
  <c r="J184" i="3"/>
  <c r="K184" i="3"/>
  <c r="L184" i="3"/>
  <c r="G184" i="3"/>
  <c r="I185" i="3"/>
  <c r="J185" i="3"/>
  <c r="K185" i="3"/>
  <c r="L185" i="3"/>
  <c r="G185" i="3"/>
  <c r="I186" i="3"/>
  <c r="J186" i="3"/>
  <c r="K186" i="3"/>
  <c r="L186" i="3"/>
  <c r="G186" i="3"/>
  <c r="I187" i="3"/>
  <c r="J187" i="3"/>
  <c r="K187" i="3"/>
  <c r="L187" i="3"/>
  <c r="G187" i="3"/>
  <c r="I188" i="3"/>
  <c r="J188" i="3"/>
  <c r="K188" i="3"/>
  <c r="L188" i="3"/>
  <c r="G188" i="3"/>
  <c r="I189" i="3"/>
  <c r="J189" i="3"/>
  <c r="K189" i="3"/>
  <c r="L189" i="3"/>
  <c r="G189" i="3"/>
  <c r="I190" i="3"/>
  <c r="J190" i="3"/>
  <c r="K190" i="3"/>
  <c r="L190" i="3"/>
  <c r="G190" i="3"/>
  <c r="I191" i="3"/>
  <c r="J191" i="3"/>
  <c r="K191" i="3"/>
  <c r="L191" i="3"/>
  <c r="G191" i="3"/>
  <c r="I192" i="3"/>
  <c r="J192" i="3"/>
  <c r="K192" i="3"/>
  <c r="L192" i="3"/>
  <c r="G192" i="3"/>
  <c r="I193" i="3"/>
  <c r="J193" i="3"/>
  <c r="K193" i="3"/>
  <c r="L193" i="3"/>
  <c r="G193" i="3"/>
  <c r="I194" i="3"/>
  <c r="J194" i="3"/>
  <c r="K194" i="3"/>
  <c r="L194" i="3"/>
  <c r="G194" i="3"/>
  <c r="I195" i="3"/>
  <c r="J195" i="3"/>
  <c r="K195" i="3"/>
  <c r="L195" i="3"/>
  <c r="G195" i="3"/>
  <c r="I196" i="3"/>
  <c r="J196" i="3"/>
  <c r="K196" i="3"/>
  <c r="L196" i="3"/>
  <c r="G196" i="3"/>
  <c r="I197" i="3"/>
  <c r="J197" i="3"/>
  <c r="K197" i="3"/>
  <c r="L197" i="3"/>
  <c r="G197" i="3"/>
  <c r="I198" i="3"/>
  <c r="J198" i="3"/>
  <c r="K198" i="3"/>
  <c r="L198" i="3"/>
  <c r="G198" i="3"/>
  <c r="I199" i="3"/>
  <c r="J199" i="3"/>
  <c r="K199" i="3"/>
  <c r="L199" i="3"/>
  <c r="G199" i="3"/>
  <c r="I200" i="3"/>
  <c r="J200" i="3"/>
  <c r="K200" i="3"/>
  <c r="L200" i="3"/>
  <c r="G200" i="3"/>
  <c r="I201" i="3"/>
  <c r="J201" i="3"/>
  <c r="K201" i="3"/>
  <c r="L201" i="3"/>
  <c r="G201" i="3"/>
  <c r="I202" i="3"/>
  <c r="J202" i="3"/>
  <c r="K202" i="3"/>
  <c r="L202" i="3"/>
  <c r="G202" i="3"/>
  <c r="I203" i="3"/>
  <c r="J203" i="3"/>
  <c r="K203" i="3"/>
  <c r="L203" i="3"/>
  <c r="G203" i="3"/>
  <c r="I204" i="3"/>
  <c r="J204" i="3"/>
  <c r="K204" i="3"/>
  <c r="L204" i="3"/>
  <c r="G204" i="3"/>
  <c r="I205" i="3"/>
  <c r="J205" i="3"/>
  <c r="K205" i="3"/>
  <c r="L205" i="3"/>
  <c r="G205" i="3"/>
  <c r="I206" i="3"/>
  <c r="J206" i="3"/>
  <c r="K206" i="3"/>
  <c r="L206" i="3"/>
  <c r="G206" i="3"/>
  <c r="I207" i="3"/>
  <c r="J207" i="3"/>
  <c r="K207" i="3"/>
  <c r="L207" i="3"/>
  <c r="G207" i="3"/>
  <c r="I208" i="3"/>
  <c r="J208" i="3"/>
  <c r="K208" i="3"/>
  <c r="L208" i="3"/>
  <c r="G208" i="3"/>
  <c r="I209" i="3"/>
  <c r="J209" i="3"/>
  <c r="K209" i="3"/>
  <c r="L209" i="3"/>
  <c r="G209" i="3"/>
  <c r="I210" i="3"/>
  <c r="J210" i="3"/>
  <c r="K210" i="3"/>
  <c r="L210" i="3"/>
  <c r="G210" i="3"/>
  <c r="I211" i="3"/>
  <c r="J211" i="3"/>
  <c r="K211" i="3"/>
  <c r="L211" i="3"/>
  <c r="G211" i="3"/>
  <c r="G212" i="3"/>
  <c r="I212" i="3"/>
  <c r="J212" i="3"/>
  <c r="K212" i="3"/>
  <c r="L212" i="3"/>
  <c r="I213" i="3"/>
  <c r="J213" i="3"/>
  <c r="K213" i="3"/>
  <c r="L213" i="3"/>
  <c r="G213" i="3"/>
  <c r="I214" i="3"/>
  <c r="J214" i="3"/>
  <c r="K214" i="3"/>
  <c r="L214" i="3"/>
  <c r="G214" i="3"/>
  <c r="I215" i="3"/>
  <c r="J215" i="3"/>
  <c r="K215" i="3"/>
  <c r="L215" i="3"/>
  <c r="G215" i="3"/>
  <c r="I216" i="3"/>
  <c r="J216" i="3"/>
  <c r="K216" i="3"/>
  <c r="L216" i="3"/>
  <c r="G216" i="3"/>
  <c r="I217" i="3"/>
  <c r="J217" i="3"/>
  <c r="K217" i="3"/>
  <c r="L217" i="3"/>
  <c r="G217" i="3"/>
  <c r="I218" i="3"/>
  <c r="J218" i="3"/>
  <c r="K218" i="3"/>
  <c r="L218" i="3"/>
  <c r="G218" i="3"/>
  <c r="I219" i="3"/>
  <c r="J219" i="3"/>
  <c r="K219" i="3"/>
  <c r="L219" i="3"/>
  <c r="G219" i="3"/>
  <c r="I220" i="3"/>
  <c r="J220" i="3"/>
  <c r="K220" i="3"/>
  <c r="L220" i="3"/>
  <c r="G220" i="3"/>
  <c r="I221" i="3"/>
  <c r="J221" i="3"/>
  <c r="K221" i="3"/>
  <c r="L221" i="3"/>
  <c r="G221" i="3"/>
  <c r="I222" i="3"/>
  <c r="J222" i="3"/>
  <c r="K222" i="3"/>
  <c r="L222" i="3"/>
  <c r="G222" i="3"/>
  <c r="I223" i="3"/>
  <c r="J223" i="3"/>
  <c r="K223" i="3"/>
  <c r="L223" i="3"/>
  <c r="G223" i="3"/>
  <c r="I224" i="3"/>
  <c r="J224" i="3"/>
  <c r="K224" i="3"/>
  <c r="L224" i="3"/>
  <c r="G224" i="3"/>
  <c r="I225" i="3"/>
  <c r="J225" i="3"/>
  <c r="K225" i="3"/>
  <c r="L225" i="3"/>
  <c r="G225" i="3"/>
  <c r="I226" i="3"/>
  <c r="J226" i="3"/>
  <c r="K226" i="3"/>
  <c r="L226" i="3"/>
  <c r="G226" i="3"/>
  <c r="I227" i="3"/>
  <c r="J227" i="3"/>
  <c r="K227" i="3"/>
  <c r="L227" i="3"/>
  <c r="G227" i="3"/>
  <c r="I228" i="3"/>
  <c r="J228" i="3"/>
  <c r="K228" i="3"/>
  <c r="L228" i="3"/>
  <c r="G228" i="3"/>
  <c r="I229" i="3"/>
  <c r="J229" i="3"/>
  <c r="K229" i="3"/>
  <c r="L229" i="3"/>
  <c r="G229" i="3"/>
  <c r="I230" i="3"/>
  <c r="J230" i="3"/>
  <c r="K230" i="3"/>
  <c r="L230" i="3"/>
  <c r="G230" i="3"/>
  <c r="I231" i="3"/>
  <c r="J231" i="3"/>
  <c r="K231" i="3"/>
  <c r="L231" i="3"/>
  <c r="G231" i="3"/>
  <c r="G232" i="3"/>
  <c r="I232" i="3"/>
  <c r="J232" i="3"/>
  <c r="K232" i="3"/>
  <c r="L232" i="3"/>
  <c r="I233" i="3"/>
  <c r="J233" i="3"/>
  <c r="K233" i="3"/>
  <c r="L233" i="3"/>
  <c r="G233" i="3"/>
  <c r="I234" i="3"/>
  <c r="J234" i="3"/>
  <c r="K234" i="3"/>
  <c r="L234" i="3"/>
  <c r="G234" i="3"/>
  <c r="I235" i="3"/>
  <c r="J235" i="3"/>
  <c r="K235" i="3"/>
  <c r="L235" i="3"/>
  <c r="G235" i="3"/>
  <c r="I236" i="3"/>
  <c r="J236" i="3"/>
  <c r="K236" i="3"/>
  <c r="L236" i="3"/>
  <c r="G236" i="3"/>
  <c r="I237" i="3"/>
  <c r="J237" i="3"/>
  <c r="K237" i="3"/>
  <c r="L237" i="3"/>
  <c r="G237" i="3"/>
  <c r="I238" i="3"/>
  <c r="J238" i="3"/>
  <c r="K238" i="3"/>
  <c r="L238" i="3"/>
  <c r="G238" i="3"/>
  <c r="I239" i="3"/>
  <c r="J239" i="3"/>
  <c r="K239" i="3"/>
  <c r="L239" i="3"/>
  <c r="G239" i="3"/>
  <c r="I240" i="3"/>
  <c r="J240" i="3"/>
  <c r="K240" i="3"/>
  <c r="L240" i="3"/>
  <c r="G240" i="3"/>
  <c r="I241" i="3"/>
  <c r="J241" i="3"/>
  <c r="K241" i="3"/>
  <c r="L241" i="3"/>
  <c r="G241" i="3"/>
  <c r="I242" i="3"/>
  <c r="J242" i="3"/>
  <c r="K242" i="3"/>
  <c r="L242" i="3"/>
  <c r="G242" i="3"/>
  <c r="I243" i="3"/>
  <c r="J243" i="3"/>
  <c r="K243" i="3"/>
  <c r="L243" i="3"/>
  <c r="G243" i="3"/>
  <c r="I244" i="3"/>
  <c r="J244" i="3"/>
  <c r="K244" i="3"/>
  <c r="L244" i="3"/>
  <c r="G244" i="3"/>
  <c r="I245" i="3"/>
  <c r="J245" i="3"/>
  <c r="K245" i="3"/>
  <c r="L245" i="3"/>
  <c r="G245" i="3"/>
  <c r="I246" i="3"/>
  <c r="J246" i="3"/>
  <c r="K246" i="3"/>
  <c r="L246" i="3"/>
  <c r="G246" i="3"/>
  <c r="I247" i="3"/>
  <c r="J247" i="3"/>
  <c r="K247" i="3"/>
  <c r="L247" i="3"/>
  <c r="G247" i="3"/>
  <c r="I248" i="3"/>
  <c r="J248" i="3"/>
  <c r="K248" i="3"/>
  <c r="L248" i="3"/>
  <c r="G248" i="3"/>
  <c r="I249" i="3"/>
  <c r="J249" i="3"/>
  <c r="K249" i="3"/>
  <c r="L249" i="3"/>
  <c r="G249" i="3"/>
  <c r="I250" i="3"/>
  <c r="J250" i="3"/>
  <c r="K250" i="3"/>
  <c r="L250" i="3"/>
  <c r="G250" i="3"/>
  <c r="G251" i="3"/>
  <c r="I251" i="3"/>
  <c r="J251" i="3"/>
  <c r="K251" i="3"/>
  <c r="L251" i="3"/>
  <c r="I252" i="3"/>
  <c r="J252" i="3"/>
  <c r="K252" i="3"/>
  <c r="L252" i="3"/>
  <c r="G252" i="3"/>
  <c r="I253" i="3"/>
  <c r="J253" i="3"/>
  <c r="K253" i="3"/>
  <c r="L253" i="3"/>
  <c r="G253" i="3"/>
  <c r="I254" i="3"/>
  <c r="J254" i="3"/>
  <c r="K254" i="3"/>
  <c r="L254" i="3"/>
  <c r="G254" i="3"/>
  <c r="I255" i="3"/>
  <c r="J255" i="3"/>
  <c r="K255" i="3"/>
  <c r="L255" i="3"/>
  <c r="G255" i="3"/>
  <c r="I256" i="3"/>
  <c r="J256" i="3"/>
  <c r="K256" i="3"/>
  <c r="L256" i="3"/>
  <c r="G256" i="3"/>
  <c r="I257" i="3"/>
  <c r="J257" i="3"/>
  <c r="K257" i="3"/>
  <c r="L257" i="3"/>
  <c r="G257" i="3"/>
  <c r="I258" i="3"/>
  <c r="J258" i="3"/>
  <c r="K258" i="3"/>
  <c r="L258" i="3"/>
  <c r="G258" i="3"/>
  <c r="I259" i="3"/>
  <c r="J259" i="3"/>
  <c r="K259" i="3"/>
  <c r="L259" i="3"/>
  <c r="G259" i="3"/>
  <c r="I260" i="3"/>
  <c r="J260" i="3"/>
  <c r="K260" i="3"/>
  <c r="L260" i="3"/>
  <c r="G260" i="3"/>
  <c r="I261" i="3"/>
  <c r="J261" i="3"/>
  <c r="K261" i="3"/>
  <c r="L261" i="3"/>
  <c r="G261" i="3"/>
  <c r="I262" i="3"/>
  <c r="J262" i="3"/>
  <c r="K262" i="3"/>
  <c r="L262" i="3"/>
  <c r="G262" i="3"/>
  <c r="I263" i="3"/>
  <c r="J263" i="3"/>
  <c r="K263" i="3"/>
  <c r="L263" i="3"/>
  <c r="G263" i="3"/>
  <c r="I264" i="3"/>
  <c r="J264" i="3"/>
  <c r="K264" i="3"/>
  <c r="L264" i="3"/>
  <c r="G264" i="3"/>
  <c r="I265" i="3"/>
  <c r="J265" i="3"/>
  <c r="K265" i="3"/>
  <c r="L265" i="3"/>
  <c r="G265" i="3"/>
  <c r="I266" i="3"/>
  <c r="J266" i="3"/>
  <c r="K266" i="3"/>
  <c r="L266" i="3"/>
  <c r="G266" i="3"/>
  <c r="I267" i="3"/>
  <c r="J267" i="3"/>
  <c r="K267" i="3"/>
  <c r="L267" i="3"/>
  <c r="G267" i="3"/>
  <c r="I268" i="3"/>
  <c r="J268" i="3"/>
  <c r="K268" i="3"/>
  <c r="L268" i="3"/>
  <c r="G268" i="3"/>
  <c r="I269" i="3"/>
  <c r="J269" i="3"/>
  <c r="K269" i="3"/>
  <c r="L269" i="3"/>
  <c r="G269" i="3"/>
  <c r="I270" i="3"/>
  <c r="J270" i="3"/>
  <c r="K270" i="3"/>
  <c r="L270" i="3"/>
  <c r="G270" i="3"/>
  <c r="I271" i="3"/>
  <c r="J271" i="3"/>
  <c r="K271" i="3"/>
  <c r="L271" i="3"/>
  <c r="G271" i="3"/>
  <c r="I272" i="3"/>
  <c r="J272" i="3"/>
  <c r="K272" i="3"/>
  <c r="L272" i="3"/>
  <c r="G272" i="3"/>
  <c r="I273" i="3"/>
  <c r="J273" i="3"/>
  <c r="K273" i="3"/>
  <c r="L273" i="3"/>
  <c r="G273" i="3"/>
  <c r="I274" i="3"/>
  <c r="J274" i="3"/>
  <c r="K274" i="3"/>
  <c r="L274" i="3"/>
  <c r="G274" i="3"/>
  <c r="I275" i="3"/>
  <c r="J275" i="3"/>
  <c r="K275" i="3"/>
  <c r="L275" i="3"/>
  <c r="G275" i="3"/>
  <c r="I276" i="3"/>
  <c r="J276" i="3"/>
  <c r="K276" i="3"/>
  <c r="L276" i="3"/>
  <c r="G276" i="3"/>
  <c r="I277" i="3"/>
  <c r="J277" i="3"/>
  <c r="K277" i="3"/>
  <c r="L277" i="3"/>
  <c r="G277" i="3"/>
  <c r="I278" i="3"/>
  <c r="J278" i="3"/>
  <c r="K278" i="3"/>
  <c r="L278" i="3"/>
  <c r="G278" i="3"/>
  <c r="I279" i="3"/>
  <c r="J279" i="3"/>
  <c r="K279" i="3"/>
  <c r="L279" i="3"/>
  <c r="G279" i="3"/>
  <c r="I280" i="3"/>
  <c r="J280" i="3"/>
  <c r="K280" i="3"/>
  <c r="L280" i="3"/>
  <c r="G280" i="3"/>
  <c r="I281" i="3"/>
  <c r="J281" i="3"/>
  <c r="K281" i="3"/>
  <c r="L281" i="3"/>
  <c r="G281" i="3"/>
  <c r="I282" i="3"/>
  <c r="J282" i="3"/>
  <c r="K282" i="3"/>
  <c r="L282" i="3"/>
  <c r="G282" i="3"/>
  <c r="I283" i="3"/>
  <c r="J283" i="3"/>
  <c r="K283" i="3"/>
  <c r="L283" i="3"/>
  <c r="G283" i="3"/>
  <c r="I284" i="3"/>
  <c r="J284" i="3"/>
  <c r="K284" i="3"/>
  <c r="L284" i="3"/>
  <c r="G284" i="3"/>
  <c r="I285" i="3"/>
  <c r="J285" i="3"/>
  <c r="K285" i="3"/>
  <c r="L285" i="3"/>
  <c r="G285" i="3"/>
  <c r="I286" i="3"/>
  <c r="J286" i="3"/>
  <c r="K286" i="3"/>
  <c r="L286" i="3"/>
  <c r="G286" i="3"/>
  <c r="I287" i="3"/>
  <c r="J287" i="3"/>
  <c r="K287" i="3"/>
  <c r="L287" i="3"/>
  <c r="G287" i="3"/>
  <c r="I288" i="3"/>
  <c r="J288" i="3"/>
  <c r="K288" i="3"/>
  <c r="L288" i="3"/>
  <c r="G288" i="3"/>
  <c r="I289" i="3"/>
  <c r="J289" i="3"/>
  <c r="K289" i="3"/>
  <c r="L289" i="3"/>
  <c r="G289" i="3"/>
  <c r="I290" i="3"/>
  <c r="J290" i="3"/>
  <c r="K290" i="3"/>
  <c r="L290" i="3"/>
  <c r="G290" i="3"/>
  <c r="I291" i="3"/>
  <c r="J291" i="3"/>
  <c r="K291" i="3"/>
  <c r="L291" i="3"/>
  <c r="G291" i="3"/>
  <c r="I292" i="3"/>
  <c r="J292" i="3"/>
  <c r="K292" i="3"/>
  <c r="L292" i="3"/>
  <c r="G292" i="3"/>
  <c r="I293" i="3"/>
  <c r="J293" i="3"/>
  <c r="K293" i="3"/>
  <c r="L293" i="3"/>
  <c r="G293" i="3"/>
  <c r="I294" i="3"/>
  <c r="J294" i="3"/>
  <c r="K294" i="3"/>
  <c r="L294" i="3"/>
  <c r="G294" i="3"/>
  <c r="G295" i="3"/>
  <c r="I295" i="3"/>
  <c r="J295" i="3"/>
  <c r="K295" i="3"/>
  <c r="L295" i="3"/>
  <c r="I296" i="3"/>
  <c r="J296" i="3"/>
  <c r="K296" i="3"/>
  <c r="L296" i="3"/>
  <c r="G296" i="3"/>
  <c r="I297" i="3"/>
  <c r="J297" i="3"/>
  <c r="K297" i="3"/>
  <c r="L297" i="3"/>
  <c r="G297" i="3"/>
  <c r="I298" i="3"/>
  <c r="J298" i="3"/>
  <c r="K298" i="3"/>
  <c r="L298" i="3"/>
  <c r="G298" i="3"/>
  <c r="I299" i="3"/>
  <c r="J299" i="3"/>
  <c r="K299" i="3"/>
  <c r="L299" i="3"/>
  <c r="G299" i="3"/>
  <c r="I300" i="3"/>
  <c r="J300" i="3"/>
  <c r="K300" i="3"/>
  <c r="L300" i="3"/>
  <c r="G300" i="3"/>
  <c r="I301" i="3"/>
  <c r="J301" i="3"/>
  <c r="K301" i="3"/>
  <c r="L301" i="3"/>
  <c r="G301" i="3"/>
  <c r="I302" i="3"/>
  <c r="J302" i="3"/>
  <c r="K302" i="3"/>
  <c r="L302" i="3"/>
  <c r="G302" i="3"/>
  <c r="I303" i="3"/>
  <c r="J303" i="3"/>
  <c r="K303" i="3"/>
  <c r="L303" i="3"/>
  <c r="G303" i="3"/>
  <c r="I304" i="3"/>
  <c r="J304" i="3"/>
  <c r="K304" i="3"/>
  <c r="L304" i="3"/>
  <c r="G304" i="3"/>
  <c r="I305" i="3"/>
  <c r="J305" i="3"/>
  <c r="K305" i="3"/>
  <c r="L305" i="3"/>
  <c r="G305" i="3"/>
  <c r="I306" i="3"/>
  <c r="J306" i="3"/>
  <c r="K306" i="3"/>
  <c r="L306" i="3"/>
  <c r="G306" i="3"/>
  <c r="I307" i="3"/>
  <c r="J307" i="3"/>
  <c r="K307" i="3"/>
  <c r="L307" i="3"/>
  <c r="G307" i="3"/>
  <c r="I308" i="3"/>
  <c r="J308" i="3"/>
  <c r="K308" i="3"/>
  <c r="L308" i="3"/>
  <c r="G308" i="3"/>
  <c r="I309" i="3"/>
  <c r="J309" i="3"/>
  <c r="K309" i="3"/>
  <c r="L309" i="3"/>
  <c r="G309" i="3"/>
  <c r="I310" i="3"/>
  <c r="J310" i="3"/>
  <c r="K310" i="3"/>
  <c r="L310" i="3"/>
  <c r="G310" i="3"/>
  <c r="I311" i="3"/>
  <c r="J311" i="3"/>
  <c r="K311" i="3"/>
  <c r="L311" i="3"/>
  <c r="G311" i="3"/>
  <c r="I312" i="3"/>
  <c r="J312" i="3"/>
  <c r="K312" i="3"/>
  <c r="L312" i="3"/>
  <c r="G312" i="3"/>
  <c r="I313" i="3"/>
  <c r="J313" i="3"/>
  <c r="K313" i="3"/>
  <c r="L313" i="3"/>
  <c r="G313" i="3"/>
  <c r="G314" i="3"/>
  <c r="I314" i="3"/>
  <c r="J314" i="3"/>
  <c r="K314" i="3"/>
  <c r="L314" i="3"/>
  <c r="I315" i="3"/>
  <c r="J315" i="3"/>
  <c r="K315" i="3"/>
  <c r="L315" i="3"/>
  <c r="G315" i="3"/>
  <c r="I316" i="3"/>
  <c r="J316" i="3"/>
  <c r="K316" i="3"/>
  <c r="L316" i="3"/>
  <c r="G316" i="3"/>
  <c r="I317" i="3"/>
  <c r="J317" i="3"/>
  <c r="K317" i="3"/>
  <c r="L317" i="3"/>
  <c r="G317" i="3"/>
  <c r="I318" i="3"/>
  <c r="J318" i="3"/>
  <c r="K318" i="3"/>
  <c r="L318" i="3"/>
  <c r="G318" i="3"/>
  <c r="I319" i="3"/>
  <c r="J319" i="3"/>
  <c r="K319" i="3"/>
  <c r="L319" i="3"/>
  <c r="G319" i="3"/>
  <c r="I320" i="3"/>
  <c r="J320" i="3"/>
  <c r="K320" i="3"/>
  <c r="L320" i="3"/>
  <c r="G320" i="3"/>
  <c r="I321" i="3"/>
  <c r="J321" i="3"/>
  <c r="K321" i="3"/>
  <c r="L321" i="3"/>
  <c r="G321" i="3"/>
  <c r="I322" i="3"/>
  <c r="J322" i="3"/>
  <c r="K322" i="3"/>
  <c r="L322" i="3"/>
  <c r="G322" i="3"/>
  <c r="I323" i="3"/>
  <c r="J323" i="3"/>
  <c r="K323" i="3"/>
  <c r="L323" i="3"/>
  <c r="G323" i="3"/>
  <c r="I324" i="3"/>
  <c r="J324" i="3"/>
  <c r="K324" i="3"/>
  <c r="L324" i="3"/>
  <c r="G324" i="3"/>
  <c r="I325" i="3"/>
  <c r="J325" i="3"/>
  <c r="K325" i="3"/>
  <c r="L325" i="3"/>
  <c r="G325" i="3"/>
  <c r="I326" i="3"/>
  <c r="J326" i="3"/>
  <c r="K326" i="3"/>
  <c r="L326" i="3"/>
  <c r="G326" i="3"/>
  <c r="I327" i="3"/>
  <c r="J327" i="3"/>
  <c r="K327" i="3"/>
  <c r="L327" i="3"/>
  <c r="G327" i="3"/>
  <c r="I328" i="3"/>
  <c r="J328" i="3"/>
  <c r="K328" i="3"/>
  <c r="L328" i="3"/>
  <c r="G328" i="3"/>
  <c r="I329" i="3"/>
  <c r="J329" i="3"/>
  <c r="K329" i="3"/>
  <c r="L329" i="3"/>
  <c r="G329" i="3"/>
  <c r="I330" i="3"/>
  <c r="J330" i="3"/>
  <c r="K330" i="3"/>
  <c r="L330" i="3"/>
  <c r="G330" i="3"/>
  <c r="I331" i="3"/>
  <c r="J331" i="3"/>
  <c r="K331" i="3"/>
  <c r="L331" i="3"/>
  <c r="G331" i="3"/>
  <c r="I332" i="3"/>
  <c r="J332" i="3"/>
  <c r="K332" i="3"/>
  <c r="L332" i="3"/>
  <c r="G332" i="3"/>
  <c r="I333" i="3"/>
  <c r="J333" i="3"/>
  <c r="K333" i="3"/>
  <c r="L333" i="3"/>
  <c r="G333" i="3"/>
  <c r="I334" i="3"/>
  <c r="J334" i="3"/>
  <c r="K334" i="3"/>
  <c r="L334" i="3"/>
  <c r="G334" i="3"/>
  <c r="I335" i="3"/>
  <c r="J335" i="3"/>
  <c r="K335" i="3"/>
  <c r="L335" i="3"/>
  <c r="G335" i="3"/>
  <c r="I336" i="3"/>
  <c r="J336" i="3"/>
  <c r="K336" i="3"/>
  <c r="L336" i="3"/>
  <c r="G336" i="3"/>
  <c r="I337" i="3"/>
  <c r="J337" i="3"/>
  <c r="K337" i="3"/>
  <c r="L337" i="3"/>
  <c r="G337" i="3"/>
  <c r="I338" i="3"/>
  <c r="J338" i="3"/>
  <c r="K338" i="3"/>
  <c r="L338" i="3"/>
  <c r="G338" i="3"/>
  <c r="I339" i="3"/>
  <c r="J339" i="3"/>
  <c r="K339" i="3"/>
  <c r="L339" i="3"/>
  <c r="G339" i="3"/>
  <c r="I340" i="3"/>
  <c r="J340" i="3"/>
  <c r="K340" i="3"/>
  <c r="L340" i="3"/>
  <c r="G340" i="3"/>
  <c r="I341" i="3"/>
  <c r="J341" i="3"/>
  <c r="K341" i="3"/>
  <c r="L341" i="3"/>
  <c r="G341" i="3"/>
  <c r="I342" i="3"/>
  <c r="J342" i="3"/>
  <c r="K342" i="3"/>
  <c r="L342" i="3"/>
  <c r="G342" i="3"/>
  <c r="I343" i="3"/>
  <c r="J343" i="3"/>
  <c r="K343" i="3"/>
  <c r="L343" i="3"/>
  <c r="G343" i="3"/>
  <c r="I344" i="3"/>
  <c r="J344" i="3"/>
  <c r="K344" i="3"/>
  <c r="L344" i="3"/>
  <c r="G344" i="3"/>
  <c r="I345" i="3"/>
  <c r="J345" i="3"/>
  <c r="K345" i="3"/>
  <c r="L345" i="3"/>
  <c r="G345" i="3"/>
  <c r="I346" i="3"/>
  <c r="J346" i="3"/>
  <c r="K346" i="3"/>
  <c r="L346" i="3"/>
  <c r="G346" i="3"/>
  <c r="I347" i="3"/>
  <c r="J347" i="3"/>
  <c r="K347" i="3"/>
  <c r="L347" i="3"/>
  <c r="G347" i="3"/>
  <c r="I348" i="3"/>
  <c r="J348" i="3"/>
  <c r="K348" i="3"/>
  <c r="L348" i="3"/>
  <c r="G348" i="3"/>
  <c r="I349" i="3"/>
  <c r="J349" i="3"/>
  <c r="K349" i="3"/>
  <c r="L349" i="3"/>
  <c r="G349" i="3"/>
  <c r="I350" i="3"/>
  <c r="J350" i="3"/>
  <c r="K350" i="3"/>
  <c r="L350" i="3"/>
  <c r="G350" i="3"/>
  <c r="I351" i="3"/>
  <c r="J351" i="3"/>
  <c r="K351" i="3"/>
  <c r="L351" i="3"/>
  <c r="G351" i="3"/>
  <c r="I352" i="3"/>
  <c r="J352" i="3"/>
  <c r="K352" i="3"/>
  <c r="L352" i="3"/>
  <c r="G352" i="3"/>
  <c r="I353" i="3"/>
  <c r="J353" i="3"/>
  <c r="K353" i="3"/>
  <c r="L353" i="3"/>
  <c r="G353" i="3"/>
  <c r="I354" i="3"/>
  <c r="J354" i="3"/>
  <c r="K354" i="3"/>
  <c r="L354" i="3"/>
  <c r="G354" i="3"/>
  <c r="I355" i="3"/>
  <c r="J355" i="3"/>
  <c r="K355" i="3"/>
  <c r="L355" i="3"/>
  <c r="G355" i="3"/>
  <c r="I356" i="3"/>
  <c r="J356" i="3"/>
  <c r="K356" i="3"/>
  <c r="L356" i="3"/>
  <c r="G356" i="3"/>
  <c r="I357" i="3"/>
  <c r="J357" i="3"/>
  <c r="K357" i="3"/>
  <c r="L357" i="3"/>
  <c r="G357" i="3"/>
  <c r="G358" i="3"/>
  <c r="I358" i="3"/>
  <c r="J358" i="3"/>
  <c r="K358" i="3"/>
  <c r="L358" i="3"/>
  <c r="I359" i="3"/>
  <c r="J359" i="3"/>
  <c r="K359" i="3"/>
  <c r="L359" i="3"/>
  <c r="G359" i="3"/>
  <c r="I360" i="3"/>
  <c r="J360" i="3"/>
  <c r="K360" i="3"/>
  <c r="L360" i="3"/>
  <c r="G360" i="3"/>
  <c r="I361" i="3"/>
  <c r="J361" i="3"/>
  <c r="K361" i="3"/>
  <c r="L361" i="3"/>
  <c r="G361" i="3"/>
  <c r="I362" i="3"/>
  <c r="J362" i="3"/>
  <c r="K362" i="3"/>
  <c r="L362" i="3"/>
  <c r="G362" i="3"/>
  <c r="I363" i="3"/>
  <c r="J363" i="3"/>
  <c r="K363" i="3"/>
  <c r="L363" i="3"/>
  <c r="G363" i="3"/>
  <c r="I364" i="3"/>
  <c r="J364" i="3"/>
  <c r="K364" i="3"/>
  <c r="L364" i="3"/>
  <c r="G364" i="3"/>
  <c r="I365" i="3"/>
  <c r="J365" i="3"/>
  <c r="K365" i="3"/>
  <c r="L365" i="3"/>
  <c r="G365" i="3"/>
  <c r="I366" i="3"/>
  <c r="J366" i="3"/>
  <c r="K366" i="3"/>
  <c r="L366" i="3"/>
  <c r="G366" i="3"/>
  <c r="I367" i="3"/>
  <c r="J367" i="3"/>
  <c r="K367" i="3"/>
  <c r="L367" i="3"/>
  <c r="G367" i="3"/>
  <c r="I368" i="3"/>
  <c r="J368" i="3"/>
  <c r="K368" i="3"/>
  <c r="L368" i="3"/>
  <c r="G368" i="3"/>
  <c r="I369" i="3"/>
  <c r="J369" i="3"/>
  <c r="K369" i="3"/>
  <c r="L369" i="3"/>
  <c r="G369" i="3"/>
  <c r="I370" i="3"/>
  <c r="J370" i="3"/>
  <c r="K370" i="3"/>
  <c r="L370" i="3"/>
  <c r="G370" i="3"/>
  <c r="I371" i="3"/>
  <c r="J371" i="3"/>
  <c r="K371" i="3"/>
  <c r="L371" i="3"/>
  <c r="G371" i="3"/>
  <c r="I372" i="3"/>
  <c r="J372" i="3"/>
  <c r="K372" i="3"/>
  <c r="L372" i="3"/>
  <c r="G372" i="3"/>
  <c r="I373" i="3"/>
  <c r="J373" i="3"/>
  <c r="K373" i="3"/>
  <c r="L373" i="3"/>
  <c r="G373" i="3"/>
  <c r="I374" i="3"/>
  <c r="J374" i="3"/>
  <c r="K374" i="3"/>
  <c r="L374" i="3"/>
  <c r="G374" i="3"/>
  <c r="I375" i="3"/>
  <c r="J375" i="3"/>
  <c r="K375" i="3"/>
  <c r="L375" i="3"/>
  <c r="G375" i="3"/>
  <c r="I376" i="3"/>
  <c r="J376" i="3"/>
  <c r="K376" i="3"/>
  <c r="L376" i="3"/>
  <c r="G376" i="3"/>
  <c r="I377" i="3"/>
  <c r="J377" i="3"/>
  <c r="K377" i="3"/>
  <c r="L377" i="3"/>
  <c r="G377" i="3"/>
  <c r="I378" i="3"/>
  <c r="J378" i="3"/>
  <c r="K378" i="3"/>
  <c r="L378" i="3"/>
  <c r="G378" i="3"/>
  <c r="I379" i="3"/>
  <c r="J379" i="3"/>
  <c r="K379" i="3"/>
  <c r="L379" i="3"/>
  <c r="G379" i="3"/>
  <c r="I380" i="3"/>
  <c r="J380" i="3"/>
  <c r="K380" i="3"/>
  <c r="L380" i="3"/>
  <c r="G380" i="3"/>
  <c r="I381" i="3"/>
  <c r="J381" i="3"/>
  <c r="K381" i="3"/>
  <c r="L381" i="3"/>
  <c r="G381" i="3"/>
  <c r="I382" i="3"/>
  <c r="J382" i="3"/>
  <c r="K382" i="3"/>
  <c r="L382" i="3"/>
  <c r="G382" i="3"/>
  <c r="I383" i="3"/>
  <c r="J383" i="3"/>
  <c r="K383" i="3"/>
  <c r="L383" i="3"/>
  <c r="G383" i="3"/>
  <c r="I384" i="3"/>
  <c r="J384" i="3"/>
  <c r="K384" i="3"/>
  <c r="L384" i="3"/>
  <c r="G384" i="3"/>
  <c r="I385" i="3"/>
  <c r="J385" i="3"/>
  <c r="K385" i="3"/>
  <c r="L385" i="3"/>
  <c r="G385" i="3"/>
  <c r="I386" i="3"/>
  <c r="J386" i="3"/>
  <c r="K386" i="3"/>
  <c r="L386" i="3"/>
  <c r="G386" i="3"/>
  <c r="I387" i="3"/>
  <c r="J387" i="3"/>
  <c r="K387" i="3"/>
  <c r="L387" i="3"/>
  <c r="G387" i="3"/>
  <c r="I388" i="3"/>
  <c r="J388" i="3"/>
  <c r="K388" i="3"/>
  <c r="L388" i="3"/>
  <c r="G388" i="3"/>
  <c r="I389" i="3"/>
  <c r="J389" i="3"/>
  <c r="K389" i="3"/>
  <c r="L389" i="3"/>
  <c r="G389" i="3"/>
  <c r="I390" i="3"/>
  <c r="J390" i="3"/>
  <c r="K390" i="3"/>
  <c r="L390" i="3"/>
  <c r="G390" i="3"/>
  <c r="I391" i="3"/>
  <c r="J391" i="3"/>
  <c r="K391" i="3"/>
  <c r="L391" i="3"/>
  <c r="G391" i="3"/>
  <c r="I392" i="3"/>
  <c r="J392" i="3"/>
  <c r="K392" i="3"/>
  <c r="L392" i="3"/>
  <c r="G392" i="3"/>
  <c r="I393" i="3"/>
  <c r="J393" i="3"/>
  <c r="K393" i="3"/>
  <c r="L393" i="3"/>
  <c r="G393" i="3"/>
  <c r="I394" i="3"/>
  <c r="J394" i="3"/>
  <c r="K394" i="3"/>
  <c r="L394" i="3"/>
  <c r="G394" i="3"/>
  <c r="I395" i="3"/>
  <c r="J395" i="3"/>
  <c r="K395" i="3"/>
  <c r="L395" i="3"/>
  <c r="G395" i="3"/>
  <c r="I396" i="3"/>
  <c r="J396" i="3"/>
  <c r="K396" i="3"/>
  <c r="L396" i="3"/>
  <c r="G396" i="3"/>
  <c r="I397" i="3"/>
  <c r="J397" i="3"/>
  <c r="K397" i="3"/>
  <c r="L397" i="3"/>
  <c r="G397" i="3"/>
  <c r="I398" i="3"/>
  <c r="J398" i="3"/>
  <c r="K398" i="3"/>
  <c r="L398" i="3"/>
  <c r="G398" i="3"/>
  <c r="I399" i="3"/>
  <c r="J399" i="3"/>
  <c r="K399" i="3"/>
  <c r="L399" i="3"/>
  <c r="G399" i="3"/>
  <c r="I400" i="3"/>
  <c r="J400" i="3"/>
  <c r="K400" i="3"/>
  <c r="L400" i="3"/>
  <c r="G400" i="3"/>
  <c r="I401" i="3"/>
  <c r="J401" i="3"/>
  <c r="K401" i="3"/>
  <c r="L401" i="3"/>
  <c r="G401" i="3"/>
  <c r="G402" i="3"/>
  <c r="I402" i="3"/>
  <c r="J402" i="3"/>
  <c r="K402" i="3"/>
  <c r="L402" i="3"/>
  <c r="I403" i="3"/>
  <c r="J403" i="3"/>
  <c r="K403" i="3"/>
  <c r="L403" i="3"/>
  <c r="G403" i="3"/>
  <c r="I404" i="3"/>
  <c r="J404" i="3"/>
  <c r="K404" i="3"/>
  <c r="L404" i="3"/>
  <c r="G404" i="3"/>
  <c r="I405" i="3"/>
  <c r="J405" i="3"/>
  <c r="K405" i="3"/>
  <c r="L405" i="3"/>
  <c r="G405" i="3"/>
  <c r="I406" i="3"/>
  <c r="J406" i="3"/>
  <c r="K406" i="3"/>
  <c r="L406" i="3"/>
  <c r="G406" i="3"/>
  <c r="I407" i="3"/>
  <c r="J407" i="3"/>
  <c r="K407" i="3"/>
  <c r="L407" i="3"/>
  <c r="G407" i="3"/>
  <c r="I408" i="3"/>
  <c r="J408" i="3"/>
  <c r="K408" i="3"/>
  <c r="L408" i="3"/>
  <c r="G408" i="3"/>
  <c r="I409" i="3"/>
  <c r="J409" i="3"/>
  <c r="K409" i="3"/>
  <c r="L409" i="3"/>
  <c r="G409" i="3"/>
  <c r="I410" i="3"/>
  <c r="J410" i="3"/>
  <c r="K410" i="3"/>
  <c r="L410" i="3"/>
  <c r="G410" i="3"/>
  <c r="I411" i="3"/>
  <c r="J411" i="3"/>
  <c r="K411" i="3"/>
  <c r="L411" i="3"/>
  <c r="G411" i="3"/>
  <c r="I412" i="3"/>
  <c r="J412" i="3"/>
  <c r="K412" i="3"/>
  <c r="L412" i="3"/>
  <c r="G412" i="3"/>
  <c r="I413" i="3"/>
  <c r="J413" i="3"/>
  <c r="K413" i="3"/>
  <c r="L413" i="3"/>
  <c r="G413" i="3"/>
  <c r="I414" i="3"/>
  <c r="J414" i="3"/>
  <c r="K414" i="3"/>
  <c r="L414" i="3"/>
  <c r="G414" i="3"/>
  <c r="I415" i="3"/>
  <c r="J415" i="3"/>
  <c r="K415" i="3"/>
  <c r="L415" i="3"/>
  <c r="G415" i="3"/>
  <c r="I416" i="3"/>
  <c r="J416" i="3"/>
  <c r="K416" i="3"/>
  <c r="L416" i="3"/>
  <c r="G416" i="3"/>
  <c r="I417" i="3"/>
  <c r="J417" i="3"/>
  <c r="K417" i="3"/>
  <c r="L417" i="3"/>
  <c r="G417" i="3"/>
  <c r="I418" i="3"/>
  <c r="J418" i="3"/>
  <c r="K418" i="3"/>
  <c r="L418" i="3"/>
  <c r="G418" i="3"/>
  <c r="I419" i="3"/>
  <c r="J419" i="3"/>
  <c r="K419" i="3"/>
  <c r="L419" i="3"/>
  <c r="G419" i="3"/>
  <c r="I420" i="3"/>
  <c r="J420" i="3"/>
  <c r="K420" i="3"/>
  <c r="L420" i="3"/>
  <c r="G420" i="3"/>
  <c r="I421" i="3"/>
  <c r="J421" i="3"/>
  <c r="K421" i="3"/>
  <c r="L421" i="3"/>
  <c r="G421" i="3"/>
  <c r="G422" i="3"/>
  <c r="I422" i="3"/>
  <c r="J422" i="3"/>
  <c r="K422" i="3"/>
  <c r="L422" i="3"/>
  <c r="I423" i="3"/>
  <c r="J423" i="3"/>
  <c r="K423" i="3"/>
  <c r="L423" i="3"/>
  <c r="G423" i="3"/>
  <c r="I424" i="3"/>
  <c r="J424" i="3"/>
  <c r="K424" i="3"/>
  <c r="L424" i="3"/>
  <c r="G424" i="3"/>
  <c r="I425" i="3"/>
  <c r="J425" i="3"/>
  <c r="K425" i="3"/>
  <c r="L425" i="3"/>
  <c r="G425" i="3"/>
  <c r="I426" i="3"/>
  <c r="J426" i="3"/>
  <c r="K426" i="3"/>
  <c r="L426" i="3"/>
  <c r="G426" i="3"/>
  <c r="I427" i="3"/>
  <c r="J427" i="3"/>
  <c r="K427" i="3"/>
  <c r="L427" i="3"/>
  <c r="G427" i="3"/>
  <c r="I428" i="3"/>
  <c r="J428" i="3"/>
  <c r="K428" i="3"/>
  <c r="L428" i="3"/>
  <c r="G428" i="3"/>
  <c r="I429" i="3"/>
  <c r="J429" i="3"/>
  <c r="K429" i="3"/>
  <c r="L429" i="3"/>
  <c r="G429" i="3"/>
  <c r="I430" i="3"/>
  <c r="J430" i="3"/>
  <c r="K430" i="3"/>
  <c r="L430" i="3"/>
  <c r="G430" i="3"/>
  <c r="I431" i="3"/>
  <c r="J431" i="3"/>
  <c r="K431" i="3"/>
  <c r="L431" i="3"/>
  <c r="G431" i="3"/>
  <c r="I432" i="3"/>
  <c r="J432" i="3"/>
  <c r="K432" i="3"/>
  <c r="L432" i="3"/>
  <c r="G432" i="3"/>
  <c r="I433" i="3"/>
  <c r="J433" i="3"/>
  <c r="K433" i="3"/>
  <c r="L433" i="3"/>
  <c r="G433" i="3"/>
  <c r="I434" i="3"/>
  <c r="J434" i="3"/>
  <c r="K434" i="3"/>
  <c r="L434" i="3"/>
  <c r="G434" i="3"/>
  <c r="I435" i="3"/>
  <c r="J435" i="3"/>
  <c r="K435" i="3"/>
  <c r="L435" i="3"/>
  <c r="G435" i="3"/>
  <c r="I436" i="3"/>
  <c r="J436" i="3"/>
  <c r="K436" i="3"/>
  <c r="L436" i="3"/>
  <c r="G436" i="3"/>
  <c r="I437" i="3"/>
  <c r="J437" i="3"/>
  <c r="K437" i="3"/>
  <c r="L437" i="3"/>
  <c r="G437" i="3"/>
  <c r="I438" i="3"/>
  <c r="J438" i="3"/>
  <c r="K438" i="3"/>
  <c r="L438" i="3"/>
  <c r="G438" i="3"/>
  <c r="I439" i="3"/>
  <c r="J439" i="3"/>
  <c r="K439" i="3"/>
  <c r="L439" i="3"/>
  <c r="G439" i="3"/>
  <c r="I440" i="3"/>
  <c r="J440" i="3"/>
  <c r="K440" i="3"/>
  <c r="L440" i="3"/>
  <c r="G440" i="3"/>
  <c r="I441" i="3"/>
  <c r="J441" i="3"/>
  <c r="K441" i="3"/>
  <c r="L441" i="3"/>
  <c r="G441" i="3"/>
  <c r="I442" i="3"/>
  <c r="J442" i="3"/>
  <c r="K442" i="3"/>
  <c r="L442" i="3"/>
  <c r="G442" i="3"/>
  <c r="I443" i="3"/>
  <c r="J443" i="3"/>
  <c r="K443" i="3"/>
  <c r="L443" i="3"/>
  <c r="G443" i="3"/>
  <c r="I444" i="3"/>
  <c r="J444" i="3"/>
  <c r="K444" i="3"/>
  <c r="L444" i="3"/>
  <c r="G444" i="3"/>
  <c r="I445" i="3"/>
  <c r="J445" i="3"/>
  <c r="K445" i="3"/>
  <c r="L445" i="3"/>
  <c r="G445" i="3"/>
  <c r="G446" i="3"/>
  <c r="I446" i="3"/>
  <c r="J446" i="3"/>
  <c r="K446" i="3"/>
  <c r="L446" i="3"/>
  <c r="I447" i="3"/>
  <c r="J447" i="3"/>
  <c r="K447" i="3"/>
  <c r="L447" i="3"/>
  <c r="G447" i="3"/>
  <c r="I448" i="3"/>
  <c r="J448" i="3"/>
  <c r="K448" i="3"/>
  <c r="L448" i="3"/>
  <c r="G448" i="3"/>
  <c r="I449" i="3"/>
  <c r="J449" i="3"/>
  <c r="K449" i="3"/>
  <c r="L449" i="3"/>
  <c r="G449" i="3"/>
  <c r="I450" i="3"/>
  <c r="J450" i="3"/>
  <c r="K450" i="3"/>
  <c r="L450" i="3"/>
  <c r="G450" i="3"/>
  <c r="I451" i="3"/>
  <c r="J451" i="3"/>
  <c r="K451" i="3"/>
  <c r="L451" i="3"/>
  <c r="G451" i="3"/>
  <c r="I452" i="3"/>
  <c r="J452" i="3"/>
  <c r="K452" i="3"/>
  <c r="L452" i="3"/>
  <c r="G452" i="3"/>
  <c r="I453" i="3"/>
  <c r="J453" i="3"/>
  <c r="K453" i="3"/>
  <c r="L453" i="3"/>
  <c r="G453" i="3"/>
  <c r="I454" i="3"/>
  <c r="J454" i="3"/>
  <c r="K454" i="3"/>
  <c r="L454" i="3"/>
  <c r="G454" i="3"/>
  <c r="I455" i="3"/>
  <c r="J455" i="3"/>
  <c r="K455" i="3"/>
  <c r="L455" i="3"/>
  <c r="G455" i="3"/>
  <c r="I456" i="3"/>
  <c r="J456" i="3"/>
  <c r="K456" i="3"/>
  <c r="L456" i="3"/>
  <c r="G456" i="3"/>
  <c r="I457" i="3"/>
  <c r="J457" i="3"/>
  <c r="K457" i="3"/>
  <c r="L457" i="3"/>
  <c r="G457" i="3"/>
  <c r="I458" i="3"/>
  <c r="J458" i="3"/>
  <c r="K458" i="3"/>
  <c r="L458" i="3"/>
  <c r="G458" i="3"/>
  <c r="I459" i="3"/>
  <c r="J459" i="3"/>
  <c r="K459" i="3"/>
  <c r="L459" i="3"/>
  <c r="G459" i="3"/>
  <c r="I460" i="3"/>
  <c r="J460" i="3"/>
  <c r="K460" i="3"/>
  <c r="L460" i="3"/>
  <c r="G460" i="3"/>
  <c r="I461" i="3"/>
  <c r="J461" i="3"/>
  <c r="K461" i="3"/>
  <c r="L461" i="3"/>
  <c r="G461" i="3"/>
  <c r="I462" i="3"/>
  <c r="J462" i="3"/>
  <c r="K462" i="3"/>
  <c r="L462" i="3"/>
  <c r="G462" i="3"/>
  <c r="G463" i="3"/>
  <c r="I463" i="3"/>
  <c r="J463" i="3"/>
  <c r="K463" i="3"/>
  <c r="L463" i="3"/>
  <c r="I464" i="3"/>
  <c r="J464" i="3"/>
  <c r="K464" i="3"/>
  <c r="L464" i="3"/>
  <c r="G464" i="3"/>
  <c r="I465" i="3"/>
  <c r="J465" i="3"/>
  <c r="K465" i="3"/>
  <c r="L465" i="3"/>
  <c r="G465" i="3"/>
  <c r="I466" i="3"/>
  <c r="J466" i="3"/>
  <c r="K466" i="3"/>
  <c r="L466" i="3"/>
  <c r="G466" i="3"/>
  <c r="I467" i="3"/>
  <c r="J467" i="3"/>
  <c r="K467" i="3"/>
  <c r="L467" i="3"/>
  <c r="G467" i="3"/>
  <c r="I468" i="3"/>
  <c r="J468" i="3"/>
  <c r="K468" i="3"/>
  <c r="L468" i="3"/>
  <c r="G468" i="3"/>
  <c r="I469" i="3"/>
  <c r="J469" i="3"/>
  <c r="K469" i="3"/>
  <c r="L469" i="3"/>
  <c r="G469" i="3"/>
  <c r="I470" i="3"/>
  <c r="J470" i="3"/>
  <c r="K470" i="3"/>
  <c r="L470" i="3"/>
  <c r="G470" i="3"/>
  <c r="I471" i="3"/>
  <c r="J471" i="3"/>
  <c r="K471" i="3"/>
  <c r="L471" i="3"/>
  <c r="G471" i="3"/>
  <c r="I472" i="3"/>
  <c r="J472" i="3"/>
  <c r="K472" i="3"/>
  <c r="L472" i="3"/>
  <c r="G472" i="3"/>
  <c r="I473" i="3"/>
  <c r="J473" i="3"/>
  <c r="K473" i="3"/>
  <c r="L473" i="3"/>
  <c r="G473" i="3"/>
  <c r="I474" i="3"/>
  <c r="J474" i="3"/>
  <c r="K474" i="3"/>
  <c r="L474" i="3"/>
  <c r="G474" i="3"/>
  <c r="I475" i="3"/>
  <c r="J475" i="3"/>
  <c r="K475" i="3"/>
  <c r="L475" i="3"/>
  <c r="G475" i="3"/>
  <c r="I476" i="3"/>
  <c r="J476" i="3"/>
  <c r="K476" i="3"/>
  <c r="L476" i="3"/>
  <c r="G476" i="3"/>
  <c r="I477" i="3"/>
  <c r="J477" i="3"/>
  <c r="K477" i="3"/>
  <c r="L477" i="3"/>
  <c r="G477" i="3"/>
  <c r="I478" i="3"/>
  <c r="J478" i="3"/>
  <c r="K478" i="3"/>
  <c r="L478" i="3"/>
  <c r="G478" i="3"/>
  <c r="I479" i="3"/>
  <c r="J479" i="3"/>
  <c r="K479" i="3"/>
  <c r="L479" i="3"/>
  <c r="G479" i="3"/>
  <c r="I480" i="3"/>
  <c r="J480" i="3"/>
  <c r="K480" i="3"/>
  <c r="L480" i="3"/>
  <c r="G480" i="3"/>
  <c r="I481" i="3"/>
  <c r="J481" i="3"/>
  <c r="K481" i="3"/>
  <c r="L481" i="3"/>
  <c r="G481" i="3"/>
  <c r="I482" i="3"/>
  <c r="J482" i="3"/>
  <c r="K482" i="3"/>
  <c r="L482" i="3"/>
  <c r="G482" i="3"/>
  <c r="G483" i="3"/>
  <c r="I483" i="3"/>
  <c r="J483" i="3"/>
  <c r="K483" i="3"/>
  <c r="L483" i="3"/>
  <c r="I484" i="3"/>
  <c r="J484" i="3"/>
  <c r="K484" i="3"/>
  <c r="L484" i="3"/>
  <c r="G484" i="3"/>
  <c r="I485" i="3"/>
  <c r="J485" i="3"/>
  <c r="K485" i="3"/>
  <c r="L485" i="3"/>
  <c r="G485" i="3"/>
  <c r="I486" i="3"/>
  <c r="J486" i="3"/>
  <c r="K486" i="3"/>
  <c r="L486" i="3"/>
  <c r="G486" i="3"/>
  <c r="I487" i="3"/>
  <c r="J487" i="3"/>
  <c r="K487" i="3"/>
  <c r="L487" i="3"/>
  <c r="G487" i="3"/>
  <c r="I488" i="3"/>
  <c r="J488" i="3"/>
  <c r="K488" i="3"/>
  <c r="L488" i="3"/>
  <c r="G488" i="3"/>
  <c r="I489" i="3"/>
  <c r="J489" i="3"/>
  <c r="K489" i="3"/>
  <c r="L489" i="3"/>
  <c r="G489" i="3"/>
  <c r="I490" i="3"/>
  <c r="J490" i="3"/>
  <c r="K490" i="3"/>
  <c r="L490" i="3"/>
  <c r="G490" i="3"/>
  <c r="I491" i="3"/>
  <c r="J491" i="3"/>
  <c r="K491" i="3"/>
  <c r="L491" i="3"/>
  <c r="G491" i="3"/>
  <c r="I492" i="3"/>
  <c r="J492" i="3"/>
  <c r="K492" i="3"/>
  <c r="L492" i="3"/>
  <c r="G492" i="3"/>
  <c r="I493" i="3"/>
  <c r="J493" i="3"/>
  <c r="K493" i="3"/>
  <c r="L493" i="3"/>
  <c r="G493" i="3"/>
  <c r="I494" i="3"/>
  <c r="J494" i="3"/>
  <c r="K494" i="3"/>
  <c r="L494" i="3"/>
  <c r="G494" i="3"/>
  <c r="I495" i="3"/>
  <c r="J495" i="3"/>
  <c r="K495" i="3"/>
  <c r="L495" i="3"/>
  <c r="G495" i="3"/>
  <c r="I496" i="3"/>
  <c r="J496" i="3"/>
  <c r="K496" i="3"/>
  <c r="L496" i="3"/>
  <c r="G496" i="3"/>
  <c r="I497" i="3"/>
  <c r="J497" i="3"/>
  <c r="K497" i="3"/>
  <c r="L497" i="3"/>
  <c r="G497" i="3"/>
  <c r="I498" i="3"/>
  <c r="J498" i="3"/>
  <c r="K498" i="3"/>
  <c r="L498" i="3"/>
  <c r="G498" i="3"/>
  <c r="I499" i="3"/>
  <c r="J499" i="3"/>
  <c r="K499" i="3"/>
  <c r="L499" i="3"/>
  <c r="G499" i="3"/>
  <c r="I500" i="3"/>
  <c r="J500" i="3"/>
  <c r="K500" i="3"/>
  <c r="L500" i="3"/>
  <c r="G500" i="3"/>
  <c r="I501" i="3"/>
  <c r="J501" i="3"/>
  <c r="K501" i="3"/>
  <c r="L501" i="3"/>
  <c r="G501" i="3"/>
  <c r="I502" i="3"/>
  <c r="J502" i="3"/>
  <c r="K502" i="3"/>
  <c r="L502" i="3"/>
  <c r="G502" i="3"/>
  <c r="I503" i="3"/>
  <c r="J503" i="3"/>
  <c r="K503" i="3"/>
  <c r="L503" i="3"/>
  <c r="G503" i="3"/>
  <c r="I504" i="3"/>
  <c r="J504" i="3"/>
  <c r="K504" i="3"/>
  <c r="L504" i="3"/>
  <c r="G504" i="3"/>
  <c r="I505" i="3"/>
  <c r="J505" i="3"/>
  <c r="K505" i="3"/>
  <c r="L505" i="3"/>
  <c r="G505" i="3"/>
  <c r="I506" i="3"/>
  <c r="J506" i="3"/>
  <c r="K506" i="3"/>
  <c r="L506" i="3"/>
  <c r="G506" i="3"/>
  <c r="G507" i="3"/>
  <c r="I507" i="3"/>
  <c r="J507" i="3"/>
  <c r="K507" i="3"/>
  <c r="L507" i="3"/>
  <c r="I508" i="3"/>
  <c r="J508" i="3"/>
  <c r="K508" i="3"/>
  <c r="L508" i="3"/>
  <c r="G508" i="3"/>
  <c r="I509" i="3"/>
  <c r="J509" i="3"/>
  <c r="K509" i="3"/>
  <c r="L509" i="3"/>
  <c r="G509" i="3"/>
  <c r="I510" i="3"/>
  <c r="J510" i="3"/>
  <c r="K510" i="3"/>
  <c r="L510" i="3"/>
  <c r="G510" i="3"/>
  <c r="I511" i="3"/>
  <c r="J511" i="3"/>
  <c r="K511" i="3"/>
  <c r="L511" i="3"/>
  <c r="G511" i="3"/>
  <c r="I512" i="3"/>
  <c r="J512" i="3"/>
  <c r="K512" i="3"/>
  <c r="L512" i="3"/>
  <c r="G512" i="3"/>
  <c r="I513" i="3"/>
  <c r="J513" i="3"/>
  <c r="K513" i="3"/>
  <c r="L513" i="3"/>
  <c r="G513" i="3"/>
  <c r="I514" i="3"/>
  <c r="J514" i="3"/>
  <c r="K514" i="3"/>
  <c r="L514" i="3"/>
  <c r="G514" i="3"/>
  <c r="I515" i="3"/>
  <c r="J515" i="3"/>
  <c r="K515" i="3"/>
  <c r="L515" i="3"/>
  <c r="G515" i="3"/>
  <c r="I516" i="3"/>
  <c r="J516" i="3"/>
  <c r="K516" i="3"/>
  <c r="L516" i="3"/>
  <c r="G516" i="3"/>
  <c r="I517" i="3"/>
  <c r="J517" i="3"/>
  <c r="K517" i="3"/>
  <c r="L517" i="3"/>
  <c r="G517" i="3"/>
  <c r="I518" i="3"/>
  <c r="J518" i="3"/>
  <c r="K518" i="3"/>
  <c r="L518" i="3"/>
  <c r="G518" i="3"/>
  <c r="I519" i="3"/>
  <c r="J519" i="3"/>
  <c r="K519" i="3"/>
  <c r="L519" i="3"/>
  <c r="G519" i="3"/>
  <c r="I520" i="3"/>
  <c r="J520" i="3"/>
  <c r="K520" i="3"/>
  <c r="L520" i="3"/>
  <c r="G520" i="3"/>
  <c r="I521" i="3"/>
  <c r="J521" i="3"/>
  <c r="K521" i="3"/>
  <c r="L521" i="3"/>
  <c r="G521" i="3"/>
  <c r="I522" i="3"/>
  <c r="J522" i="3"/>
  <c r="K522" i="3"/>
  <c r="L522" i="3"/>
  <c r="G522" i="3"/>
  <c r="I523" i="3"/>
  <c r="J523" i="3"/>
  <c r="K523" i="3"/>
  <c r="L523" i="3"/>
  <c r="G523" i="3"/>
  <c r="I524" i="3"/>
  <c r="J524" i="3"/>
  <c r="K524" i="3"/>
  <c r="L524" i="3"/>
  <c r="G524" i="3"/>
  <c r="I525" i="3"/>
  <c r="J525" i="3"/>
  <c r="K525" i="3"/>
  <c r="L525" i="3"/>
  <c r="G525" i="3"/>
  <c r="G526" i="3"/>
  <c r="I526" i="3"/>
  <c r="J526" i="3"/>
  <c r="K526" i="3"/>
  <c r="L526" i="3"/>
  <c r="I527" i="3"/>
  <c r="J527" i="3"/>
  <c r="K527" i="3"/>
  <c r="L527" i="3"/>
  <c r="G527" i="3"/>
  <c r="I528" i="3"/>
  <c r="J528" i="3"/>
  <c r="K528" i="3"/>
  <c r="L528" i="3"/>
  <c r="G528" i="3"/>
  <c r="I529" i="3"/>
  <c r="J529" i="3"/>
  <c r="K529" i="3"/>
  <c r="L529" i="3"/>
  <c r="G529" i="3"/>
  <c r="I530" i="3"/>
  <c r="J530" i="3"/>
  <c r="K530" i="3"/>
  <c r="L530" i="3"/>
  <c r="G530" i="3"/>
  <c r="I531" i="3"/>
  <c r="J531" i="3"/>
  <c r="K531" i="3"/>
  <c r="L531" i="3"/>
  <c r="G531" i="3"/>
  <c r="I532" i="3"/>
  <c r="J532" i="3"/>
  <c r="K532" i="3"/>
  <c r="L532" i="3"/>
  <c r="G532" i="3"/>
  <c r="I533" i="3"/>
  <c r="J533" i="3"/>
  <c r="K533" i="3"/>
  <c r="L533" i="3"/>
  <c r="G533" i="3"/>
  <c r="I534" i="3"/>
  <c r="J534" i="3"/>
  <c r="K534" i="3"/>
  <c r="L534" i="3"/>
  <c r="G534" i="3"/>
  <c r="I535" i="3"/>
  <c r="J535" i="3"/>
  <c r="K535" i="3"/>
  <c r="L535" i="3"/>
  <c r="G535" i="3"/>
  <c r="I536" i="3"/>
  <c r="J536" i="3"/>
  <c r="K536" i="3"/>
  <c r="L536" i="3"/>
  <c r="G536" i="3"/>
  <c r="I537" i="3"/>
  <c r="J537" i="3"/>
  <c r="K537" i="3"/>
  <c r="L537" i="3"/>
  <c r="G537" i="3"/>
  <c r="I538" i="3"/>
  <c r="J538" i="3"/>
  <c r="K538" i="3"/>
  <c r="L538" i="3"/>
  <c r="G538" i="3"/>
  <c r="I539" i="3"/>
  <c r="J539" i="3"/>
  <c r="K539" i="3"/>
  <c r="L539" i="3"/>
  <c r="G539" i="3"/>
  <c r="I540" i="3"/>
  <c r="J540" i="3"/>
  <c r="K540" i="3"/>
  <c r="L540" i="3"/>
  <c r="G540" i="3"/>
  <c r="I541" i="3"/>
  <c r="J541" i="3"/>
  <c r="K541" i="3"/>
  <c r="L541" i="3"/>
  <c r="G541" i="3"/>
  <c r="I542" i="3"/>
  <c r="J542" i="3"/>
  <c r="K542" i="3"/>
  <c r="L542" i="3"/>
  <c r="G542" i="3"/>
  <c r="I543" i="3"/>
  <c r="J543" i="3"/>
  <c r="K543" i="3"/>
  <c r="L543" i="3"/>
  <c r="G543" i="3"/>
  <c r="I544" i="3"/>
  <c r="J544" i="3"/>
  <c r="K544" i="3"/>
  <c r="L544" i="3"/>
  <c r="G544" i="3"/>
  <c r="I545" i="3"/>
  <c r="J545" i="3"/>
  <c r="K545" i="3"/>
  <c r="L545" i="3"/>
  <c r="G545" i="3"/>
  <c r="G546" i="3"/>
  <c r="I546" i="3"/>
  <c r="J546" i="3"/>
  <c r="K546" i="3"/>
  <c r="L546" i="3"/>
  <c r="I547" i="3"/>
  <c r="J547" i="3"/>
  <c r="K547" i="3"/>
  <c r="L547" i="3"/>
  <c r="G547" i="3"/>
  <c r="I548" i="3"/>
  <c r="J548" i="3"/>
  <c r="K548" i="3"/>
  <c r="L548" i="3"/>
  <c r="G548" i="3"/>
  <c r="I549" i="3"/>
  <c r="J549" i="3"/>
  <c r="K549" i="3"/>
  <c r="L549" i="3"/>
  <c r="G549" i="3"/>
  <c r="I550" i="3"/>
  <c r="J550" i="3"/>
  <c r="K550" i="3"/>
  <c r="L550" i="3"/>
  <c r="G550" i="3"/>
  <c r="I551" i="3"/>
  <c r="J551" i="3"/>
  <c r="K551" i="3"/>
  <c r="L551" i="3"/>
  <c r="G551" i="3"/>
  <c r="I552" i="3"/>
  <c r="J552" i="3"/>
  <c r="K552" i="3"/>
  <c r="L552" i="3"/>
  <c r="G552" i="3"/>
  <c r="I553" i="3"/>
  <c r="J553" i="3"/>
  <c r="K553" i="3"/>
  <c r="L553" i="3"/>
  <c r="G553" i="3"/>
  <c r="I554" i="3"/>
  <c r="J554" i="3"/>
  <c r="K554" i="3"/>
  <c r="L554" i="3"/>
  <c r="G554" i="3"/>
  <c r="I555" i="3"/>
  <c r="J555" i="3"/>
  <c r="K555" i="3"/>
  <c r="L555" i="3"/>
  <c r="G555" i="3"/>
  <c r="I556" i="3"/>
  <c r="J556" i="3"/>
  <c r="K556" i="3"/>
  <c r="L556" i="3"/>
  <c r="G556" i="3"/>
  <c r="I557" i="3"/>
  <c r="J557" i="3"/>
  <c r="K557" i="3"/>
  <c r="L557" i="3"/>
  <c r="G557" i="3"/>
  <c r="I558" i="3"/>
  <c r="J558" i="3"/>
  <c r="K558" i="3"/>
  <c r="L558" i="3"/>
  <c r="G558" i="3"/>
  <c r="I559" i="3"/>
  <c r="J559" i="3"/>
  <c r="K559" i="3"/>
  <c r="L559" i="3"/>
  <c r="G559" i="3"/>
  <c r="I560" i="3"/>
  <c r="J560" i="3"/>
  <c r="K560" i="3"/>
  <c r="L560" i="3"/>
  <c r="G560" i="3"/>
  <c r="I561" i="3"/>
  <c r="J561" i="3"/>
  <c r="K561" i="3"/>
  <c r="L561" i="3"/>
  <c r="G561" i="3"/>
  <c r="I562" i="3"/>
  <c r="J562" i="3"/>
  <c r="K562" i="3"/>
  <c r="L562" i="3"/>
  <c r="G562" i="3"/>
  <c r="I563" i="3"/>
  <c r="J563" i="3"/>
  <c r="K563" i="3"/>
  <c r="L563" i="3"/>
  <c r="G563" i="3"/>
  <c r="I564" i="3"/>
  <c r="J564" i="3"/>
  <c r="K564" i="3"/>
  <c r="L564" i="3"/>
  <c r="G564" i="3"/>
  <c r="I565" i="3"/>
  <c r="J565" i="3"/>
  <c r="K565" i="3"/>
  <c r="L565" i="3"/>
  <c r="G565" i="3"/>
  <c r="I566" i="3"/>
  <c r="J566" i="3"/>
  <c r="K566" i="3"/>
  <c r="L566" i="3"/>
  <c r="G566" i="3"/>
  <c r="I567" i="3"/>
  <c r="J567" i="3"/>
  <c r="K567" i="3"/>
  <c r="L567" i="3"/>
  <c r="G567" i="3"/>
  <c r="I568" i="3"/>
  <c r="J568" i="3"/>
  <c r="K568" i="3"/>
  <c r="L568" i="3"/>
  <c r="G568" i="3"/>
  <c r="I569" i="3"/>
  <c r="J569" i="3"/>
  <c r="K569" i="3"/>
  <c r="L569" i="3"/>
  <c r="G569" i="3"/>
  <c r="G570" i="3"/>
  <c r="I570" i="3"/>
  <c r="J570" i="3"/>
  <c r="K570" i="3"/>
  <c r="L570" i="3"/>
  <c r="I571" i="3"/>
  <c r="J571" i="3"/>
  <c r="K571" i="3"/>
  <c r="L571" i="3"/>
  <c r="G571" i="3"/>
  <c r="I572" i="3"/>
  <c r="J572" i="3"/>
  <c r="K572" i="3"/>
  <c r="L572" i="3"/>
  <c r="G572" i="3"/>
  <c r="I573" i="3"/>
  <c r="J573" i="3"/>
  <c r="K573" i="3"/>
  <c r="L573" i="3"/>
  <c r="G573" i="3"/>
  <c r="I574" i="3"/>
  <c r="J574" i="3"/>
  <c r="K574" i="3"/>
  <c r="L574" i="3"/>
  <c r="G574" i="3"/>
  <c r="I575" i="3"/>
  <c r="J575" i="3"/>
  <c r="K575" i="3"/>
  <c r="L575" i="3"/>
  <c r="G575" i="3"/>
  <c r="I576" i="3"/>
  <c r="J576" i="3"/>
  <c r="K576" i="3"/>
  <c r="L576" i="3"/>
  <c r="G576" i="3"/>
  <c r="I577" i="3"/>
  <c r="J577" i="3"/>
  <c r="K577" i="3"/>
  <c r="L577" i="3"/>
  <c r="G577" i="3"/>
  <c r="I578" i="3"/>
  <c r="J578" i="3"/>
  <c r="K578" i="3"/>
  <c r="L578" i="3"/>
  <c r="G578" i="3"/>
  <c r="I579" i="3"/>
  <c r="J579" i="3"/>
  <c r="K579" i="3"/>
  <c r="L579" i="3"/>
  <c r="G579" i="3"/>
  <c r="I580" i="3"/>
  <c r="J580" i="3"/>
  <c r="K580" i="3"/>
  <c r="L580" i="3"/>
  <c r="G580" i="3"/>
  <c r="I581" i="3"/>
  <c r="J581" i="3"/>
  <c r="K581" i="3"/>
  <c r="L581" i="3"/>
  <c r="G581" i="3"/>
  <c r="I582" i="3"/>
  <c r="J582" i="3"/>
  <c r="K582" i="3"/>
  <c r="L582" i="3"/>
  <c r="G582" i="3"/>
  <c r="I583" i="3"/>
  <c r="J583" i="3"/>
  <c r="K583" i="3"/>
  <c r="L583" i="3"/>
  <c r="G583" i="3"/>
  <c r="I584" i="3"/>
  <c r="J584" i="3"/>
  <c r="K584" i="3"/>
  <c r="L584" i="3"/>
  <c r="G584" i="3"/>
  <c r="I585" i="3"/>
  <c r="J585" i="3"/>
  <c r="K585" i="3"/>
  <c r="L585" i="3"/>
  <c r="G585" i="3"/>
  <c r="I586" i="3"/>
  <c r="J586" i="3"/>
  <c r="K586" i="3"/>
  <c r="L586" i="3"/>
  <c r="G586" i="3"/>
  <c r="I587" i="3"/>
  <c r="J587" i="3"/>
  <c r="K587" i="3"/>
  <c r="L587" i="3"/>
  <c r="G587" i="3"/>
  <c r="I588" i="3"/>
  <c r="J588" i="3"/>
  <c r="K588" i="3"/>
  <c r="L588" i="3"/>
  <c r="G588" i="3"/>
  <c r="G589" i="3"/>
  <c r="I589" i="3"/>
  <c r="J589" i="3"/>
  <c r="K589" i="3"/>
  <c r="L589" i="3"/>
  <c r="I590" i="3"/>
  <c r="J590" i="3"/>
  <c r="K590" i="3"/>
  <c r="L590" i="3"/>
  <c r="G590" i="3"/>
  <c r="I591" i="3"/>
  <c r="J591" i="3"/>
  <c r="K591" i="3"/>
  <c r="L591" i="3"/>
  <c r="G591" i="3"/>
  <c r="I592" i="3"/>
  <c r="J592" i="3"/>
  <c r="K592" i="3"/>
  <c r="L592" i="3"/>
  <c r="G592" i="3"/>
  <c r="I593" i="3"/>
  <c r="J593" i="3"/>
  <c r="K593" i="3"/>
  <c r="L593" i="3"/>
  <c r="G593" i="3"/>
  <c r="I594" i="3"/>
  <c r="J594" i="3"/>
  <c r="K594" i="3"/>
  <c r="L594" i="3"/>
  <c r="G594" i="3"/>
  <c r="I595" i="3"/>
  <c r="J595" i="3"/>
  <c r="K595" i="3"/>
  <c r="L595" i="3"/>
  <c r="G595" i="3"/>
  <c r="I596" i="3"/>
  <c r="J596" i="3"/>
  <c r="K596" i="3"/>
  <c r="L596" i="3"/>
  <c r="G596" i="3"/>
  <c r="I597" i="3"/>
  <c r="J597" i="3"/>
  <c r="K597" i="3"/>
  <c r="L597" i="3"/>
  <c r="G597" i="3"/>
  <c r="I598" i="3"/>
  <c r="J598" i="3"/>
  <c r="K598" i="3"/>
  <c r="L598" i="3"/>
  <c r="G598" i="3"/>
  <c r="I599" i="3"/>
  <c r="J599" i="3"/>
  <c r="K599" i="3"/>
  <c r="L599" i="3"/>
  <c r="G599" i="3"/>
  <c r="I600" i="3"/>
  <c r="J600" i="3"/>
  <c r="K600" i="3"/>
  <c r="L600" i="3"/>
  <c r="G600" i="3"/>
  <c r="I601" i="3"/>
  <c r="J601" i="3"/>
  <c r="K601" i="3"/>
  <c r="L601" i="3"/>
  <c r="G601" i="3"/>
  <c r="I602" i="3"/>
  <c r="J602" i="3"/>
  <c r="K602" i="3"/>
  <c r="L602" i="3"/>
  <c r="G602" i="3"/>
  <c r="I603" i="3"/>
  <c r="J603" i="3"/>
  <c r="K603" i="3"/>
  <c r="L603" i="3"/>
  <c r="G603" i="3"/>
  <c r="I604" i="3"/>
  <c r="J604" i="3"/>
  <c r="K604" i="3"/>
  <c r="L604" i="3"/>
  <c r="G604" i="3"/>
  <c r="I605" i="3"/>
  <c r="J605" i="3"/>
  <c r="K605" i="3"/>
  <c r="L605" i="3"/>
  <c r="G605" i="3"/>
  <c r="I606" i="3"/>
  <c r="J606" i="3"/>
  <c r="K606" i="3"/>
  <c r="L606" i="3"/>
  <c r="G606" i="3"/>
  <c r="I607" i="3"/>
  <c r="J607" i="3"/>
  <c r="K607" i="3"/>
  <c r="L607" i="3"/>
  <c r="G607" i="3"/>
  <c r="I608" i="3"/>
  <c r="J608" i="3"/>
  <c r="K608" i="3"/>
  <c r="L608" i="3"/>
  <c r="G608" i="3"/>
  <c r="G609" i="3"/>
  <c r="I609" i="3"/>
  <c r="J609" i="3"/>
  <c r="K609" i="3"/>
  <c r="L609" i="3"/>
  <c r="I610" i="3"/>
  <c r="J610" i="3"/>
  <c r="K610" i="3"/>
  <c r="L610" i="3"/>
  <c r="G610" i="3"/>
  <c r="I611" i="3"/>
  <c r="J611" i="3"/>
  <c r="K611" i="3"/>
  <c r="L611" i="3"/>
  <c r="G611" i="3"/>
  <c r="I612" i="3"/>
  <c r="J612" i="3"/>
  <c r="K612" i="3"/>
  <c r="L612" i="3"/>
  <c r="G612" i="3"/>
  <c r="I613" i="3"/>
  <c r="J613" i="3"/>
  <c r="K613" i="3"/>
  <c r="L613" i="3"/>
  <c r="G613" i="3"/>
  <c r="I614" i="3"/>
  <c r="J614" i="3"/>
  <c r="K614" i="3"/>
  <c r="L614" i="3"/>
  <c r="G614" i="3"/>
  <c r="I615" i="3"/>
  <c r="J615" i="3"/>
  <c r="K615" i="3"/>
  <c r="L615" i="3"/>
  <c r="G615" i="3"/>
  <c r="I616" i="3"/>
  <c r="J616" i="3"/>
  <c r="K616" i="3"/>
  <c r="L616" i="3"/>
  <c r="G616" i="3"/>
  <c r="I617" i="3"/>
  <c r="J617" i="3"/>
  <c r="K617" i="3"/>
  <c r="L617" i="3"/>
  <c r="G617" i="3"/>
  <c r="I618" i="3"/>
  <c r="J618" i="3"/>
  <c r="K618" i="3"/>
  <c r="L618" i="3"/>
  <c r="G618" i="3"/>
  <c r="I619" i="3"/>
  <c r="J619" i="3"/>
  <c r="K619" i="3"/>
  <c r="L619" i="3"/>
  <c r="G619" i="3"/>
  <c r="I620" i="3"/>
  <c r="J620" i="3"/>
  <c r="K620" i="3"/>
  <c r="L620" i="3"/>
  <c r="G620" i="3"/>
  <c r="I621" i="3"/>
  <c r="J621" i="3"/>
  <c r="K621" i="3"/>
  <c r="L621" i="3"/>
  <c r="G621" i="3"/>
  <c r="I622" i="3"/>
  <c r="J622" i="3"/>
  <c r="K622" i="3"/>
  <c r="L622" i="3"/>
  <c r="G622" i="3"/>
  <c r="I623" i="3"/>
  <c r="J623" i="3"/>
  <c r="K623" i="3"/>
  <c r="L623" i="3"/>
  <c r="G623" i="3"/>
  <c r="I624" i="3"/>
  <c r="J624" i="3"/>
  <c r="K624" i="3"/>
  <c r="L624" i="3"/>
  <c r="G624" i="3"/>
  <c r="I625" i="3"/>
  <c r="J625" i="3"/>
  <c r="K625" i="3"/>
  <c r="L625" i="3"/>
  <c r="G625" i="3"/>
  <c r="I626" i="3"/>
  <c r="J626" i="3"/>
  <c r="K626" i="3"/>
  <c r="L626" i="3"/>
  <c r="G626" i="3"/>
  <c r="I627" i="3"/>
  <c r="J627" i="3"/>
  <c r="K627" i="3"/>
  <c r="L627" i="3"/>
  <c r="G627" i="3"/>
  <c r="I628" i="3"/>
  <c r="J628" i="3"/>
  <c r="K628" i="3"/>
  <c r="L628" i="3"/>
  <c r="G628" i="3"/>
  <c r="I629" i="3"/>
  <c r="J629" i="3"/>
  <c r="K629" i="3"/>
  <c r="L629" i="3"/>
  <c r="G629" i="3"/>
  <c r="I630" i="3"/>
  <c r="J630" i="3"/>
  <c r="K630" i="3"/>
  <c r="L630" i="3"/>
  <c r="G630" i="3"/>
  <c r="I631" i="3"/>
  <c r="J631" i="3"/>
  <c r="K631" i="3"/>
  <c r="L631" i="3"/>
  <c r="G631" i="3"/>
  <c r="I632" i="3"/>
  <c r="J632" i="3"/>
  <c r="K632" i="3"/>
  <c r="L632" i="3"/>
  <c r="G632" i="3"/>
  <c r="G633" i="3"/>
  <c r="I633" i="3"/>
  <c r="J633" i="3"/>
  <c r="K633" i="3"/>
  <c r="L633" i="3"/>
  <c r="I634" i="3"/>
  <c r="J634" i="3"/>
  <c r="K634" i="3"/>
  <c r="L634" i="3"/>
  <c r="G634" i="3"/>
  <c r="I635" i="3"/>
  <c r="J635" i="3"/>
  <c r="K635" i="3"/>
  <c r="L635" i="3"/>
  <c r="G635" i="3"/>
  <c r="I636" i="3"/>
  <c r="J636" i="3"/>
  <c r="K636" i="3"/>
  <c r="L636" i="3"/>
  <c r="G636" i="3"/>
  <c r="I637" i="3"/>
  <c r="J637" i="3"/>
  <c r="K637" i="3"/>
  <c r="L637" i="3"/>
  <c r="G637" i="3"/>
  <c r="I638" i="3"/>
  <c r="J638" i="3"/>
  <c r="K638" i="3"/>
  <c r="L638" i="3"/>
  <c r="G638" i="3"/>
  <c r="I639" i="3"/>
  <c r="J639" i="3"/>
  <c r="K639" i="3"/>
  <c r="L639" i="3"/>
  <c r="G639" i="3"/>
  <c r="I640" i="3"/>
  <c r="J640" i="3"/>
  <c r="K640" i="3"/>
  <c r="L640" i="3"/>
  <c r="G640" i="3"/>
  <c r="I641" i="3"/>
  <c r="J641" i="3"/>
  <c r="K641" i="3"/>
  <c r="L641" i="3"/>
  <c r="G641" i="3"/>
  <c r="I642" i="3"/>
  <c r="J642" i="3"/>
  <c r="K642" i="3"/>
  <c r="L642" i="3"/>
  <c r="G642" i="3"/>
  <c r="I643" i="3"/>
  <c r="J643" i="3"/>
  <c r="K643" i="3"/>
  <c r="L643" i="3"/>
  <c r="G643" i="3"/>
  <c r="I644" i="3"/>
  <c r="J644" i="3"/>
  <c r="K644" i="3"/>
  <c r="L644" i="3"/>
  <c r="G644" i="3"/>
  <c r="I645" i="3"/>
  <c r="J645" i="3"/>
  <c r="K645" i="3"/>
  <c r="L645" i="3"/>
  <c r="G645" i="3"/>
  <c r="I646" i="3"/>
  <c r="J646" i="3"/>
  <c r="K646" i="3"/>
  <c r="L646" i="3"/>
  <c r="G646" i="3"/>
  <c r="I647" i="3"/>
  <c r="J647" i="3"/>
  <c r="K647" i="3"/>
  <c r="L647" i="3"/>
  <c r="G647" i="3"/>
  <c r="I648" i="3"/>
  <c r="J648" i="3"/>
  <c r="K648" i="3"/>
  <c r="L648" i="3"/>
  <c r="G648" i="3"/>
  <c r="I649" i="3"/>
  <c r="J649" i="3"/>
  <c r="K649" i="3"/>
  <c r="L649" i="3"/>
  <c r="G649" i="3"/>
  <c r="I650" i="3"/>
  <c r="J650" i="3"/>
  <c r="K650" i="3"/>
  <c r="L650" i="3"/>
  <c r="G650" i="3"/>
  <c r="I651" i="3"/>
  <c r="J651" i="3"/>
  <c r="K651" i="3"/>
  <c r="L651" i="3"/>
  <c r="G651" i="3"/>
  <c r="I652" i="3"/>
  <c r="J652" i="3"/>
  <c r="K652" i="3"/>
  <c r="L652" i="3"/>
  <c r="G652" i="3"/>
  <c r="G653" i="3"/>
  <c r="I653" i="3"/>
  <c r="J653" i="3"/>
  <c r="K653" i="3"/>
  <c r="L653" i="3"/>
  <c r="I654" i="3"/>
  <c r="J654" i="3"/>
  <c r="K654" i="3"/>
  <c r="L654" i="3"/>
  <c r="G654" i="3"/>
  <c r="I655" i="3"/>
  <c r="J655" i="3"/>
  <c r="K655" i="3"/>
  <c r="L655" i="3"/>
  <c r="G655" i="3"/>
  <c r="I656" i="3"/>
  <c r="J656" i="3"/>
  <c r="K656" i="3"/>
  <c r="L656" i="3"/>
  <c r="G656" i="3"/>
  <c r="I657" i="3"/>
  <c r="J657" i="3"/>
  <c r="K657" i="3"/>
  <c r="L657" i="3"/>
  <c r="G657" i="3"/>
  <c r="I658" i="3"/>
  <c r="J658" i="3"/>
  <c r="K658" i="3"/>
  <c r="L658" i="3"/>
  <c r="G658" i="3"/>
  <c r="I659" i="3"/>
  <c r="J659" i="3"/>
  <c r="K659" i="3"/>
  <c r="L659" i="3"/>
  <c r="G659" i="3"/>
  <c r="I660" i="3"/>
  <c r="J660" i="3"/>
  <c r="K660" i="3"/>
  <c r="L660" i="3"/>
  <c r="G660" i="3"/>
  <c r="I661" i="3"/>
  <c r="J661" i="3"/>
  <c r="K661" i="3"/>
  <c r="L661" i="3"/>
  <c r="G661" i="3"/>
  <c r="I662" i="3"/>
  <c r="J662" i="3"/>
  <c r="K662" i="3"/>
  <c r="L662" i="3"/>
  <c r="G662" i="3"/>
  <c r="I663" i="3"/>
  <c r="J663" i="3"/>
  <c r="K663" i="3"/>
  <c r="L663" i="3"/>
  <c r="G663" i="3"/>
  <c r="I664" i="3"/>
  <c r="J664" i="3"/>
  <c r="K664" i="3"/>
  <c r="L664" i="3"/>
  <c r="G664" i="3"/>
  <c r="I665" i="3"/>
  <c r="J665" i="3"/>
  <c r="K665" i="3"/>
  <c r="L665" i="3"/>
  <c r="G665" i="3"/>
  <c r="I666" i="3"/>
  <c r="J666" i="3"/>
  <c r="K666" i="3"/>
  <c r="L666" i="3"/>
  <c r="G666" i="3"/>
  <c r="I667" i="3"/>
  <c r="J667" i="3"/>
  <c r="K667" i="3"/>
  <c r="L667" i="3"/>
  <c r="G667" i="3"/>
  <c r="I668" i="3"/>
  <c r="J668" i="3"/>
  <c r="K668" i="3"/>
  <c r="L668" i="3"/>
  <c r="G668" i="3"/>
  <c r="I669" i="3"/>
  <c r="J669" i="3"/>
  <c r="K669" i="3"/>
  <c r="L669" i="3"/>
  <c r="G669" i="3"/>
  <c r="I670" i="3"/>
  <c r="J670" i="3"/>
  <c r="K670" i="3"/>
  <c r="L670" i="3"/>
  <c r="G670" i="3"/>
  <c r="I671" i="3"/>
  <c r="J671" i="3"/>
  <c r="K671" i="3"/>
  <c r="L671" i="3"/>
  <c r="G671" i="3"/>
  <c r="I672" i="3"/>
  <c r="J672" i="3"/>
  <c r="K672" i="3"/>
  <c r="L672" i="3"/>
  <c r="G672" i="3"/>
  <c r="G673" i="3"/>
  <c r="I673" i="3"/>
  <c r="J673" i="3"/>
  <c r="K673" i="3"/>
  <c r="L673" i="3"/>
  <c r="I674" i="3"/>
  <c r="J674" i="3"/>
  <c r="K674" i="3"/>
  <c r="L674" i="3"/>
  <c r="G674" i="3"/>
  <c r="I675" i="3"/>
  <c r="J675" i="3"/>
  <c r="K675" i="3"/>
  <c r="L675" i="3"/>
  <c r="G675" i="3"/>
  <c r="I676" i="3"/>
  <c r="J676" i="3"/>
  <c r="K676" i="3"/>
  <c r="L676" i="3"/>
  <c r="G676" i="3"/>
  <c r="I677" i="3"/>
  <c r="J677" i="3"/>
  <c r="K677" i="3"/>
  <c r="L677" i="3"/>
  <c r="G677" i="3"/>
  <c r="I678" i="3"/>
  <c r="J678" i="3"/>
  <c r="K678" i="3"/>
  <c r="L678" i="3"/>
  <c r="G678" i="3"/>
  <c r="I679" i="3"/>
  <c r="J679" i="3"/>
  <c r="K679" i="3"/>
  <c r="L679" i="3"/>
  <c r="G679" i="3"/>
  <c r="I680" i="3"/>
  <c r="J680" i="3"/>
  <c r="K680" i="3"/>
  <c r="L680" i="3"/>
  <c r="G680" i="3"/>
  <c r="I681" i="3"/>
  <c r="J681" i="3"/>
  <c r="K681" i="3"/>
  <c r="L681" i="3"/>
  <c r="G681" i="3"/>
  <c r="I682" i="3"/>
  <c r="J682" i="3"/>
  <c r="K682" i="3"/>
  <c r="L682" i="3"/>
  <c r="G682" i="3"/>
  <c r="I683" i="3"/>
  <c r="J683" i="3"/>
  <c r="K683" i="3"/>
  <c r="L683" i="3"/>
  <c r="G683" i="3"/>
  <c r="I684" i="3"/>
  <c r="J684" i="3"/>
  <c r="K684" i="3"/>
  <c r="L684" i="3"/>
  <c r="G684" i="3"/>
  <c r="I685" i="3"/>
  <c r="J685" i="3"/>
  <c r="K685" i="3"/>
  <c r="L685" i="3"/>
  <c r="G685" i="3"/>
  <c r="I686" i="3"/>
  <c r="J686" i="3"/>
  <c r="K686" i="3"/>
  <c r="L686" i="3"/>
  <c r="G686" i="3"/>
  <c r="I687" i="3"/>
  <c r="J687" i="3"/>
  <c r="K687" i="3"/>
  <c r="L687" i="3"/>
  <c r="G687" i="3"/>
  <c r="I688" i="3"/>
  <c r="J688" i="3"/>
  <c r="K688" i="3"/>
  <c r="L688" i="3"/>
  <c r="G688" i="3"/>
  <c r="I689" i="3"/>
  <c r="J689" i="3"/>
  <c r="K689" i="3"/>
  <c r="L689" i="3"/>
  <c r="G689" i="3"/>
  <c r="I690" i="3"/>
  <c r="J690" i="3"/>
  <c r="K690" i="3"/>
  <c r="L690" i="3"/>
  <c r="G690" i="3"/>
  <c r="I691" i="3"/>
  <c r="J691" i="3"/>
  <c r="K691" i="3"/>
  <c r="L691" i="3"/>
  <c r="G691" i="3"/>
  <c r="I692" i="3"/>
  <c r="J692" i="3"/>
  <c r="K692" i="3"/>
  <c r="L692" i="3"/>
  <c r="G692" i="3"/>
  <c r="I693" i="3"/>
  <c r="J693" i="3"/>
  <c r="K693" i="3"/>
  <c r="L693" i="3"/>
  <c r="G693" i="3"/>
  <c r="I694" i="3"/>
  <c r="J694" i="3"/>
  <c r="K694" i="3"/>
  <c r="L694" i="3"/>
  <c r="G694" i="3"/>
  <c r="I695" i="3"/>
  <c r="J695" i="3"/>
  <c r="K695" i="3"/>
  <c r="L695" i="3"/>
  <c r="G695" i="3"/>
  <c r="I696" i="3"/>
  <c r="J696" i="3"/>
  <c r="K696" i="3"/>
  <c r="L696" i="3"/>
  <c r="G696" i="3"/>
  <c r="G697" i="3"/>
  <c r="I697" i="3"/>
  <c r="J697" i="3"/>
  <c r="K697" i="3"/>
  <c r="L697" i="3"/>
  <c r="I698" i="3"/>
  <c r="J698" i="3"/>
  <c r="K698" i="3"/>
  <c r="L698" i="3"/>
  <c r="G698" i="3"/>
  <c r="I699" i="3"/>
  <c r="J699" i="3"/>
  <c r="K699" i="3"/>
  <c r="L699" i="3"/>
  <c r="G699" i="3"/>
  <c r="I700" i="3"/>
  <c r="J700" i="3"/>
  <c r="K700" i="3"/>
  <c r="L700" i="3"/>
  <c r="G700" i="3"/>
  <c r="I701" i="3"/>
  <c r="J701" i="3"/>
  <c r="K701" i="3"/>
  <c r="L701" i="3"/>
  <c r="G701" i="3"/>
  <c r="I702" i="3"/>
  <c r="J702" i="3"/>
  <c r="K702" i="3"/>
  <c r="L702" i="3"/>
  <c r="G702" i="3"/>
  <c r="I703" i="3"/>
  <c r="J703" i="3"/>
  <c r="K703" i="3"/>
  <c r="L703" i="3"/>
  <c r="G703" i="3"/>
  <c r="I704" i="3"/>
  <c r="J704" i="3"/>
  <c r="K704" i="3"/>
  <c r="L704" i="3"/>
  <c r="G704" i="3"/>
  <c r="I705" i="3"/>
  <c r="J705" i="3"/>
  <c r="K705" i="3"/>
  <c r="L705" i="3"/>
  <c r="G705" i="3"/>
  <c r="I706" i="3"/>
  <c r="J706" i="3"/>
  <c r="K706" i="3"/>
  <c r="L706" i="3"/>
  <c r="G706" i="3"/>
  <c r="I707" i="3"/>
  <c r="J707" i="3"/>
  <c r="K707" i="3"/>
  <c r="L707" i="3"/>
  <c r="G707" i="3"/>
  <c r="I708" i="3"/>
  <c r="J708" i="3"/>
  <c r="K708" i="3"/>
  <c r="L708" i="3"/>
  <c r="G708" i="3"/>
  <c r="I709" i="3"/>
  <c r="J709" i="3"/>
  <c r="K709" i="3"/>
  <c r="L709" i="3"/>
  <c r="G709" i="3"/>
  <c r="I710" i="3"/>
  <c r="J710" i="3"/>
  <c r="K710" i="3"/>
  <c r="L710" i="3"/>
  <c r="G710" i="3"/>
  <c r="I711" i="3"/>
  <c r="J711" i="3"/>
  <c r="K711" i="3"/>
  <c r="L711" i="3"/>
  <c r="G711" i="3"/>
  <c r="I712" i="3"/>
  <c r="J712" i="3"/>
  <c r="K712" i="3"/>
  <c r="L712" i="3"/>
  <c r="G712" i="3"/>
  <c r="G713" i="3"/>
  <c r="I713" i="3"/>
  <c r="J713" i="3"/>
  <c r="K713" i="3"/>
  <c r="L713" i="3"/>
  <c r="I714" i="3"/>
  <c r="J714" i="3"/>
  <c r="K714" i="3"/>
  <c r="L714" i="3"/>
  <c r="G714" i="3"/>
  <c r="I715" i="3"/>
  <c r="J715" i="3"/>
  <c r="K715" i="3"/>
  <c r="L715" i="3"/>
  <c r="G715" i="3"/>
  <c r="I716" i="3"/>
  <c r="J716" i="3"/>
  <c r="K716" i="3"/>
  <c r="L716" i="3"/>
  <c r="G716" i="3"/>
  <c r="I717" i="3"/>
  <c r="J717" i="3"/>
  <c r="K717" i="3"/>
  <c r="L717" i="3"/>
  <c r="G717" i="3"/>
  <c r="I718" i="3"/>
  <c r="J718" i="3"/>
  <c r="K718" i="3"/>
  <c r="L718" i="3"/>
  <c r="G718" i="3"/>
  <c r="I719" i="3"/>
  <c r="J719" i="3"/>
  <c r="K719" i="3"/>
  <c r="L719" i="3"/>
  <c r="G719" i="3"/>
  <c r="I720" i="3"/>
  <c r="J720" i="3"/>
  <c r="K720" i="3"/>
  <c r="L720" i="3"/>
  <c r="G720" i="3"/>
  <c r="I721" i="3"/>
  <c r="J721" i="3"/>
  <c r="K721" i="3"/>
  <c r="L721" i="3"/>
  <c r="G721" i="3"/>
  <c r="I722" i="3"/>
  <c r="J722" i="3"/>
  <c r="K722" i="3"/>
  <c r="L722" i="3"/>
  <c r="G722" i="3"/>
  <c r="I723" i="3"/>
  <c r="J723" i="3"/>
  <c r="K723" i="3"/>
  <c r="L723" i="3"/>
  <c r="G723" i="3"/>
  <c r="I724" i="3"/>
  <c r="J724" i="3"/>
  <c r="K724" i="3"/>
  <c r="L724" i="3"/>
  <c r="G724" i="3"/>
  <c r="I725" i="3"/>
  <c r="J725" i="3"/>
  <c r="K725" i="3"/>
  <c r="L725" i="3"/>
  <c r="G725" i="3"/>
  <c r="I726" i="3"/>
  <c r="J726" i="3"/>
  <c r="K726" i="3"/>
  <c r="L726" i="3"/>
  <c r="G726" i="3"/>
  <c r="I727" i="3"/>
  <c r="J727" i="3"/>
  <c r="K727" i="3"/>
  <c r="L727" i="3"/>
  <c r="G727" i="3"/>
  <c r="I728" i="3"/>
  <c r="J728" i="3"/>
  <c r="K728" i="3"/>
  <c r="L728" i="3"/>
  <c r="G728" i="3"/>
  <c r="I729" i="3"/>
  <c r="J729" i="3"/>
  <c r="K729" i="3"/>
  <c r="L729" i="3"/>
  <c r="G729" i="3"/>
  <c r="I730" i="3"/>
  <c r="J730" i="3"/>
  <c r="K730" i="3"/>
  <c r="L730" i="3"/>
  <c r="G730" i="3"/>
  <c r="I731" i="3"/>
  <c r="J731" i="3"/>
  <c r="K731" i="3"/>
  <c r="L731" i="3"/>
  <c r="G731" i="3"/>
  <c r="I732" i="3"/>
  <c r="J732" i="3"/>
  <c r="K732" i="3"/>
  <c r="L732" i="3"/>
  <c r="G732" i="3"/>
  <c r="G733" i="3"/>
  <c r="I733" i="3"/>
  <c r="J733" i="3"/>
  <c r="K733" i="3"/>
  <c r="L733" i="3"/>
  <c r="I734" i="3"/>
  <c r="J734" i="3"/>
  <c r="K734" i="3"/>
  <c r="L734" i="3"/>
  <c r="G734" i="3"/>
  <c r="I735" i="3"/>
  <c r="J735" i="3"/>
  <c r="K735" i="3"/>
  <c r="L735" i="3"/>
  <c r="G735" i="3"/>
  <c r="I736" i="3"/>
  <c r="J736" i="3"/>
  <c r="K736" i="3"/>
  <c r="L736" i="3"/>
  <c r="G736" i="3"/>
  <c r="I737" i="3"/>
  <c r="J737" i="3"/>
  <c r="K737" i="3"/>
  <c r="L737" i="3"/>
  <c r="G737" i="3"/>
  <c r="I738" i="3"/>
  <c r="J738" i="3"/>
  <c r="K738" i="3"/>
  <c r="L738" i="3"/>
  <c r="G738" i="3"/>
  <c r="I739" i="3"/>
  <c r="J739" i="3"/>
  <c r="K739" i="3"/>
  <c r="L739" i="3"/>
  <c r="G739" i="3"/>
  <c r="I740" i="3"/>
  <c r="J740" i="3"/>
  <c r="K740" i="3"/>
  <c r="L740" i="3"/>
  <c r="G740" i="3"/>
  <c r="I741" i="3"/>
  <c r="J741" i="3"/>
  <c r="K741" i="3"/>
  <c r="L741" i="3"/>
  <c r="G741" i="3"/>
  <c r="I742" i="3"/>
  <c r="J742" i="3"/>
  <c r="K742" i="3"/>
  <c r="L742" i="3"/>
  <c r="G742" i="3"/>
  <c r="I743" i="3"/>
  <c r="J743" i="3"/>
  <c r="K743" i="3"/>
  <c r="L743" i="3"/>
  <c r="G743" i="3"/>
  <c r="I744" i="3"/>
  <c r="J744" i="3"/>
  <c r="K744" i="3"/>
  <c r="L744" i="3"/>
  <c r="G744" i="3"/>
  <c r="I745" i="3"/>
  <c r="J745" i="3"/>
  <c r="K745" i="3"/>
  <c r="L745" i="3"/>
  <c r="G745" i="3"/>
  <c r="I746" i="3"/>
  <c r="J746" i="3"/>
  <c r="K746" i="3"/>
  <c r="L746" i="3"/>
  <c r="G746" i="3"/>
  <c r="I747" i="3"/>
  <c r="J747" i="3"/>
  <c r="K747" i="3"/>
  <c r="L747" i="3"/>
  <c r="G747" i="3"/>
  <c r="I748" i="3"/>
  <c r="J748" i="3"/>
  <c r="K748" i="3"/>
  <c r="L748" i="3"/>
  <c r="G748" i="3"/>
  <c r="I749" i="3"/>
  <c r="J749" i="3"/>
  <c r="K749" i="3"/>
  <c r="L749" i="3"/>
  <c r="G749" i="3"/>
  <c r="I750" i="3"/>
  <c r="J750" i="3"/>
  <c r="K750" i="3"/>
  <c r="L750" i="3"/>
  <c r="G750" i="3"/>
  <c r="I751" i="3"/>
  <c r="J751" i="3"/>
  <c r="K751" i="3"/>
  <c r="L751" i="3"/>
  <c r="G751" i="3"/>
  <c r="I752" i="3"/>
  <c r="J752" i="3"/>
  <c r="K752" i="3"/>
  <c r="L752" i="3"/>
  <c r="G752" i="3"/>
  <c r="I753" i="3"/>
  <c r="J753" i="3"/>
  <c r="K753" i="3"/>
  <c r="L753" i="3"/>
  <c r="G753" i="3"/>
  <c r="I754" i="3"/>
  <c r="J754" i="3"/>
  <c r="K754" i="3"/>
  <c r="L754" i="3"/>
  <c r="G754" i="3"/>
  <c r="I755" i="3"/>
  <c r="J755" i="3"/>
  <c r="K755" i="3"/>
  <c r="L755" i="3"/>
  <c r="G755" i="3"/>
  <c r="I756" i="3"/>
  <c r="J756" i="3"/>
  <c r="K756" i="3"/>
  <c r="L756" i="3"/>
  <c r="G756" i="3"/>
  <c r="G757" i="3"/>
  <c r="I757" i="3"/>
  <c r="J757" i="3"/>
  <c r="K757" i="3"/>
  <c r="L757" i="3"/>
  <c r="I758" i="3"/>
  <c r="J758" i="3"/>
  <c r="K758" i="3"/>
  <c r="L758" i="3"/>
  <c r="G758" i="3"/>
  <c r="I759" i="3"/>
  <c r="J759" i="3"/>
  <c r="K759" i="3"/>
  <c r="L759" i="3"/>
  <c r="G759" i="3"/>
  <c r="I760" i="3"/>
  <c r="J760" i="3"/>
  <c r="K760" i="3"/>
  <c r="L760" i="3"/>
  <c r="G760" i="3"/>
  <c r="I761" i="3"/>
  <c r="J761" i="3"/>
  <c r="K761" i="3"/>
  <c r="L761" i="3"/>
  <c r="G761" i="3"/>
  <c r="I762" i="3"/>
  <c r="J762" i="3"/>
  <c r="K762" i="3"/>
  <c r="L762" i="3"/>
  <c r="G762" i="3"/>
  <c r="I763" i="3"/>
  <c r="J763" i="3"/>
  <c r="K763" i="3"/>
  <c r="L763" i="3"/>
  <c r="G763" i="3"/>
  <c r="I764" i="3"/>
  <c r="J764" i="3"/>
  <c r="K764" i="3"/>
  <c r="L764" i="3"/>
  <c r="G764" i="3"/>
  <c r="I765" i="3"/>
  <c r="J765" i="3"/>
  <c r="K765" i="3"/>
  <c r="L765" i="3"/>
  <c r="G765" i="3"/>
  <c r="I766" i="3"/>
  <c r="J766" i="3"/>
  <c r="K766" i="3"/>
  <c r="L766" i="3"/>
  <c r="G766" i="3"/>
  <c r="I767" i="3"/>
  <c r="J767" i="3"/>
  <c r="K767" i="3"/>
  <c r="L767" i="3"/>
  <c r="G767" i="3"/>
  <c r="I768" i="3"/>
  <c r="J768" i="3"/>
  <c r="K768" i="3"/>
  <c r="L768" i="3"/>
  <c r="G768" i="3"/>
  <c r="I769" i="3"/>
  <c r="J769" i="3"/>
  <c r="K769" i="3"/>
  <c r="L769" i="3"/>
  <c r="G769" i="3"/>
  <c r="I770" i="3"/>
  <c r="J770" i="3"/>
  <c r="K770" i="3"/>
  <c r="L770" i="3"/>
  <c r="G770" i="3"/>
  <c r="I771" i="3"/>
  <c r="J771" i="3"/>
  <c r="K771" i="3"/>
  <c r="L771" i="3"/>
  <c r="G771" i="3"/>
  <c r="I772" i="3"/>
  <c r="J772" i="3"/>
  <c r="K772" i="3"/>
  <c r="L772" i="3"/>
  <c r="G772" i="3"/>
  <c r="I773" i="3"/>
  <c r="J773" i="3"/>
  <c r="K773" i="3"/>
  <c r="L773" i="3"/>
  <c r="G773" i="3"/>
  <c r="I774" i="3"/>
  <c r="J774" i="3"/>
  <c r="K774" i="3"/>
  <c r="L774" i="3"/>
  <c r="G774" i="3"/>
  <c r="I775" i="3"/>
  <c r="J775" i="3"/>
  <c r="K775" i="3"/>
  <c r="L775" i="3"/>
  <c r="G775" i="3"/>
  <c r="G776" i="3"/>
  <c r="I776" i="3"/>
  <c r="J776" i="3"/>
  <c r="K776" i="3"/>
  <c r="L776" i="3"/>
  <c r="I777" i="3"/>
  <c r="J777" i="3"/>
  <c r="K777" i="3"/>
  <c r="L777" i="3"/>
  <c r="G777" i="3"/>
  <c r="I778" i="3"/>
  <c r="J778" i="3"/>
  <c r="K778" i="3"/>
  <c r="L778" i="3"/>
  <c r="G778" i="3"/>
  <c r="I779" i="3"/>
  <c r="J779" i="3"/>
  <c r="K779" i="3"/>
  <c r="L779" i="3"/>
  <c r="G779" i="3"/>
  <c r="I780" i="3"/>
  <c r="J780" i="3"/>
  <c r="K780" i="3"/>
  <c r="L780" i="3"/>
  <c r="G780" i="3"/>
  <c r="I781" i="3"/>
  <c r="J781" i="3"/>
  <c r="K781" i="3"/>
  <c r="L781" i="3"/>
  <c r="G781" i="3"/>
  <c r="I782" i="3"/>
  <c r="J782" i="3"/>
  <c r="K782" i="3"/>
  <c r="L782" i="3"/>
  <c r="G782" i="3"/>
  <c r="I783" i="3"/>
  <c r="J783" i="3"/>
  <c r="K783" i="3"/>
  <c r="L783" i="3"/>
  <c r="G783" i="3"/>
  <c r="I784" i="3"/>
  <c r="J784" i="3"/>
  <c r="K784" i="3"/>
  <c r="L784" i="3"/>
  <c r="G784" i="3"/>
  <c r="I785" i="3"/>
  <c r="J785" i="3"/>
  <c r="K785" i="3"/>
  <c r="L785" i="3"/>
  <c r="G785" i="3"/>
  <c r="I786" i="3"/>
  <c r="J786" i="3"/>
  <c r="K786" i="3"/>
  <c r="L786" i="3"/>
  <c r="G786" i="3"/>
  <c r="I787" i="3"/>
  <c r="J787" i="3"/>
  <c r="K787" i="3"/>
  <c r="L787" i="3"/>
  <c r="G787" i="3"/>
  <c r="I788" i="3"/>
  <c r="J788" i="3"/>
  <c r="K788" i="3"/>
  <c r="L788" i="3"/>
  <c r="G788" i="3"/>
  <c r="I789" i="3"/>
  <c r="J789" i="3"/>
  <c r="K789" i="3"/>
  <c r="L789" i="3"/>
  <c r="G789" i="3"/>
  <c r="I790" i="3"/>
  <c r="J790" i="3"/>
  <c r="K790" i="3"/>
  <c r="L790" i="3"/>
  <c r="G790" i="3"/>
  <c r="I791" i="3"/>
  <c r="J791" i="3"/>
  <c r="K791" i="3"/>
  <c r="L791" i="3"/>
  <c r="G791" i="3"/>
  <c r="I792" i="3"/>
  <c r="J792" i="3"/>
  <c r="K792" i="3"/>
  <c r="L792" i="3"/>
  <c r="G792" i="3"/>
  <c r="I793" i="3"/>
  <c r="J793" i="3"/>
  <c r="K793" i="3"/>
  <c r="L793" i="3"/>
  <c r="G793" i="3"/>
  <c r="I794" i="3"/>
  <c r="J794" i="3"/>
  <c r="K794" i="3"/>
  <c r="L794" i="3"/>
  <c r="G794" i="3"/>
  <c r="I795" i="3"/>
  <c r="J795" i="3"/>
  <c r="K795" i="3"/>
  <c r="L795" i="3"/>
  <c r="G795" i="3"/>
  <c r="G796" i="3"/>
  <c r="I796" i="3"/>
  <c r="J796" i="3"/>
  <c r="K796" i="3"/>
  <c r="L796" i="3"/>
  <c r="I797" i="3"/>
  <c r="J797" i="3"/>
  <c r="K797" i="3"/>
  <c r="L797" i="3"/>
  <c r="G797" i="3"/>
  <c r="I798" i="3"/>
  <c r="J798" i="3"/>
  <c r="K798" i="3"/>
  <c r="L798" i="3"/>
  <c r="G798" i="3"/>
  <c r="I799" i="3"/>
  <c r="J799" i="3"/>
  <c r="K799" i="3"/>
  <c r="L799" i="3"/>
  <c r="G799" i="3"/>
  <c r="I800" i="3"/>
  <c r="J800" i="3"/>
  <c r="K800" i="3"/>
  <c r="L800" i="3"/>
  <c r="G800" i="3"/>
  <c r="I801" i="3"/>
  <c r="J801" i="3"/>
  <c r="K801" i="3"/>
  <c r="L801" i="3"/>
  <c r="G801" i="3"/>
  <c r="I802" i="3"/>
  <c r="J802" i="3"/>
  <c r="K802" i="3"/>
  <c r="L802" i="3"/>
  <c r="G802" i="3"/>
  <c r="I803" i="3"/>
  <c r="J803" i="3"/>
  <c r="K803" i="3"/>
  <c r="L803" i="3"/>
  <c r="G803" i="3"/>
  <c r="I804" i="3"/>
  <c r="J804" i="3"/>
  <c r="K804" i="3"/>
  <c r="L804" i="3"/>
  <c r="G804" i="3"/>
  <c r="I805" i="3"/>
  <c r="J805" i="3"/>
  <c r="K805" i="3"/>
  <c r="L805" i="3"/>
  <c r="G805" i="3"/>
  <c r="I806" i="3"/>
  <c r="J806" i="3"/>
  <c r="K806" i="3"/>
  <c r="L806" i="3"/>
  <c r="G806" i="3"/>
  <c r="I807" i="3"/>
  <c r="J807" i="3"/>
  <c r="K807" i="3"/>
  <c r="L807" i="3"/>
  <c r="G807" i="3"/>
  <c r="I808" i="3"/>
  <c r="J808" i="3"/>
  <c r="K808" i="3"/>
  <c r="L808" i="3"/>
  <c r="G808" i="3"/>
  <c r="I809" i="3"/>
  <c r="J809" i="3"/>
  <c r="K809" i="3"/>
  <c r="L809" i="3"/>
  <c r="G809" i="3"/>
  <c r="I810" i="3"/>
  <c r="J810" i="3"/>
  <c r="K810" i="3"/>
  <c r="L810" i="3"/>
  <c r="G810" i="3"/>
  <c r="I811" i="3"/>
  <c r="J811" i="3"/>
  <c r="K811" i="3"/>
  <c r="L811" i="3"/>
  <c r="G811" i="3"/>
  <c r="I812" i="3"/>
  <c r="J812" i="3"/>
  <c r="K812" i="3"/>
  <c r="L812" i="3"/>
  <c r="G812" i="3"/>
  <c r="I813" i="3"/>
  <c r="J813" i="3"/>
  <c r="K813" i="3"/>
  <c r="L813" i="3"/>
  <c r="G813" i="3"/>
  <c r="I814" i="3"/>
  <c r="J814" i="3"/>
  <c r="K814" i="3"/>
  <c r="L814" i="3"/>
  <c r="G814" i="3"/>
  <c r="I815" i="3"/>
  <c r="J815" i="3"/>
  <c r="K815" i="3"/>
  <c r="L815" i="3"/>
  <c r="G815" i="3"/>
  <c r="I816" i="3"/>
  <c r="J816" i="3"/>
  <c r="K816" i="3"/>
  <c r="L816" i="3"/>
  <c r="G816" i="3"/>
  <c r="I817" i="3"/>
  <c r="J817" i="3"/>
  <c r="K817" i="3"/>
  <c r="L817" i="3"/>
  <c r="G817" i="3"/>
  <c r="I818" i="3"/>
  <c r="J818" i="3"/>
  <c r="K818" i="3"/>
  <c r="L818" i="3"/>
  <c r="G818" i="3"/>
  <c r="I819" i="3"/>
  <c r="J819" i="3"/>
  <c r="K819" i="3"/>
  <c r="L819" i="3"/>
  <c r="G819" i="3"/>
  <c r="G820" i="3"/>
  <c r="I820" i="3"/>
  <c r="J820" i="3"/>
  <c r="K820" i="3"/>
  <c r="L820" i="3"/>
  <c r="I821" i="3"/>
  <c r="J821" i="3"/>
  <c r="K821" i="3"/>
  <c r="L821" i="3"/>
  <c r="G821" i="3"/>
  <c r="I822" i="3"/>
  <c r="J822" i="3"/>
  <c r="K822" i="3"/>
  <c r="L822" i="3"/>
  <c r="G822" i="3"/>
  <c r="I823" i="3"/>
  <c r="J823" i="3"/>
  <c r="K823" i="3"/>
  <c r="L823" i="3"/>
  <c r="G823" i="3"/>
  <c r="I824" i="3"/>
  <c r="J824" i="3"/>
  <c r="K824" i="3"/>
  <c r="L824" i="3"/>
  <c r="G824" i="3"/>
  <c r="I825" i="3"/>
  <c r="J825" i="3"/>
  <c r="K825" i="3"/>
  <c r="L825" i="3"/>
  <c r="G825" i="3"/>
  <c r="I826" i="3"/>
  <c r="J826" i="3"/>
  <c r="K826" i="3"/>
  <c r="L826" i="3"/>
  <c r="G826" i="3"/>
  <c r="I827" i="3"/>
  <c r="J827" i="3"/>
  <c r="K827" i="3"/>
  <c r="L827" i="3"/>
  <c r="G827" i="3"/>
  <c r="I828" i="3"/>
  <c r="J828" i="3"/>
  <c r="K828" i="3"/>
  <c r="L828" i="3"/>
  <c r="G828" i="3"/>
  <c r="I829" i="3"/>
  <c r="J829" i="3"/>
  <c r="K829" i="3"/>
  <c r="L829" i="3"/>
  <c r="G829" i="3"/>
  <c r="I830" i="3"/>
  <c r="J830" i="3"/>
  <c r="K830" i="3"/>
  <c r="L830" i="3"/>
  <c r="G830" i="3"/>
  <c r="I831" i="3"/>
  <c r="J831" i="3"/>
  <c r="K831" i="3"/>
  <c r="L831" i="3"/>
  <c r="G831" i="3"/>
  <c r="I832" i="3"/>
  <c r="J832" i="3"/>
  <c r="K832" i="3"/>
  <c r="L832" i="3"/>
  <c r="G832" i="3"/>
  <c r="I833" i="3"/>
  <c r="J833" i="3"/>
  <c r="K833" i="3"/>
  <c r="L833" i="3"/>
  <c r="G833" i="3"/>
  <c r="I834" i="3"/>
  <c r="J834" i="3"/>
  <c r="K834" i="3"/>
  <c r="L834" i="3"/>
  <c r="G834" i="3"/>
  <c r="I835" i="3"/>
  <c r="J835" i="3"/>
  <c r="K835" i="3"/>
  <c r="L835" i="3"/>
  <c r="G835" i="3"/>
  <c r="I836" i="3"/>
  <c r="J836" i="3"/>
  <c r="K836" i="3"/>
  <c r="L836" i="3"/>
  <c r="G836" i="3"/>
  <c r="I837" i="3"/>
  <c r="J837" i="3"/>
  <c r="K837" i="3"/>
  <c r="L837" i="3"/>
  <c r="G837" i="3"/>
  <c r="I838" i="3"/>
  <c r="J838" i="3"/>
  <c r="K838" i="3"/>
  <c r="L838" i="3"/>
  <c r="G838" i="3"/>
  <c r="G839" i="3"/>
  <c r="I839" i="3"/>
  <c r="J839" i="3"/>
  <c r="K839" i="3"/>
  <c r="L839" i="3"/>
  <c r="I840" i="3"/>
  <c r="J840" i="3"/>
  <c r="K840" i="3"/>
  <c r="L840" i="3"/>
  <c r="G840" i="3"/>
  <c r="I841" i="3"/>
  <c r="J841" i="3"/>
  <c r="K841" i="3"/>
  <c r="L841" i="3"/>
  <c r="G841" i="3"/>
  <c r="I842" i="3"/>
  <c r="J842" i="3"/>
  <c r="K842" i="3"/>
  <c r="L842" i="3"/>
  <c r="G842" i="3"/>
  <c r="I843" i="3"/>
  <c r="J843" i="3"/>
  <c r="K843" i="3"/>
  <c r="L843" i="3"/>
  <c r="G843" i="3"/>
  <c r="I844" i="3"/>
  <c r="J844" i="3"/>
  <c r="K844" i="3"/>
  <c r="L844" i="3"/>
  <c r="G844" i="3"/>
  <c r="I845" i="3"/>
  <c r="J845" i="3"/>
  <c r="K845" i="3"/>
  <c r="L845" i="3"/>
  <c r="G845" i="3"/>
  <c r="I846" i="3"/>
  <c r="J846" i="3"/>
  <c r="K846" i="3"/>
  <c r="L846" i="3"/>
  <c r="G846" i="3"/>
  <c r="I847" i="3"/>
  <c r="J847" i="3"/>
  <c r="K847" i="3"/>
  <c r="L847" i="3"/>
  <c r="G847" i="3"/>
  <c r="I848" i="3"/>
  <c r="J848" i="3"/>
  <c r="K848" i="3"/>
  <c r="L848" i="3"/>
  <c r="G848" i="3"/>
  <c r="I849" i="3"/>
  <c r="J849" i="3"/>
  <c r="K849" i="3"/>
  <c r="L849" i="3"/>
  <c r="G849" i="3"/>
  <c r="I850" i="3"/>
  <c r="J850" i="3"/>
  <c r="K850" i="3"/>
  <c r="L850" i="3"/>
  <c r="G850" i="3"/>
  <c r="I851" i="3"/>
  <c r="J851" i="3"/>
  <c r="K851" i="3"/>
  <c r="L851" i="3"/>
  <c r="G851" i="3"/>
  <c r="I852" i="3"/>
  <c r="J852" i="3"/>
  <c r="K852" i="3"/>
  <c r="L852" i="3"/>
  <c r="G852" i="3"/>
  <c r="I853" i="3"/>
  <c r="J853" i="3"/>
  <c r="K853" i="3"/>
  <c r="L853" i="3"/>
  <c r="G853" i="3"/>
  <c r="I854" i="3"/>
  <c r="J854" i="3"/>
  <c r="K854" i="3"/>
  <c r="L854" i="3"/>
  <c r="G854" i="3"/>
  <c r="I855" i="3"/>
  <c r="J855" i="3"/>
  <c r="K855" i="3"/>
  <c r="L855" i="3"/>
  <c r="G855" i="3"/>
  <c r="I856" i="3"/>
  <c r="J856" i="3"/>
  <c r="K856" i="3"/>
  <c r="L856" i="3"/>
  <c r="G856" i="3"/>
  <c r="I857" i="3"/>
  <c r="J857" i="3"/>
  <c r="K857" i="3"/>
  <c r="L857" i="3"/>
  <c r="G857" i="3"/>
  <c r="I858" i="3"/>
  <c r="J858" i="3"/>
  <c r="K858" i="3"/>
  <c r="L858" i="3"/>
  <c r="G858" i="3"/>
  <c r="I859" i="3"/>
  <c r="J859" i="3"/>
  <c r="K859" i="3"/>
  <c r="L859" i="3"/>
  <c r="G859" i="3"/>
  <c r="I860" i="3"/>
  <c r="J860" i="3"/>
  <c r="K860" i="3"/>
  <c r="L860" i="3"/>
  <c r="G860" i="3"/>
  <c r="I861" i="3"/>
  <c r="J861" i="3"/>
  <c r="K861" i="3"/>
  <c r="L861" i="3"/>
  <c r="G861" i="3"/>
  <c r="I862" i="3"/>
  <c r="J862" i="3"/>
  <c r="K862" i="3"/>
  <c r="L862" i="3"/>
  <c r="G862" i="3"/>
  <c r="I863" i="3"/>
  <c r="J863" i="3"/>
  <c r="K863" i="3"/>
  <c r="L863" i="3"/>
  <c r="G863" i="3"/>
  <c r="G864" i="3"/>
  <c r="I864" i="3"/>
  <c r="J864" i="3"/>
  <c r="K864" i="3"/>
  <c r="L864" i="3"/>
  <c r="I865" i="3"/>
  <c r="J865" i="3"/>
  <c r="K865" i="3"/>
  <c r="L865" i="3"/>
  <c r="G865" i="3"/>
  <c r="I866" i="3"/>
  <c r="J866" i="3"/>
  <c r="K866" i="3"/>
  <c r="L866" i="3"/>
  <c r="G866" i="3"/>
  <c r="I867" i="3"/>
  <c r="J867" i="3"/>
  <c r="K867" i="3"/>
  <c r="L867" i="3"/>
  <c r="G867" i="3"/>
  <c r="I868" i="3"/>
  <c r="J868" i="3"/>
  <c r="K868" i="3"/>
  <c r="L868" i="3"/>
  <c r="G868" i="3"/>
  <c r="I869" i="3"/>
  <c r="J869" i="3"/>
  <c r="K869" i="3"/>
  <c r="L869" i="3"/>
  <c r="G869" i="3"/>
  <c r="I870" i="3"/>
  <c r="J870" i="3"/>
  <c r="K870" i="3"/>
  <c r="L870" i="3"/>
  <c r="G870" i="3"/>
  <c r="I871" i="3"/>
  <c r="J871" i="3"/>
  <c r="K871" i="3"/>
  <c r="L871" i="3"/>
  <c r="G871" i="3"/>
  <c r="I872" i="3"/>
  <c r="J872" i="3"/>
  <c r="K872" i="3"/>
  <c r="L872" i="3"/>
  <c r="G872" i="3"/>
  <c r="I873" i="3"/>
  <c r="J873" i="3"/>
  <c r="K873" i="3"/>
  <c r="L873" i="3"/>
  <c r="G873" i="3"/>
  <c r="I874" i="3"/>
  <c r="J874" i="3"/>
  <c r="K874" i="3"/>
  <c r="L874" i="3"/>
  <c r="G874" i="3"/>
  <c r="I875" i="3"/>
  <c r="J875" i="3"/>
  <c r="K875" i="3"/>
  <c r="L875" i="3"/>
  <c r="G875" i="3"/>
  <c r="I876" i="3"/>
  <c r="J876" i="3"/>
  <c r="K876" i="3"/>
  <c r="L876" i="3"/>
  <c r="G876" i="3"/>
  <c r="I877" i="3"/>
  <c r="J877" i="3"/>
  <c r="K877" i="3"/>
  <c r="L877" i="3"/>
  <c r="G877" i="3"/>
  <c r="I878" i="3"/>
  <c r="J878" i="3"/>
  <c r="K878" i="3"/>
  <c r="L878" i="3"/>
  <c r="G878" i="3"/>
  <c r="I879" i="3"/>
  <c r="J879" i="3"/>
  <c r="K879" i="3"/>
  <c r="L879" i="3"/>
  <c r="G879" i="3"/>
  <c r="I880" i="3"/>
  <c r="J880" i="3"/>
  <c r="K880" i="3"/>
  <c r="L880" i="3"/>
  <c r="G880" i="3"/>
  <c r="I881" i="3"/>
  <c r="J881" i="3"/>
  <c r="K881" i="3"/>
  <c r="L881" i="3"/>
  <c r="G881" i="3"/>
  <c r="I882" i="3"/>
  <c r="J882" i="3"/>
  <c r="K882" i="3"/>
  <c r="L882" i="3"/>
  <c r="G882" i="3"/>
  <c r="G883" i="3"/>
  <c r="I883" i="3"/>
  <c r="J883" i="3"/>
  <c r="K883" i="3"/>
  <c r="L883" i="3"/>
  <c r="I884" i="3"/>
  <c r="J884" i="3"/>
  <c r="K884" i="3"/>
  <c r="L884" i="3"/>
  <c r="G884" i="3"/>
  <c r="I885" i="3"/>
  <c r="J885" i="3"/>
  <c r="K885" i="3"/>
  <c r="L885" i="3"/>
  <c r="G885" i="3"/>
  <c r="I886" i="3"/>
  <c r="J886" i="3"/>
  <c r="K886" i="3"/>
  <c r="L886" i="3"/>
  <c r="G886" i="3"/>
  <c r="I887" i="3"/>
  <c r="J887" i="3"/>
  <c r="K887" i="3"/>
  <c r="L887" i="3"/>
  <c r="G887" i="3"/>
  <c r="I888" i="3"/>
  <c r="J888" i="3"/>
  <c r="K888" i="3"/>
  <c r="L888" i="3"/>
  <c r="G888" i="3"/>
  <c r="I889" i="3"/>
  <c r="J889" i="3"/>
  <c r="K889" i="3"/>
  <c r="L889" i="3"/>
  <c r="G889" i="3"/>
  <c r="I890" i="3"/>
  <c r="J890" i="3"/>
  <c r="K890" i="3"/>
  <c r="L890" i="3"/>
  <c r="G890" i="3"/>
  <c r="I891" i="3"/>
  <c r="J891" i="3"/>
  <c r="K891" i="3"/>
  <c r="L891" i="3"/>
  <c r="G891" i="3"/>
  <c r="I892" i="3"/>
  <c r="J892" i="3"/>
  <c r="K892" i="3"/>
  <c r="L892" i="3"/>
  <c r="G892" i="3"/>
  <c r="I893" i="3"/>
  <c r="J893" i="3"/>
  <c r="K893" i="3"/>
  <c r="L893" i="3"/>
  <c r="G893" i="3"/>
  <c r="I894" i="3"/>
  <c r="J894" i="3"/>
  <c r="K894" i="3"/>
  <c r="L894" i="3"/>
  <c r="G894" i="3"/>
  <c r="I895" i="3"/>
  <c r="J895" i="3"/>
  <c r="K895" i="3"/>
  <c r="L895" i="3"/>
  <c r="G895" i="3"/>
  <c r="I896" i="3"/>
  <c r="J896" i="3"/>
  <c r="K896" i="3"/>
  <c r="L896" i="3"/>
  <c r="G896" i="3"/>
  <c r="I897" i="3"/>
  <c r="J897" i="3"/>
  <c r="K897" i="3"/>
  <c r="L897" i="3"/>
  <c r="G897" i="3"/>
  <c r="I898" i="3"/>
  <c r="J898" i="3"/>
  <c r="K898" i="3"/>
  <c r="L898" i="3"/>
  <c r="G898" i="3"/>
  <c r="I899" i="3"/>
  <c r="J899" i="3"/>
  <c r="K899" i="3"/>
  <c r="L899" i="3"/>
  <c r="G899" i="3"/>
  <c r="I900" i="3"/>
  <c r="J900" i="3"/>
  <c r="K900" i="3"/>
  <c r="L900" i="3"/>
  <c r="G900" i="3"/>
  <c r="I901" i="3"/>
  <c r="J901" i="3"/>
  <c r="K901" i="3"/>
  <c r="L901" i="3"/>
  <c r="G901" i="3"/>
  <c r="I902" i="3"/>
  <c r="J902" i="3"/>
  <c r="K902" i="3"/>
  <c r="L902" i="3"/>
  <c r="G902" i="3"/>
  <c r="G903" i="3"/>
  <c r="I903" i="3"/>
  <c r="J903" i="3"/>
  <c r="K903" i="3"/>
  <c r="L903" i="3"/>
  <c r="I904" i="3"/>
  <c r="J904" i="3"/>
  <c r="K904" i="3"/>
  <c r="L904" i="3"/>
  <c r="G904" i="3"/>
  <c r="I905" i="3"/>
  <c r="J905" i="3"/>
  <c r="K905" i="3"/>
  <c r="L905" i="3"/>
  <c r="G905" i="3"/>
  <c r="I906" i="3"/>
  <c r="J906" i="3"/>
  <c r="K906" i="3"/>
  <c r="L906" i="3"/>
  <c r="G906" i="3"/>
  <c r="I907" i="3"/>
  <c r="J907" i="3"/>
  <c r="K907" i="3"/>
  <c r="L907" i="3"/>
  <c r="G907" i="3"/>
  <c r="I908" i="3"/>
  <c r="J908" i="3"/>
  <c r="K908" i="3"/>
  <c r="L908" i="3"/>
  <c r="G908" i="3"/>
  <c r="I909" i="3"/>
  <c r="J909" i="3"/>
  <c r="K909" i="3"/>
  <c r="L909" i="3"/>
  <c r="G909" i="3"/>
  <c r="I910" i="3"/>
  <c r="J910" i="3"/>
  <c r="K910" i="3"/>
  <c r="L910" i="3"/>
  <c r="G910" i="3"/>
  <c r="I911" i="3"/>
  <c r="J911" i="3"/>
  <c r="K911" i="3"/>
  <c r="L911" i="3"/>
  <c r="G911" i="3"/>
  <c r="I912" i="3"/>
  <c r="J912" i="3"/>
  <c r="K912" i="3"/>
  <c r="L912" i="3"/>
  <c r="G912" i="3"/>
  <c r="I913" i="3"/>
  <c r="J913" i="3"/>
  <c r="K913" i="3"/>
  <c r="L913" i="3"/>
  <c r="G913" i="3"/>
  <c r="I914" i="3"/>
  <c r="J914" i="3"/>
  <c r="K914" i="3"/>
  <c r="L914" i="3"/>
  <c r="G914" i="3"/>
  <c r="I915" i="3"/>
  <c r="J915" i="3"/>
  <c r="K915" i="3"/>
  <c r="L915" i="3"/>
  <c r="G915" i="3"/>
  <c r="I916" i="3"/>
  <c r="J916" i="3"/>
  <c r="K916" i="3"/>
  <c r="L916" i="3"/>
  <c r="G916" i="3"/>
  <c r="I917" i="3"/>
  <c r="J917" i="3"/>
  <c r="K917" i="3"/>
  <c r="L917" i="3"/>
  <c r="G917" i="3"/>
  <c r="I918" i="3"/>
  <c r="J918" i="3"/>
  <c r="K918" i="3"/>
  <c r="L918" i="3"/>
  <c r="G918" i="3"/>
  <c r="I919" i="3"/>
  <c r="J919" i="3"/>
  <c r="K919" i="3"/>
  <c r="L919" i="3"/>
  <c r="G919" i="3"/>
  <c r="I920" i="3"/>
  <c r="J920" i="3"/>
  <c r="K920" i="3"/>
  <c r="L920" i="3"/>
  <c r="G920" i="3"/>
  <c r="I921" i="3"/>
  <c r="J921" i="3"/>
  <c r="K921" i="3"/>
  <c r="L921" i="3"/>
  <c r="G921" i="3"/>
  <c r="I922" i="3"/>
  <c r="J922" i="3"/>
  <c r="K922" i="3"/>
  <c r="L922" i="3"/>
  <c r="G922" i="3"/>
  <c r="I923" i="3"/>
  <c r="J923" i="3"/>
  <c r="K923" i="3"/>
  <c r="L923" i="3"/>
  <c r="G923" i="3"/>
  <c r="I924" i="3"/>
  <c r="J924" i="3"/>
  <c r="K924" i="3"/>
  <c r="L924" i="3"/>
  <c r="G924" i="3"/>
  <c r="I925" i="3"/>
  <c r="J925" i="3"/>
  <c r="K925" i="3"/>
  <c r="L925" i="3"/>
  <c r="G925" i="3"/>
  <c r="I926" i="3"/>
  <c r="J926" i="3"/>
  <c r="K926" i="3"/>
  <c r="L926" i="3"/>
  <c r="G926" i="3"/>
  <c r="I927" i="3"/>
  <c r="J927" i="3"/>
  <c r="K927" i="3"/>
  <c r="L927" i="3"/>
  <c r="G927" i="3"/>
  <c r="G928" i="3"/>
  <c r="I928" i="3"/>
  <c r="J928" i="3"/>
  <c r="K928" i="3"/>
  <c r="L928" i="3"/>
  <c r="I929" i="3"/>
  <c r="J929" i="3"/>
  <c r="K929" i="3"/>
  <c r="L929" i="3"/>
  <c r="G929" i="3"/>
  <c r="I930" i="3"/>
  <c r="J930" i="3"/>
  <c r="K930" i="3"/>
  <c r="L930" i="3"/>
  <c r="G930" i="3"/>
  <c r="I931" i="3"/>
  <c r="J931" i="3"/>
  <c r="K931" i="3"/>
  <c r="L931" i="3"/>
  <c r="G931" i="3"/>
  <c r="I932" i="3"/>
  <c r="J932" i="3"/>
  <c r="K932" i="3"/>
  <c r="L932" i="3"/>
  <c r="G932" i="3"/>
  <c r="I933" i="3"/>
  <c r="J933" i="3"/>
  <c r="K933" i="3"/>
  <c r="L933" i="3"/>
  <c r="G933" i="3"/>
  <c r="I934" i="3"/>
  <c r="J934" i="3"/>
  <c r="K934" i="3"/>
  <c r="L934" i="3"/>
  <c r="G934" i="3"/>
  <c r="I935" i="3"/>
  <c r="J935" i="3"/>
  <c r="K935" i="3"/>
  <c r="L935" i="3"/>
  <c r="G935" i="3"/>
  <c r="I936" i="3"/>
  <c r="J936" i="3"/>
  <c r="K936" i="3"/>
  <c r="L936" i="3"/>
  <c r="G936" i="3"/>
  <c r="I937" i="3"/>
  <c r="J937" i="3"/>
  <c r="K937" i="3"/>
  <c r="L937" i="3"/>
  <c r="G937" i="3"/>
  <c r="I938" i="3"/>
  <c r="J938" i="3"/>
  <c r="K938" i="3"/>
  <c r="L938" i="3"/>
  <c r="G938" i="3"/>
  <c r="I939" i="3"/>
  <c r="J939" i="3"/>
  <c r="K939" i="3"/>
  <c r="L939" i="3"/>
  <c r="G939" i="3"/>
  <c r="I940" i="3"/>
  <c r="J940" i="3"/>
  <c r="K940" i="3"/>
  <c r="L940" i="3"/>
  <c r="G940" i="3"/>
  <c r="I941" i="3"/>
  <c r="J941" i="3"/>
  <c r="K941" i="3"/>
  <c r="L941" i="3"/>
  <c r="G941" i="3"/>
  <c r="I942" i="3"/>
  <c r="J942" i="3"/>
  <c r="K942" i="3"/>
  <c r="L942" i="3"/>
  <c r="G942" i="3"/>
  <c r="I943" i="3"/>
  <c r="J943" i="3"/>
  <c r="K943" i="3"/>
  <c r="L943" i="3"/>
  <c r="G943" i="3"/>
  <c r="I944" i="3"/>
  <c r="J944" i="3"/>
  <c r="K944" i="3"/>
  <c r="L944" i="3"/>
  <c r="G944" i="3"/>
  <c r="I945" i="3"/>
  <c r="J945" i="3"/>
  <c r="K945" i="3"/>
  <c r="L945" i="3"/>
  <c r="G945" i="3"/>
  <c r="I946" i="3"/>
  <c r="J946" i="3"/>
  <c r="K946" i="3"/>
  <c r="L946" i="3"/>
  <c r="G946" i="3"/>
  <c r="G947" i="3"/>
  <c r="I947" i="3"/>
  <c r="J947" i="3"/>
  <c r="K947" i="3"/>
  <c r="L947" i="3"/>
  <c r="I948" i="3"/>
  <c r="J948" i="3"/>
  <c r="K948" i="3"/>
  <c r="L948" i="3"/>
  <c r="G948" i="3"/>
  <c r="I949" i="3"/>
  <c r="J949" i="3"/>
  <c r="K949" i="3"/>
  <c r="L949" i="3"/>
  <c r="G949" i="3"/>
  <c r="I950" i="3"/>
  <c r="J950" i="3"/>
  <c r="K950" i="3"/>
  <c r="L950" i="3"/>
  <c r="G950" i="3"/>
  <c r="I951" i="3"/>
  <c r="J951" i="3"/>
  <c r="K951" i="3"/>
  <c r="L951" i="3"/>
  <c r="G951" i="3"/>
  <c r="I952" i="3"/>
  <c r="J952" i="3"/>
  <c r="K952" i="3"/>
  <c r="L952" i="3"/>
  <c r="G952" i="3"/>
  <c r="I953" i="3"/>
  <c r="J953" i="3"/>
  <c r="K953" i="3"/>
  <c r="L953" i="3"/>
  <c r="G953" i="3"/>
  <c r="I954" i="3"/>
  <c r="J954" i="3"/>
  <c r="K954" i="3"/>
  <c r="L954" i="3"/>
  <c r="G954" i="3"/>
  <c r="I955" i="3"/>
  <c r="J955" i="3"/>
  <c r="K955" i="3"/>
  <c r="L955" i="3"/>
  <c r="G955" i="3"/>
  <c r="I956" i="3"/>
  <c r="J956" i="3"/>
  <c r="K956" i="3"/>
  <c r="L956" i="3"/>
  <c r="G956" i="3"/>
  <c r="I957" i="3"/>
  <c r="J957" i="3"/>
  <c r="K957" i="3"/>
  <c r="L957" i="3"/>
  <c r="G957" i="3"/>
  <c r="I958" i="3"/>
  <c r="J958" i="3"/>
  <c r="K958" i="3"/>
  <c r="L958" i="3"/>
  <c r="G958" i="3"/>
  <c r="I959" i="3"/>
  <c r="J959" i="3"/>
  <c r="K959" i="3"/>
  <c r="L959" i="3"/>
  <c r="G959" i="3"/>
  <c r="I960" i="3"/>
  <c r="J960" i="3"/>
  <c r="K960" i="3"/>
  <c r="L960" i="3"/>
  <c r="G960" i="3"/>
  <c r="I961" i="3"/>
  <c r="J961" i="3"/>
  <c r="K961" i="3"/>
  <c r="L961" i="3"/>
  <c r="G961" i="3"/>
  <c r="I962" i="3"/>
  <c r="J962" i="3"/>
  <c r="K962" i="3"/>
  <c r="L962" i="3"/>
  <c r="G962" i="3"/>
  <c r="I963" i="3"/>
  <c r="J963" i="3"/>
  <c r="K963" i="3"/>
  <c r="L963" i="3"/>
  <c r="G963" i="3"/>
  <c r="I964" i="3"/>
  <c r="J964" i="3"/>
  <c r="K964" i="3"/>
  <c r="L964" i="3"/>
  <c r="G964" i="3"/>
  <c r="G965" i="3"/>
  <c r="I965" i="3"/>
  <c r="J965" i="3"/>
  <c r="K965" i="3"/>
  <c r="L965" i="3"/>
  <c r="I966" i="3"/>
  <c r="J966" i="3"/>
  <c r="K966" i="3"/>
  <c r="L966" i="3"/>
  <c r="G966" i="3"/>
  <c r="I967" i="3"/>
  <c r="J967" i="3"/>
  <c r="K967" i="3"/>
  <c r="L967" i="3"/>
  <c r="G967" i="3"/>
  <c r="I968" i="3"/>
  <c r="J968" i="3"/>
  <c r="K968" i="3"/>
  <c r="L968" i="3"/>
  <c r="G968" i="3"/>
  <c r="I969" i="3"/>
  <c r="J969" i="3"/>
  <c r="K969" i="3"/>
  <c r="L969" i="3"/>
  <c r="G969" i="3"/>
  <c r="I970" i="3"/>
  <c r="J970" i="3"/>
  <c r="K970" i="3"/>
  <c r="L970" i="3"/>
  <c r="G970" i="3"/>
  <c r="I971" i="3"/>
  <c r="J971" i="3"/>
  <c r="K971" i="3"/>
  <c r="L971" i="3"/>
  <c r="G971" i="3"/>
  <c r="I972" i="3"/>
  <c r="J972" i="3"/>
  <c r="K972" i="3"/>
  <c r="L972" i="3"/>
  <c r="G972" i="3"/>
  <c r="I973" i="3"/>
  <c r="J973" i="3"/>
  <c r="K973" i="3"/>
  <c r="L973" i="3"/>
  <c r="G973" i="3"/>
  <c r="I974" i="3"/>
  <c r="J974" i="3"/>
  <c r="K974" i="3"/>
  <c r="L974" i="3"/>
  <c r="G974" i="3"/>
  <c r="I975" i="3"/>
  <c r="J975" i="3"/>
  <c r="K975" i="3"/>
  <c r="L975" i="3"/>
  <c r="G975" i="3"/>
  <c r="I976" i="3"/>
  <c r="J976" i="3"/>
  <c r="K976" i="3"/>
  <c r="L976" i="3"/>
  <c r="G976" i="3"/>
  <c r="I977" i="3"/>
  <c r="J977" i="3"/>
  <c r="K977" i="3"/>
  <c r="L977" i="3"/>
  <c r="G977" i="3"/>
  <c r="I978" i="3"/>
  <c r="J978" i="3"/>
  <c r="K978" i="3"/>
  <c r="L978" i="3"/>
  <c r="G978" i="3"/>
  <c r="I979" i="3"/>
  <c r="J979" i="3"/>
  <c r="K979" i="3"/>
  <c r="L979" i="3"/>
  <c r="G979" i="3"/>
  <c r="I980" i="3"/>
  <c r="J980" i="3"/>
  <c r="K980" i="3"/>
  <c r="L980" i="3"/>
  <c r="G980" i="3"/>
  <c r="I981" i="3"/>
  <c r="J981" i="3"/>
  <c r="K981" i="3"/>
  <c r="L981" i="3"/>
  <c r="G981" i="3"/>
  <c r="I982" i="3"/>
  <c r="J982" i="3"/>
  <c r="K982" i="3"/>
  <c r="L982" i="3"/>
  <c r="G982" i="3"/>
  <c r="I983" i="3"/>
  <c r="J983" i="3"/>
  <c r="K983" i="3"/>
  <c r="L983" i="3"/>
  <c r="G983" i="3"/>
  <c r="I984" i="3"/>
  <c r="J984" i="3"/>
  <c r="K984" i="3"/>
  <c r="L984" i="3"/>
  <c r="G984" i="3"/>
  <c r="I985" i="3"/>
  <c r="J985" i="3"/>
  <c r="K985" i="3"/>
  <c r="L985" i="3"/>
  <c r="G985" i="3"/>
  <c r="I986" i="3"/>
  <c r="J986" i="3"/>
  <c r="K986" i="3"/>
  <c r="L986" i="3"/>
  <c r="G986" i="3"/>
  <c r="G987" i="3"/>
  <c r="I987" i="3"/>
  <c r="J987" i="3"/>
  <c r="K987" i="3"/>
  <c r="L987" i="3"/>
  <c r="I988" i="3"/>
  <c r="J988" i="3"/>
  <c r="K988" i="3"/>
  <c r="L988" i="3"/>
  <c r="G988" i="3"/>
  <c r="I989" i="3"/>
  <c r="J989" i="3"/>
  <c r="K989" i="3"/>
  <c r="L989" i="3"/>
  <c r="G989" i="3"/>
  <c r="I990" i="3"/>
  <c r="J990" i="3"/>
  <c r="K990" i="3"/>
  <c r="L990" i="3"/>
  <c r="G990" i="3"/>
  <c r="I991" i="3"/>
  <c r="J991" i="3"/>
  <c r="K991" i="3"/>
  <c r="L991" i="3"/>
  <c r="G991" i="3"/>
  <c r="I992" i="3"/>
  <c r="J992" i="3"/>
  <c r="K992" i="3"/>
  <c r="L992" i="3"/>
  <c r="G992" i="3"/>
  <c r="I993" i="3"/>
  <c r="J993" i="3"/>
  <c r="K993" i="3"/>
  <c r="L993" i="3"/>
  <c r="G993" i="3"/>
  <c r="I994" i="3"/>
  <c r="J994" i="3"/>
  <c r="K994" i="3"/>
  <c r="L994" i="3"/>
  <c r="G994" i="3"/>
  <c r="I995" i="3"/>
  <c r="J995" i="3"/>
  <c r="K995" i="3"/>
  <c r="L995" i="3"/>
  <c r="G995" i="3"/>
  <c r="I996" i="3"/>
  <c r="J996" i="3"/>
  <c r="K996" i="3"/>
  <c r="L996" i="3"/>
  <c r="G996" i="3"/>
  <c r="I997" i="3"/>
  <c r="J997" i="3"/>
  <c r="K997" i="3"/>
  <c r="L997" i="3"/>
  <c r="G997" i="3"/>
  <c r="I998" i="3"/>
  <c r="J998" i="3"/>
  <c r="K998" i="3"/>
  <c r="L998" i="3"/>
  <c r="G998" i="3"/>
  <c r="I999" i="3"/>
  <c r="J999" i="3"/>
  <c r="K999" i="3"/>
  <c r="L999" i="3"/>
  <c r="G999" i="3"/>
  <c r="I1000" i="3"/>
  <c r="J1000" i="3"/>
  <c r="K1000" i="3"/>
  <c r="L1000" i="3"/>
  <c r="G1000" i="3"/>
  <c r="I1001" i="3"/>
  <c r="J1001" i="3"/>
  <c r="K1001" i="3"/>
  <c r="L1001" i="3"/>
  <c r="G1001" i="3"/>
  <c r="I1002" i="3"/>
  <c r="J1002" i="3"/>
  <c r="K1002" i="3"/>
  <c r="L1002" i="3"/>
  <c r="G1002" i="3"/>
  <c r="I1003" i="3"/>
  <c r="J1003" i="3"/>
  <c r="K1003" i="3"/>
  <c r="L1003" i="3"/>
  <c r="G1003" i="3"/>
  <c r="I1004" i="3"/>
  <c r="J1004" i="3"/>
  <c r="K1004" i="3"/>
  <c r="L1004" i="3"/>
  <c r="G1004" i="3"/>
  <c r="I1005" i="3"/>
  <c r="J1005" i="3"/>
  <c r="K1005" i="3"/>
  <c r="L1005" i="3"/>
  <c r="G1005" i="3"/>
  <c r="I1006" i="3"/>
  <c r="J1006" i="3"/>
  <c r="K1006" i="3"/>
  <c r="L1006" i="3"/>
  <c r="G1006" i="3"/>
  <c r="I1007" i="3"/>
  <c r="J1007" i="3"/>
  <c r="K1007" i="3"/>
  <c r="L1007" i="3"/>
  <c r="G1007" i="3"/>
  <c r="G1008" i="3"/>
  <c r="I1008" i="3"/>
  <c r="J1008" i="3"/>
  <c r="K1008" i="3"/>
  <c r="L1008" i="3"/>
  <c r="I1009" i="3"/>
  <c r="J1009" i="3"/>
  <c r="K1009" i="3"/>
  <c r="L1009" i="3"/>
  <c r="G1009" i="3"/>
  <c r="I1010" i="3"/>
  <c r="J1010" i="3"/>
  <c r="K1010" i="3"/>
  <c r="L1010" i="3"/>
  <c r="G1010" i="3"/>
  <c r="I1011" i="3"/>
  <c r="J1011" i="3"/>
  <c r="K1011" i="3"/>
  <c r="L1011" i="3"/>
  <c r="G1011" i="3"/>
  <c r="I1012" i="3"/>
  <c r="J1012" i="3"/>
  <c r="K1012" i="3"/>
  <c r="L1012" i="3"/>
  <c r="G1012" i="3"/>
  <c r="I1013" i="3"/>
  <c r="J1013" i="3"/>
  <c r="K1013" i="3"/>
  <c r="L1013" i="3"/>
  <c r="G1013" i="3"/>
  <c r="I1014" i="3"/>
  <c r="J1014" i="3"/>
  <c r="K1014" i="3"/>
  <c r="L1014" i="3"/>
  <c r="G1014" i="3"/>
  <c r="I1015" i="3"/>
  <c r="J1015" i="3"/>
  <c r="K1015" i="3"/>
  <c r="L1015" i="3"/>
  <c r="G1015" i="3"/>
  <c r="I1016" i="3"/>
  <c r="J1016" i="3"/>
  <c r="K1016" i="3"/>
  <c r="L1016" i="3"/>
  <c r="G1016" i="3"/>
  <c r="I1017" i="3"/>
  <c r="J1017" i="3"/>
  <c r="K1017" i="3"/>
  <c r="L1017" i="3"/>
  <c r="G1017" i="3"/>
  <c r="I1018" i="3"/>
  <c r="J1018" i="3"/>
  <c r="K1018" i="3"/>
  <c r="L1018" i="3"/>
  <c r="G1018" i="3"/>
  <c r="I1019" i="3"/>
  <c r="J1019" i="3"/>
  <c r="K1019" i="3"/>
  <c r="L1019" i="3"/>
  <c r="G1019" i="3"/>
  <c r="I1020" i="3"/>
  <c r="J1020" i="3"/>
  <c r="K1020" i="3"/>
  <c r="L1020" i="3"/>
  <c r="G1020" i="3"/>
  <c r="I1021" i="3"/>
  <c r="J1021" i="3"/>
  <c r="K1021" i="3"/>
  <c r="L1021" i="3"/>
  <c r="G1021" i="3"/>
  <c r="I1022" i="3"/>
  <c r="J1022" i="3"/>
  <c r="K1022" i="3"/>
  <c r="L1022" i="3"/>
  <c r="G1022" i="3"/>
  <c r="I1023" i="3"/>
  <c r="J1023" i="3"/>
  <c r="K1023" i="3"/>
  <c r="L1023" i="3"/>
  <c r="G1023" i="3"/>
  <c r="I1024" i="3"/>
  <c r="J1024" i="3"/>
  <c r="K1024" i="3"/>
  <c r="L1024" i="3"/>
  <c r="G1024" i="3"/>
  <c r="I1025" i="3"/>
  <c r="J1025" i="3"/>
  <c r="K1025" i="3"/>
  <c r="L1025" i="3"/>
  <c r="G1025" i="3"/>
  <c r="I1026" i="3"/>
  <c r="J1026" i="3"/>
  <c r="K1026" i="3"/>
  <c r="L1026" i="3"/>
  <c r="G1026" i="3"/>
  <c r="G1027" i="3"/>
  <c r="I1027" i="3"/>
  <c r="J1027" i="3"/>
  <c r="K1027" i="3"/>
  <c r="L1027" i="3"/>
  <c r="I1028" i="3"/>
  <c r="J1028" i="3"/>
  <c r="K1028" i="3"/>
  <c r="L1028" i="3"/>
  <c r="G1028" i="3"/>
  <c r="I1029" i="3"/>
  <c r="J1029" i="3"/>
  <c r="K1029" i="3"/>
  <c r="L1029" i="3"/>
  <c r="G1029" i="3"/>
  <c r="I1030" i="3"/>
  <c r="J1030" i="3"/>
  <c r="K1030" i="3"/>
  <c r="L1030" i="3"/>
  <c r="G1030" i="3"/>
  <c r="I1031" i="3"/>
  <c r="J1031" i="3"/>
  <c r="K1031" i="3"/>
  <c r="L1031" i="3"/>
  <c r="G1031" i="3"/>
  <c r="I1032" i="3"/>
  <c r="J1032" i="3"/>
  <c r="K1032" i="3"/>
  <c r="L1032" i="3"/>
  <c r="G1032" i="3"/>
  <c r="I1033" i="3"/>
  <c r="J1033" i="3"/>
  <c r="K1033" i="3"/>
  <c r="L1033" i="3"/>
  <c r="G1033" i="3"/>
  <c r="I1034" i="3"/>
  <c r="J1034" i="3"/>
  <c r="K1034" i="3"/>
  <c r="L1034" i="3"/>
  <c r="G1034" i="3"/>
  <c r="I1035" i="3"/>
  <c r="J1035" i="3"/>
  <c r="K1035" i="3"/>
  <c r="L1035" i="3"/>
  <c r="G1035" i="3"/>
  <c r="I1036" i="3"/>
  <c r="J1036" i="3"/>
  <c r="K1036" i="3"/>
  <c r="L1036" i="3"/>
  <c r="G1036" i="3"/>
  <c r="I1037" i="3"/>
  <c r="J1037" i="3"/>
  <c r="K1037" i="3"/>
  <c r="L1037" i="3"/>
  <c r="G1037" i="3"/>
  <c r="I1038" i="3"/>
  <c r="J1038" i="3"/>
  <c r="K1038" i="3"/>
  <c r="L1038" i="3"/>
  <c r="G1038" i="3"/>
  <c r="I1039" i="3"/>
  <c r="J1039" i="3"/>
  <c r="K1039" i="3"/>
  <c r="L1039" i="3"/>
  <c r="G1039" i="3"/>
  <c r="I1040" i="3"/>
  <c r="J1040" i="3"/>
  <c r="K1040" i="3"/>
  <c r="L1040" i="3"/>
  <c r="G1040" i="3"/>
  <c r="I1041" i="3"/>
  <c r="J1041" i="3"/>
  <c r="K1041" i="3"/>
  <c r="L1041" i="3"/>
  <c r="G1041" i="3"/>
  <c r="I1042" i="3"/>
  <c r="J1042" i="3"/>
  <c r="K1042" i="3"/>
  <c r="L1042" i="3"/>
  <c r="G1042" i="3"/>
  <c r="I1043" i="3"/>
  <c r="J1043" i="3"/>
  <c r="K1043" i="3"/>
  <c r="L1043" i="3"/>
  <c r="G1043" i="3"/>
  <c r="I1044" i="3"/>
  <c r="J1044" i="3"/>
  <c r="K1044" i="3"/>
  <c r="L1044" i="3"/>
  <c r="G1044" i="3"/>
  <c r="I1045" i="3"/>
  <c r="J1045" i="3"/>
  <c r="K1045" i="3"/>
  <c r="L1045" i="3"/>
  <c r="G1045" i="3"/>
  <c r="I1046" i="3"/>
  <c r="J1046" i="3"/>
  <c r="K1046" i="3"/>
  <c r="L1046" i="3"/>
  <c r="G1046" i="3"/>
  <c r="I1047" i="3"/>
  <c r="J1047" i="3"/>
  <c r="K1047" i="3"/>
  <c r="L1047" i="3"/>
  <c r="G1047" i="3"/>
  <c r="I1048" i="3"/>
  <c r="J1048" i="3"/>
  <c r="K1048" i="3"/>
  <c r="L1048" i="3"/>
  <c r="G1048" i="3"/>
  <c r="I1049" i="3"/>
  <c r="J1049" i="3"/>
  <c r="K1049" i="3"/>
  <c r="L1049" i="3"/>
  <c r="G1049" i="3"/>
  <c r="I1050" i="3"/>
  <c r="J1050" i="3"/>
  <c r="K1050" i="3"/>
  <c r="L1050" i="3"/>
  <c r="G1050" i="3"/>
  <c r="I1051" i="3"/>
  <c r="J1051" i="3"/>
  <c r="K1051" i="3"/>
  <c r="L1051" i="3"/>
  <c r="G1051" i="3"/>
  <c r="G1052" i="3"/>
  <c r="I1052" i="3"/>
  <c r="J1052" i="3"/>
  <c r="K1052" i="3"/>
  <c r="L1052" i="3"/>
  <c r="I1053" i="3"/>
  <c r="J1053" i="3"/>
  <c r="K1053" i="3"/>
  <c r="L1053" i="3"/>
  <c r="G1053" i="3"/>
  <c r="I1054" i="3"/>
  <c r="J1054" i="3"/>
  <c r="K1054" i="3"/>
  <c r="L1054" i="3"/>
  <c r="G1054" i="3"/>
  <c r="I1055" i="3"/>
  <c r="J1055" i="3"/>
  <c r="K1055" i="3"/>
  <c r="L1055" i="3"/>
  <c r="G1055" i="3"/>
  <c r="I1056" i="3"/>
  <c r="J1056" i="3"/>
  <c r="K1056" i="3"/>
  <c r="L1056" i="3"/>
  <c r="G1056" i="3"/>
  <c r="I1057" i="3"/>
  <c r="J1057" i="3"/>
  <c r="K1057" i="3"/>
  <c r="L1057" i="3"/>
  <c r="G1057" i="3"/>
  <c r="I1058" i="3"/>
  <c r="J1058" i="3"/>
  <c r="K1058" i="3"/>
  <c r="L1058" i="3"/>
  <c r="G1058" i="3"/>
  <c r="I1059" i="3"/>
  <c r="J1059" i="3"/>
  <c r="K1059" i="3"/>
  <c r="L1059" i="3"/>
  <c r="G1059" i="3"/>
  <c r="I1060" i="3"/>
  <c r="J1060" i="3"/>
  <c r="K1060" i="3"/>
  <c r="L1060" i="3"/>
  <c r="G1060" i="3"/>
  <c r="I1061" i="3"/>
  <c r="J1061" i="3"/>
  <c r="K1061" i="3"/>
  <c r="L1061" i="3"/>
  <c r="G1061" i="3"/>
  <c r="I1062" i="3"/>
  <c r="J1062" i="3"/>
  <c r="K1062" i="3"/>
  <c r="L1062" i="3"/>
  <c r="G1062" i="3"/>
  <c r="I1063" i="3"/>
  <c r="J1063" i="3"/>
  <c r="K1063" i="3"/>
  <c r="L1063" i="3"/>
  <c r="G1063" i="3"/>
  <c r="I1064" i="3"/>
  <c r="J1064" i="3"/>
  <c r="K1064" i="3"/>
  <c r="L1064" i="3"/>
  <c r="G1064" i="3"/>
  <c r="I1065" i="3"/>
  <c r="J1065" i="3"/>
  <c r="K1065" i="3"/>
  <c r="L1065" i="3"/>
  <c r="G1065" i="3"/>
  <c r="I1066" i="3"/>
  <c r="J1066" i="3"/>
  <c r="K1066" i="3"/>
  <c r="L1066" i="3"/>
  <c r="G1066" i="3"/>
  <c r="I1067" i="3"/>
  <c r="J1067" i="3"/>
  <c r="K1067" i="3"/>
  <c r="L1067" i="3"/>
  <c r="G1067" i="3"/>
  <c r="I1068" i="3"/>
  <c r="J1068" i="3"/>
  <c r="K1068" i="3"/>
  <c r="L1068" i="3"/>
  <c r="G1068" i="3"/>
  <c r="I1069" i="3"/>
  <c r="J1069" i="3"/>
  <c r="K1069" i="3"/>
  <c r="L1069" i="3"/>
  <c r="G1069" i="3"/>
  <c r="I1070" i="3"/>
  <c r="J1070" i="3"/>
  <c r="K1070" i="3"/>
  <c r="L1070" i="3"/>
  <c r="G1070" i="3"/>
  <c r="G1071" i="3"/>
  <c r="I1071" i="3"/>
  <c r="J1071" i="3"/>
  <c r="K1071" i="3"/>
  <c r="L1071" i="3"/>
  <c r="I1072" i="3"/>
  <c r="J1072" i="3"/>
  <c r="K1072" i="3"/>
  <c r="L1072" i="3"/>
  <c r="G1072" i="3"/>
  <c r="I1073" i="3"/>
  <c r="J1073" i="3"/>
  <c r="K1073" i="3"/>
  <c r="L1073" i="3"/>
  <c r="G1073" i="3"/>
  <c r="I1074" i="3"/>
  <c r="J1074" i="3"/>
  <c r="K1074" i="3"/>
  <c r="L1074" i="3"/>
  <c r="G1074" i="3"/>
  <c r="I1075" i="3"/>
  <c r="J1075" i="3"/>
  <c r="K1075" i="3"/>
  <c r="L1075" i="3"/>
  <c r="G1075" i="3"/>
  <c r="I1076" i="3"/>
  <c r="J1076" i="3"/>
  <c r="K1076" i="3"/>
  <c r="L1076" i="3"/>
  <c r="G1076" i="3"/>
  <c r="I1077" i="3"/>
  <c r="J1077" i="3"/>
  <c r="K1077" i="3"/>
  <c r="L1077" i="3"/>
  <c r="G1077" i="3"/>
  <c r="I1078" i="3"/>
  <c r="J1078" i="3"/>
  <c r="K1078" i="3"/>
  <c r="L1078" i="3"/>
  <c r="G1078" i="3"/>
  <c r="I1079" i="3"/>
  <c r="J1079" i="3"/>
  <c r="K1079" i="3"/>
  <c r="L1079" i="3"/>
  <c r="G1079" i="3"/>
  <c r="I1080" i="3"/>
  <c r="J1080" i="3"/>
  <c r="K1080" i="3"/>
  <c r="L1080" i="3"/>
  <c r="G1080" i="3"/>
  <c r="I1081" i="3"/>
  <c r="J1081" i="3"/>
  <c r="K1081" i="3"/>
  <c r="L1081" i="3"/>
  <c r="G1081" i="3"/>
  <c r="I1082" i="3"/>
  <c r="J1082" i="3"/>
  <c r="K1082" i="3"/>
  <c r="L1082" i="3"/>
  <c r="G1082" i="3"/>
  <c r="I1083" i="3"/>
  <c r="J1083" i="3"/>
  <c r="K1083" i="3"/>
  <c r="L1083" i="3"/>
  <c r="G1083" i="3"/>
  <c r="I1084" i="3"/>
  <c r="J1084" i="3"/>
  <c r="K1084" i="3"/>
  <c r="L1084" i="3"/>
  <c r="G1084" i="3"/>
  <c r="I1085" i="3"/>
  <c r="J1085" i="3"/>
  <c r="K1085" i="3"/>
  <c r="L1085" i="3"/>
  <c r="G1085" i="3"/>
  <c r="I1086" i="3"/>
  <c r="J1086" i="3"/>
  <c r="K1086" i="3"/>
  <c r="L1086" i="3"/>
  <c r="G1086" i="3"/>
  <c r="I1087" i="3"/>
  <c r="J1087" i="3"/>
  <c r="K1087" i="3"/>
  <c r="L1087" i="3"/>
  <c r="G1087" i="3"/>
  <c r="I1088" i="3"/>
  <c r="J1088" i="3"/>
  <c r="K1088" i="3"/>
  <c r="L1088" i="3"/>
  <c r="G1088" i="3"/>
  <c r="I1089" i="3"/>
  <c r="J1089" i="3"/>
  <c r="K1089" i="3"/>
  <c r="L1089" i="3"/>
  <c r="G1089" i="3"/>
  <c r="G1090" i="3"/>
  <c r="I1090" i="3"/>
  <c r="J1090" i="3"/>
  <c r="K1090" i="3"/>
  <c r="L1090" i="3"/>
  <c r="I1091" i="3"/>
  <c r="J1091" i="3"/>
  <c r="K1091" i="3"/>
  <c r="L1091" i="3"/>
  <c r="G1091" i="3"/>
  <c r="I1092" i="3"/>
  <c r="J1092" i="3"/>
  <c r="K1092" i="3"/>
  <c r="L1092" i="3"/>
  <c r="G1092" i="3"/>
  <c r="I1093" i="3"/>
  <c r="J1093" i="3"/>
  <c r="K1093" i="3"/>
  <c r="L1093" i="3"/>
  <c r="G1093" i="3"/>
  <c r="I1094" i="3"/>
  <c r="J1094" i="3"/>
  <c r="K1094" i="3"/>
  <c r="L1094" i="3"/>
  <c r="G1094" i="3"/>
  <c r="I1095" i="3"/>
  <c r="J1095" i="3"/>
  <c r="K1095" i="3"/>
  <c r="L1095" i="3"/>
  <c r="G1095" i="3"/>
  <c r="I1096" i="3"/>
  <c r="J1096" i="3"/>
  <c r="K1096" i="3"/>
  <c r="L1096" i="3"/>
  <c r="G1096" i="3"/>
  <c r="I1097" i="3"/>
  <c r="J1097" i="3"/>
  <c r="K1097" i="3"/>
  <c r="L1097" i="3"/>
  <c r="G1097" i="3"/>
  <c r="I1098" i="3"/>
  <c r="J1098" i="3"/>
  <c r="K1098" i="3"/>
  <c r="L1098" i="3"/>
  <c r="G1098" i="3"/>
  <c r="I1099" i="3"/>
  <c r="J1099" i="3"/>
  <c r="K1099" i="3"/>
  <c r="L1099" i="3"/>
  <c r="G1099" i="3"/>
  <c r="I1100" i="3"/>
  <c r="J1100" i="3"/>
  <c r="K1100" i="3"/>
  <c r="L1100" i="3"/>
  <c r="G1100" i="3"/>
  <c r="I1101" i="3"/>
  <c r="J1101" i="3"/>
  <c r="K1101" i="3"/>
  <c r="L1101" i="3"/>
  <c r="G1101" i="3"/>
  <c r="I1102" i="3"/>
  <c r="J1102" i="3"/>
  <c r="K1102" i="3"/>
  <c r="L1102" i="3"/>
  <c r="G1102" i="3"/>
  <c r="I1103" i="3"/>
  <c r="J1103" i="3"/>
  <c r="K1103" i="3"/>
  <c r="L1103" i="3"/>
  <c r="G1103" i="3"/>
  <c r="I1104" i="3"/>
  <c r="J1104" i="3"/>
  <c r="K1104" i="3"/>
  <c r="L1104" i="3"/>
  <c r="G1104" i="3"/>
  <c r="I1105" i="3"/>
  <c r="J1105" i="3"/>
  <c r="K1105" i="3"/>
  <c r="L1105" i="3"/>
  <c r="G1105" i="3"/>
  <c r="I1106" i="3"/>
  <c r="J1106" i="3"/>
  <c r="K1106" i="3"/>
  <c r="L1106" i="3"/>
  <c r="G1106" i="3"/>
  <c r="I1107" i="3"/>
  <c r="J1107" i="3"/>
  <c r="K1107" i="3"/>
  <c r="L1107" i="3"/>
  <c r="G1107" i="3"/>
  <c r="I1108" i="3"/>
  <c r="J1108" i="3"/>
  <c r="K1108" i="3"/>
  <c r="L1108" i="3"/>
  <c r="G1108" i="3"/>
  <c r="I1109" i="3"/>
  <c r="J1109" i="3"/>
  <c r="K1109" i="3"/>
  <c r="L1109" i="3"/>
  <c r="G1109" i="3"/>
  <c r="I1110" i="3"/>
  <c r="J1110" i="3"/>
  <c r="K1110" i="3"/>
  <c r="L1110" i="3"/>
  <c r="G1110" i="3"/>
  <c r="I1111" i="3"/>
  <c r="J1111" i="3"/>
  <c r="K1111" i="3"/>
  <c r="L1111" i="3"/>
  <c r="G1111" i="3"/>
  <c r="I1112" i="3"/>
  <c r="J1112" i="3"/>
  <c r="K1112" i="3"/>
  <c r="L1112" i="3"/>
  <c r="G1112" i="3"/>
  <c r="I1113" i="3"/>
  <c r="J1113" i="3"/>
  <c r="K1113" i="3"/>
  <c r="L1113" i="3"/>
  <c r="G1113" i="3"/>
  <c r="I1114" i="3"/>
  <c r="J1114" i="3"/>
  <c r="K1114" i="3"/>
  <c r="L1114" i="3"/>
  <c r="G1114" i="3"/>
  <c r="G1115" i="3"/>
  <c r="I1115" i="3"/>
  <c r="J1115" i="3"/>
  <c r="K1115" i="3"/>
  <c r="L1115" i="3"/>
  <c r="I1116" i="3"/>
  <c r="J1116" i="3"/>
  <c r="K1116" i="3"/>
  <c r="L1116" i="3"/>
  <c r="G1116" i="3"/>
  <c r="I1117" i="3"/>
  <c r="J1117" i="3"/>
  <c r="K1117" i="3"/>
  <c r="L1117" i="3"/>
  <c r="G1117" i="3"/>
  <c r="I1118" i="3"/>
  <c r="J1118" i="3"/>
  <c r="K1118" i="3"/>
  <c r="L1118" i="3"/>
  <c r="G1118" i="3"/>
  <c r="I1119" i="3"/>
  <c r="J1119" i="3"/>
  <c r="K1119" i="3"/>
  <c r="L1119" i="3"/>
  <c r="G1119" i="3"/>
  <c r="I1120" i="3"/>
  <c r="J1120" i="3"/>
  <c r="K1120" i="3"/>
  <c r="L1120" i="3"/>
  <c r="G1120" i="3"/>
  <c r="I1121" i="3"/>
  <c r="J1121" i="3"/>
  <c r="K1121" i="3"/>
  <c r="L1121" i="3"/>
  <c r="G1121" i="3"/>
  <c r="I1122" i="3"/>
  <c r="J1122" i="3"/>
  <c r="K1122" i="3"/>
  <c r="L1122" i="3"/>
  <c r="G1122" i="3"/>
  <c r="I1123" i="3"/>
  <c r="J1123" i="3"/>
  <c r="K1123" i="3"/>
  <c r="L1123" i="3"/>
  <c r="G1123" i="3"/>
  <c r="I1124" i="3"/>
  <c r="J1124" i="3"/>
  <c r="K1124" i="3"/>
  <c r="L1124" i="3"/>
  <c r="G1124" i="3"/>
  <c r="I1125" i="3"/>
  <c r="J1125" i="3"/>
  <c r="K1125" i="3"/>
  <c r="L1125" i="3"/>
  <c r="G1125" i="3"/>
  <c r="I1126" i="3"/>
  <c r="J1126" i="3"/>
  <c r="K1126" i="3"/>
  <c r="L1126" i="3"/>
  <c r="G1126" i="3"/>
  <c r="I1127" i="3"/>
  <c r="J1127" i="3"/>
  <c r="K1127" i="3"/>
  <c r="L1127" i="3"/>
  <c r="G1127" i="3"/>
  <c r="I1128" i="3"/>
  <c r="J1128" i="3"/>
  <c r="K1128" i="3"/>
  <c r="L1128" i="3"/>
  <c r="G1128" i="3"/>
  <c r="I1129" i="3"/>
  <c r="J1129" i="3"/>
  <c r="K1129" i="3"/>
  <c r="L1129" i="3"/>
  <c r="G1129" i="3"/>
  <c r="I1130" i="3"/>
  <c r="J1130" i="3"/>
  <c r="K1130" i="3"/>
  <c r="L1130" i="3"/>
  <c r="G1130" i="3"/>
  <c r="I1131" i="3"/>
  <c r="J1131" i="3"/>
  <c r="K1131" i="3"/>
  <c r="L1131" i="3"/>
  <c r="G1131" i="3"/>
  <c r="I1132" i="3"/>
  <c r="J1132" i="3"/>
  <c r="K1132" i="3"/>
  <c r="L1132" i="3"/>
  <c r="G1132" i="3"/>
  <c r="I1133" i="3"/>
  <c r="J1133" i="3"/>
  <c r="K1133" i="3"/>
  <c r="L1133" i="3"/>
  <c r="G1133" i="3"/>
  <c r="G1134" i="3"/>
  <c r="I1134" i="3"/>
  <c r="J1134" i="3"/>
  <c r="K1134" i="3"/>
  <c r="L1134" i="3"/>
  <c r="I1135" i="3"/>
  <c r="J1135" i="3"/>
  <c r="K1135" i="3"/>
  <c r="L1135" i="3"/>
  <c r="G1135" i="3"/>
  <c r="I1136" i="3"/>
  <c r="J1136" i="3"/>
  <c r="K1136" i="3"/>
  <c r="L1136" i="3"/>
  <c r="G1136" i="3"/>
  <c r="I1137" i="3"/>
  <c r="J1137" i="3"/>
  <c r="K1137" i="3"/>
  <c r="L1137" i="3"/>
  <c r="G1137" i="3"/>
  <c r="I1138" i="3"/>
  <c r="J1138" i="3"/>
  <c r="K1138" i="3"/>
  <c r="L1138" i="3"/>
  <c r="G1138" i="3"/>
  <c r="I1139" i="3"/>
  <c r="J1139" i="3"/>
  <c r="K1139" i="3"/>
  <c r="L1139" i="3"/>
  <c r="G1139" i="3"/>
  <c r="I1140" i="3"/>
  <c r="J1140" i="3"/>
  <c r="K1140" i="3"/>
  <c r="L1140" i="3"/>
  <c r="G1140" i="3"/>
  <c r="I1141" i="3"/>
  <c r="J1141" i="3"/>
  <c r="K1141" i="3"/>
  <c r="L1141" i="3"/>
  <c r="G1141" i="3"/>
  <c r="I1142" i="3"/>
  <c r="J1142" i="3"/>
  <c r="K1142" i="3"/>
  <c r="L1142" i="3"/>
  <c r="G1142" i="3"/>
  <c r="I1143" i="3"/>
  <c r="J1143" i="3"/>
  <c r="K1143" i="3"/>
  <c r="L1143" i="3"/>
  <c r="G1143" i="3"/>
  <c r="I1144" i="3"/>
  <c r="J1144" i="3"/>
  <c r="K1144" i="3"/>
  <c r="L1144" i="3"/>
  <c r="G1144" i="3"/>
  <c r="I1145" i="3"/>
  <c r="J1145" i="3"/>
  <c r="K1145" i="3"/>
  <c r="L1145" i="3"/>
  <c r="G1145" i="3"/>
  <c r="I1146" i="3"/>
  <c r="J1146" i="3"/>
  <c r="K1146" i="3"/>
  <c r="L1146" i="3"/>
  <c r="G1146" i="3"/>
  <c r="I1147" i="3"/>
  <c r="J1147" i="3"/>
  <c r="K1147" i="3"/>
  <c r="L1147" i="3"/>
  <c r="G1147" i="3"/>
  <c r="I1148" i="3"/>
  <c r="J1148" i="3"/>
  <c r="K1148" i="3"/>
  <c r="L1148" i="3"/>
  <c r="G1148" i="3"/>
  <c r="I1149" i="3"/>
  <c r="J1149" i="3"/>
  <c r="K1149" i="3"/>
  <c r="L1149" i="3"/>
  <c r="G1149" i="3"/>
  <c r="I1150" i="3"/>
  <c r="J1150" i="3"/>
  <c r="K1150" i="3"/>
  <c r="L1150" i="3"/>
  <c r="G1150" i="3"/>
  <c r="I1151" i="3"/>
  <c r="J1151" i="3"/>
  <c r="K1151" i="3"/>
  <c r="L1151" i="3"/>
  <c r="G1151" i="3"/>
  <c r="I1152" i="3"/>
  <c r="J1152" i="3"/>
  <c r="K1152" i="3"/>
  <c r="L1152" i="3"/>
  <c r="G1152" i="3"/>
  <c r="I1153" i="3"/>
  <c r="J1153" i="3"/>
  <c r="K1153" i="3"/>
  <c r="L1153" i="3"/>
  <c r="G1153" i="3"/>
  <c r="I1154" i="3"/>
  <c r="J1154" i="3"/>
  <c r="K1154" i="3"/>
  <c r="L1154" i="3"/>
  <c r="G1154" i="3"/>
  <c r="I1155" i="3"/>
  <c r="J1155" i="3"/>
  <c r="K1155" i="3"/>
  <c r="L1155" i="3"/>
  <c r="G1155" i="3"/>
  <c r="I1156" i="3"/>
  <c r="J1156" i="3"/>
  <c r="K1156" i="3"/>
  <c r="L1156" i="3"/>
  <c r="G1156" i="3"/>
  <c r="I1157" i="3"/>
  <c r="J1157" i="3"/>
  <c r="K1157" i="3"/>
  <c r="L1157" i="3"/>
  <c r="G1157" i="3"/>
  <c r="I1158" i="3"/>
  <c r="J1158" i="3"/>
  <c r="K1158" i="3"/>
  <c r="L1158" i="3"/>
  <c r="G1158" i="3"/>
  <c r="G1159" i="3"/>
  <c r="I1159" i="3"/>
  <c r="J1159" i="3"/>
  <c r="K1159" i="3"/>
  <c r="L1159" i="3"/>
  <c r="I1160" i="3"/>
  <c r="J1160" i="3"/>
  <c r="K1160" i="3"/>
  <c r="L1160" i="3"/>
  <c r="G1160" i="3"/>
  <c r="I1161" i="3"/>
  <c r="J1161" i="3"/>
  <c r="K1161" i="3"/>
  <c r="L1161" i="3"/>
  <c r="G1161" i="3"/>
  <c r="I1162" i="3"/>
  <c r="J1162" i="3"/>
  <c r="K1162" i="3"/>
  <c r="L1162" i="3"/>
  <c r="G1162" i="3"/>
  <c r="I1163" i="3"/>
  <c r="J1163" i="3"/>
  <c r="K1163" i="3"/>
  <c r="L1163" i="3"/>
  <c r="G1163" i="3"/>
  <c r="I1164" i="3"/>
  <c r="J1164" i="3"/>
  <c r="K1164" i="3"/>
  <c r="L1164" i="3"/>
  <c r="G1164" i="3"/>
  <c r="I1165" i="3"/>
  <c r="J1165" i="3"/>
  <c r="K1165" i="3"/>
  <c r="L1165" i="3"/>
  <c r="G1165" i="3"/>
  <c r="I1166" i="3"/>
  <c r="J1166" i="3"/>
  <c r="K1166" i="3"/>
  <c r="L1166" i="3"/>
  <c r="G1166" i="3"/>
  <c r="I1167" i="3"/>
  <c r="J1167" i="3"/>
  <c r="K1167" i="3"/>
  <c r="L1167" i="3"/>
  <c r="G1167" i="3"/>
  <c r="I1168" i="3"/>
  <c r="J1168" i="3"/>
  <c r="K1168" i="3"/>
  <c r="L1168" i="3"/>
  <c r="G1168" i="3"/>
  <c r="I1169" i="3"/>
  <c r="J1169" i="3"/>
  <c r="K1169" i="3"/>
  <c r="L1169" i="3"/>
  <c r="G1169" i="3"/>
  <c r="I1170" i="3"/>
  <c r="J1170" i="3"/>
  <c r="K1170" i="3"/>
  <c r="L1170" i="3"/>
  <c r="G1170" i="3"/>
  <c r="I1171" i="3"/>
  <c r="J1171" i="3"/>
  <c r="K1171" i="3"/>
  <c r="L1171" i="3"/>
  <c r="G1171" i="3"/>
  <c r="I1172" i="3"/>
  <c r="J1172" i="3"/>
  <c r="K1172" i="3"/>
  <c r="L1172" i="3"/>
  <c r="G1172" i="3"/>
  <c r="I1173" i="3"/>
  <c r="J1173" i="3"/>
  <c r="K1173" i="3"/>
  <c r="L1173" i="3"/>
  <c r="G1173" i="3"/>
  <c r="I1174" i="3"/>
  <c r="J1174" i="3"/>
  <c r="K1174" i="3"/>
  <c r="L1174" i="3"/>
  <c r="G1174" i="3"/>
  <c r="I1175" i="3"/>
  <c r="J1175" i="3"/>
  <c r="K1175" i="3"/>
  <c r="L1175" i="3"/>
  <c r="G1175" i="3"/>
  <c r="I1176" i="3"/>
  <c r="J1176" i="3"/>
  <c r="K1176" i="3"/>
  <c r="L1176" i="3"/>
  <c r="G1176" i="3"/>
  <c r="I1177" i="3"/>
  <c r="J1177" i="3"/>
  <c r="K1177" i="3"/>
  <c r="L1177" i="3"/>
  <c r="G1177" i="3"/>
  <c r="I1178" i="3"/>
  <c r="J1178" i="3"/>
  <c r="K1178" i="3"/>
  <c r="L1178" i="3"/>
  <c r="G1178" i="3"/>
  <c r="G1179" i="3"/>
  <c r="I1179" i="3"/>
  <c r="J1179" i="3"/>
  <c r="K1179" i="3"/>
  <c r="L1179" i="3"/>
  <c r="I1180" i="3"/>
  <c r="J1180" i="3"/>
  <c r="K1180" i="3"/>
  <c r="L1180" i="3"/>
  <c r="G1180" i="3"/>
  <c r="I1181" i="3"/>
  <c r="J1181" i="3"/>
  <c r="K1181" i="3"/>
  <c r="L1181" i="3"/>
  <c r="G1181" i="3"/>
  <c r="I1182" i="3"/>
  <c r="J1182" i="3"/>
  <c r="K1182" i="3"/>
  <c r="L1182" i="3"/>
  <c r="G1182" i="3"/>
  <c r="I1183" i="3"/>
  <c r="J1183" i="3"/>
  <c r="K1183" i="3"/>
  <c r="L1183" i="3"/>
  <c r="G1183" i="3"/>
  <c r="I1184" i="3"/>
  <c r="J1184" i="3"/>
  <c r="K1184" i="3"/>
  <c r="L1184" i="3"/>
  <c r="G1184" i="3"/>
  <c r="I1185" i="3"/>
  <c r="J1185" i="3"/>
  <c r="K1185" i="3"/>
  <c r="L1185" i="3"/>
  <c r="G1185" i="3"/>
  <c r="I1186" i="3"/>
  <c r="J1186" i="3"/>
  <c r="K1186" i="3"/>
  <c r="L1186" i="3"/>
  <c r="G1186" i="3"/>
  <c r="I1187" i="3"/>
  <c r="J1187" i="3"/>
  <c r="K1187" i="3"/>
  <c r="L1187" i="3"/>
  <c r="G1187" i="3"/>
  <c r="I1188" i="3"/>
  <c r="J1188" i="3"/>
  <c r="K1188" i="3"/>
  <c r="L1188" i="3"/>
  <c r="G1188" i="3"/>
  <c r="I1189" i="3"/>
  <c r="J1189" i="3"/>
  <c r="K1189" i="3"/>
  <c r="L1189" i="3"/>
  <c r="G1189" i="3"/>
  <c r="I1190" i="3"/>
  <c r="J1190" i="3"/>
  <c r="K1190" i="3"/>
  <c r="L1190" i="3"/>
  <c r="G1190" i="3"/>
  <c r="I1191" i="3"/>
  <c r="J1191" i="3"/>
  <c r="K1191" i="3"/>
  <c r="L1191" i="3"/>
  <c r="G1191" i="3"/>
  <c r="I1192" i="3"/>
  <c r="J1192" i="3"/>
  <c r="K1192" i="3"/>
  <c r="L1192" i="3"/>
  <c r="G1192" i="3"/>
  <c r="I1193" i="3"/>
  <c r="J1193" i="3"/>
  <c r="K1193" i="3"/>
  <c r="L1193" i="3"/>
  <c r="G1193" i="3"/>
  <c r="I1194" i="3"/>
  <c r="J1194" i="3"/>
  <c r="K1194" i="3"/>
  <c r="L1194" i="3"/>
  <c r="G1194" i="3"/>
  <c r="I1195" i="3"/>
  <c r="J1195" i="3"/>
  <c r="K1195" i="3"/>
  <c r="L1195" i="3"/>
  <c r="G1195" i="3"/>
  <c r="I1196" i="3"/>
  <c r="J1196" i="3"/>
  <c r="K1196" i="3"/>
  <c r="L1196" i="3"/>
  <c r="G1196" i="3"/>
  <c r="I1197" i="3"/>
  <c r="J1197" i="3"/>
  <c r="K1197" i="3"/>
  <c r="L1197" i="3"/>
  <c r="G1197" i="3"/>
  <c r="G1198" i="3"/>
  <c r="I1198" i="3"/>
  <c r="J1198" i="3"/>
  <c r="K1198" i="3"/>
  <c r="L1198" i="3"/>
  <c r="I1199" i="3"/>
  <c r="J1199" i="3"/>
  <c r="K1199" i="3"/>
  <c r="L1199" i="3"/>
  <c r="G1199" i="3"/>
  <c r="I1200" i="3"/>
  <c r="J1200" i="3"/>
  <c r="K1200" i="3"/>
  <c r="L1200" i="3"/>
  <c r="G1200" i="3"/>
  <c r="I1201" i="3"/>
  <c r="J1201" i="3"/>
  <c r="K1201" i="3"/>
  <c r="L1201" i="3"/>
  <c r="G1201" i="3"/>
  <c r="I1202" i="3"/>
  <c r="J1202" i="3"/>
  <c r="K1202" i="3"/>
  <c r="L1202" i="3"/>
  <c r="G1202" i="3"/>
  <c r="I1203" i="3"/>
  <c r="J1203" i="3"/>
  <c r="K1203" i="3"/>
  <c r="L1203" i="3"/>
  <c r="G1203" i="3"/>
  <c r="I1204" i="3"/>
  <c r="J1204" i="3"/>
  <c r="K1204" i="3"/>
  <c r="L1204" i="3"/>
  <c r="G1204" i="3"/>
  <c r="I1205" i="3"/>
  <c r="J1205" i="3"/>
  <c r="K1205" i="3"/>
  <c r="L1205" i="3"/>
  <c r="G1205" i="3"/>
  <c r="I1206" i="3"/>
  <c r="J1206" i="3"/>
  <c r="K1206" i="3"/>
  <c r="L1206" i="3"/>
  <c r="G1206" i="3"/>
  <c r="I1207" i="3"/>
  <c r="J1207" i="3"/>
  <c r="K1207" i="3"/>
  <c r="L1207" i="3"/>
  <c r="G1207" i="3"/>
  <c r="I1208" i="3"/>
  <c r="J1208" i="3"/>
  <c r="K1208" i="3"/>
  <c r="L1208" i="3"/>
  <c r="G1208" i="3"/>
  <c r="I1209" i="3"/>
  <c r="J1209" i="3"/>
  <c r="K1209" i="3"/>
  <c r="L1209" i="3"/>
  <c r="G1209" i="3"/>
  <c r="I1210" i="3"/>
  <c r="J1210" i="3"/>
  <c r="K1210" i="3"/>
  <c r="L1210" i="3"/>
  <c r="G1210" i="3"/>
  <c r="I1211" i="3"/>
  <c r="J1211" i="3"/>
  <c r="K1211" i="3"/>
  <c r="L1211" i="3"/>
  <c r="G1211" i="3"/>
  <c r="I1212" i="3"/>
  <c r="J1212" i="3"/>
  <c r="K1212" i="3"/>
  <c r="L1212" i="3"/>
  <c r="G1212" i="3"/>
  <c r="I1213" i="3"/>
  <c r="J1213" i="3"/>
  <c r="K1213" i="3"/>
  <c r="L1213" i="3"/>
  <c r="G1213" i="3"/>
  <c r="I1214" i="3"/>
  <c r="J1214" i="3"/>
  <c r="K1214" i="3"/>
  <c r="L1214" i="3"/>
  <c r="G1214" i="3"/>
  <c r="I1215" i="3"/>
  <c r="J1215" i="3"/>
  <c r="K1215" i="3"/>
  <c r="L1215" i="3"/>
  <c r="G1215" i="3"/>
  <c r="I1216" i="3"/>
  <c r="J1216" i="3"/>
  <c r="K1216" i="3"/>
  <c r="L1216" i="3"/>
  <c r="G1216" i="3"/>
  <c r="I1217" i="3"/>
  <c r="J1217" i="3"/>
  <c r="K1217" i="3"/>
  <c r="L1217" i="3"/>
  <c r="G1217" i="3"/>
  <c r="I1218" i="3"/>
  <c r="J1218" i="3"/>
  <c r="K1218" i="3"/>
  <c r="L1218" i="3"/>
  <c r="G1218" i="3"/>
  <c r="I1219" i="3"/>
  <c r="J1219" i="3"/>
  <c r="K1219" i="3"/>
  <c r="L1219" i="3"/>
  <c r="G1219" i="3"/>
  <c r="G1220" i="3"/>
  <c r="I1220" i="3"/>
  <c r="J1220" i="3"/>
  <c r="K1220" i="3"/>
  <c r="L1220" i="3"/>
  <c r="I1221" i="3"/>
  <c r="J1221" i="3"/>
  <c r="K1221" i="3"/>
  <c r="L1221" i="3"/>
  <c r="G1221" i="3"/>
  <c r="I1222" i="3"/>
  <c r="J1222" i="3"/>
  <c r="K1222" i="3"/>
  <c r="L1222" i="3"/>
  <c r="G1222" i="3"/>
  <c r="I1223" i="3"/>
  <c r="J1223" i="3"/>
  <c r="K1223" i="3"/>
  <c r="L1223" i="3"/>
  <c r="G1223" i="3"/>
  <c r="I1224" i="3"/>
  <c r="J1224" i="3"/>
  <c r="K1224" i="3"/>
  <c r="L1224" i="3"/>
  <c r="G1224" i="3"/>
  <c r="I1225" i="3"/>
  <c r="J1225" i="3"/>
  <c r="K1225" i="3"/>
  <c r="L1225" i="3"/>
  <c r="G1225" i="3"/>
  <c r="I1226" i="3"/>
  <c r="J1226" i="3"/>
  <c r="K1226" i="3"/>
  <c r="L1226" i="3"/>
  <c r="G1226" i="3"/>
  <c r="I1227" i="3"/>
  <c r="J1227" i="3"/>
  <c r="K1227" i="3"/>
  <c r="L1227" i="3"/>
  <c r="G1227" i="3"/>
  <c r="I1228" i="3"/>
  <c r="J1228" i="3"/>
  <c r="K1228" i="3"/>
  <c r="L1228" i="3"/>
  <c r="G1228" i="3"/>
  <c r="I1229" i="3"/>
  <c r="J1229" i="3"/>
  <c r="K1229" i="3"/>
  <c r="L1229" i="3"/>
  <c r="G1229" i="3"/>
  <c r="I1230" i="3"/>
  <c r="J1230" i="3"/>
  <c r="K1230" i="3"/>
  <c r="L1230" i="3"/>
  <c r="G1230" i="3"/>
  <c r="I1231" i="3"/>
  <c r="J1231" i="3"/>
  <c r="K1231" i="3"/>
  <c r="L1231" i="3"/>
  <c r="G1231" i="3"/>
  <c r="I1232" i="3"/>
  <c r="J1232" i="3"/>
  <c r="K1232" i="3"/>
  <c r="L1232" i="3"/>
  <c r="G1232" i="3"/>
  <c r="I1233" i="3"/>
  <c r="J1233" i="3"/>
  <c r="K1233" i="3"/>
  <c r="L1233" i="3"/>
  <c r="G1233" i="3"/>
  <c r="I1234" i="3"/>
  <c r="J1234" i="3"/>
  <c r="K1234" i="3"/>
  <c r="L1234" i="3"/>
  <c r="G1234" i="3"/>
  <c r="I1235" i="3"/>
  <c r="J1235" i="3"/>
  <c r="K1235" i="3"/>
  <c r="L1235" i="3"/>
  <c r="G1235" i="3"/>
  <c r="I1236" i="3"/>
  <c r="J1236" i="3"/>
  <c r="K1236" i="3"/>
  <c r="L1236" i="3"/>
  <c r="G1236" i="3"/>
  <c r="I1237" i="3"/>
  <c r="J1237" i="3"/>
  <c r="K1237" i="3"/>
  <c r="L1237" i="3"/>
  <c r="G1237" i="3"/>
  <c r="I1238" i="3"/>
  <c r="J1238" i="3"/>
  <c r="K1238" i="3"/>
  <c r="L1238" i="3"/>
  <c r="G1238" i="3"/>
  <c r="G1239" i="3"/>
  <c r="I1239" i="3"/>
  <c r="J1239" i="3"/>
  <c r="K1239" i="3"/>
  <c r="L1239" i="3"/>
  <c r="I1240" i="3"/>
  <c r="J1240" i="3"/>
  <c r="K1240" i="3"/>
  <c r="L1240" i="3"/>
  <c r="G1240" i="3"/>
  <c r="I1241" i="3"/>
  <c r="J1241" i="3"/>
  <c r="K1241" i="3"/>
  <c r="L1241" i="3"/>
  <c r="G1241" i="3"/>
  <c r="I1242" i="3"/>
  <c r="J1242" i="3"/>
  <c r="K1242" i="3"/>
  <c r="L1242" i="3"/>
  <c r="G1242" i="3"/>
  <c r="I1243" i="3"/>
  <c r="J1243" i="3"/>
  <c r="K1243" i="3"/>
  <c r="L1243" i="3"/>
  <c r="G1243" i="3"/>
  <c r="I1244" i="3"/>
  <c r="J1244" i="3"/>
  <c r="K1244" i="3"/>
  <c r="L1244" i="3"/>
  <c r="G1244" i="3"/>
  <c r="I1245" i="3"/>
  <c r="J1245" i="3"/>
  <c r="K1245" i="3"/>
  <c r="L1245" i="3"/>
  <c r="G1245" i="3"/>
  <c r="I1246" i="3"/>
  <c r="J1246" i="3"/>
  <c r="K1246" i="3"/>
  <c r="L1246" i="3"/>
  <c r="G1246" i="3"/>
  <c r="I1247" i="3"/>
  <c r="J1247" i="3"/>
  <c r="K1247" i="3"/>
  <c r="L1247" i="3"/>
  <c r="G1247" i="3"/>
  <c r="I1248" i="3"/>
  <c r="J1248" i="3"/>
  <c r="K1248" i="3"/>
  <c r="L1248" i="3"/>
  <c r="G1248" i="3"/>
  <c r="I1249" i="3"/>
  <c r="J1249" i="3"/>
  <c r="K1249" i="3"/>
  <c r="L1249" i="3"/>
  <c r="G1249" i="3"/>
  <c r="I1250" i="3"/>
  <c r="J1250" i="3"/>
  <c r="K1250" i="3"/>
  <c r="L1250" i="3"/>
  <c r="G1250" i="3"/>
  <c r="I1251" i="3"/>
  <c r="J1251" i="3"/>
  <c r="K1251" i="3"/>
  <c r="L1251" i="3"/>
  <c r="G1251" i="3"/>
  <c r="I1252" i="3"/>
  <c r="J1252" i="3"/>
  <c r="K1252" i="3"/>
  <c r="L1252" i="3"/>
  <c r="G1252" i="3"/>
  <c r="I1253" i="3"/>
  <c r="J1253" i="3"/>
  <c r="K1253" i="3"/>
  <c r="L1253" i="3"/>
  <c r="G1253" i="3"/>
  <c r="I1254" i="3"/>
  <c r="J1254" i="3"/>
  <c r="K1254" i="3"/>
  <c r="L1254" i="3"/>
  <c r="G1254" i="3"/>
  <c r="I1255" i="3"/>
  <c r="J1255" i="3"/>
  <c r="K1255" i="3"/>
  <c r="L1255" i="3"/>
  <c r="G1255" i="3"/>
  <c r="I1256" i="3"/>
  <c r="J1256" i="3"/>
  <c r="K1256" i="3"/>
  <c r="L1256" i="3"/>
  <c r="G1256" i="3"/>
  <c r="I1257" i="3"/>
  <c r="J1257" i="3"/>
  <c r="K1257" i="3"/>
  <c r="L1257" i="3"/>
  <c r="G1257" i="3"/>
  <c r="I1258" i="3"/>
  <c r="J1258" i="3"/>
  <c r="K1258" i="3"/>
  <c r="L1258" i="3"/>
  <c r="G1258" i="3"/>
  <c r="G1259" i="3"/>
  <c r="I1259" i="3"/>
  <c r="J1259" i="3"/>
  <c r="K1259" i="3"/>
  <c r="L1259" i="3"/>
  <c r="I1260" i="3"/>
  <c r="J1260" i="3"/>
  <c r="K1260" i="3"/>
  <c r="L1260" i="3"/>
  <c r="G1260" i="3"/>
  <c r="I1261" i="3"/>
  <c r="J1261" i="3"/>
  <c r="K1261" i="3"/>
  <c r="L1261" i="3"/>
  <c r="G1261" i="3"/>
  <c r="I1262" i="3"/>
  <c r="J1262" i="3"/>
  <c r="K1262" i="3"/>
  <c r="L1262" i="3"/>
  <c r="G1262" i="3"/>
  <c r="I1263" i="3"/>
  <c r="J1263" i="3"/>
  <c r="K1263" i="3"/>
  <c r="L1263" i="3"/>
  <c r="G1263" i="3"/>
  <c r="I1264" i="3"/>
  <c r="J1264" i="3"/>
  <c r="K1264" i="3"/>
  <c r="L1264" i="3"/>
  <c r="G1264" i="3"/>
  <c r="I1265" i="3"/>
  <c r="J1265" i="3"/>
  <c r="K1265" i="3"/>
  <c r="L1265" i="3"/>
  <c r="G1265" i="3"/>
  <c r="I1266" i="3"/>
  <c r="J1266" i="3"/>
  <c r="K1266" i="3"/>
  <c r="L1266" i="3"/>
  <c r="G1266" i="3"/>
  <c r="I1267" i="3"/>
  <c r="J1267" i="3"/>
  <c r="K1267" i="3"/>
  <c r="L1267" i="3"/>
  <c r="G1267" i="3"/>
  <c r="I1268" i="3"/>
  <c r="J1268" i="3"/>
  <c r="K1268" i="3"/>
  <c r="L1268" i="3"/>
  <c r="G1268" i="3"/>
  <c r="I1269" i="3"/>
  <c r="J1269" i="3"/>
  <c r="K1269" i="3"/>
  <c r="L1269" i="3"/>
  <c r="G1269" i="3"/>
  <c r="I1270" i="3"/>
  <c r="J1270" i="3"/>
  <c r="K1270" i="3"/>
  <c r="L1270" i="3"/>
  <c r="G1270" i="3"/>
  <c r="I1271" i="3"/>
  <c r="J1271" i="3"/>
  <c r="K1271" i="3"/>
  <c r="L1271" i="3"/>
  <c r="G1271" i="3"/>
  <c r="I1272" i="3"/>
  <c r="J1272" i="3"/>
  <c r="K1272" i="3"/>
  <c r="L1272" i="3"/>
  <c r="G1272" i="3"/>
  <c r="I1273" i="3"/>
  <c r="J1273" i="3"/>
  <c r="K1273" i="3"/>
  <c r="L1273" i="3"/>
  <c r="G1273" i="3"/>
  <c r="I1274" i="3"/>
  <c r="J1274" i="3"/>
  <c r="K1274" i="3"/>
  <c r="L1274" i="3"/>
  <c r="G1274" i="3"/>
  <c r="I1275" i="3"/>
  <c r="J1275" i="3"/>
  <c r="K1275" i="3"/>
  <c r="L1275" i="3"/>
  <c r="G1275" i="3"/>
  <c r="I1276" i="3"/>
  <c r="J1276" i="3"/>
  <c r="K1276" i="3"/>
  <c r="L1276" i="3"/>
  <c r="G1276" i="3"/>
  <c r="I1277" i="3"/>
  <c r="J1277" i="3"/>
  <c r="K1277" i="3"/>
  <c r="L1277" i="3"/>
  <c r="G1277" i="3"/>
  <c r="G1278" i="3"/>
  <c r="I1278" i="3"/>
  <c r="J1278" i="3"/>
  <c r="K1278" i="3"/>
  <c r="L1278" i="3"/>
  <c r="I1279" i="3"/>
  <c r="J1279" i="3"/>
  <c r="K1279" i="3"/>
  <c r="L1279" i="3"/>
  <c r="G1279" i="3"/>
  <c r="I1280" i="3"/>
  <c r="J1280" i="3"/>
  <c r="K1280" i="3"/>
  <c r="L1280" i="3"/>
  <c r="G1280" i="3"/>
  <c r="I1281" i="3"/>
  <c r="J1281" i="3"/>
  <c r="K1281" i="3"/>
  <c r="L1281" i="3"/>
  <c r="G1281" i="3"/>
  <c r="I1282" i="3"/>
  <c r="J1282" i="3"/>
  <c r="K1282" i="3"/>
  <c r="L1282" i="3"/>
  <c r="G1282" i="3"/>
  <c r="I1283" i="3"/>
  <c r="J1283" i="3"/>
  <c r="K1283" i="3"/>
  <c r="L1283" i="3"/>
  <c r="G1283" i="3"/>
  <c r="I1284" i="3"/>
  <c r="J1284" i="3"/>
  <c r="K1284" i="3"/>
  <c r="L1284" i="3"/>
  <c r="G1284" i="3"/>
  <c r="I1285" i="3"/>
  <c r="J1285" i="3"/>
  <c r="K1285" i="3"/>
  <c r="L1285" i="3"/>
  <c r="G1285" i="3"/>
  <c r="I1286" i="3"/>
  <c r="J1286" i="3"/>
  <c r="K1286" i="3"/>
  <c r="L1286" i="3"/>
  <c r="G1286" i="3"/>
  <c r="I1287" i="3"/>
  <c r="J1287" i="3"/>
  <c r="K1287" i="3"/>
  <c r="L1287" i="3"/>
  <c r="G1287" i="3"/>
  <c r="I1288" i="3"/>
  <c r="J1288" i="3"/>
  <c r="K1288" i="3"/>
  <c r="L1288" i="3"/>
  <c r="G1288" i="3"/>
  <c r="I1289" i="3"/>
  <c r="J1289" i="3"/>
  <c r="K1289" i="3"/>
  <c r="L1289" i="3"/>
  <c r="G1289" i="3"/>
  <c r="I1290" i="3"/>
  <c r="J1290" i="3"/>
  <c r="K1290" i="3"/>
  <c r="L1290" i="3"/>
  <c r="G1290" i="3"/>
  <c r="I1291" i="3"/>
  <c r="J1291" i="3"/>
  <c r="K1291" i="3"/>
  <c r="L1291" i="3"/>
  <c r="G1291" i="3"/>
  <c r="I1292" i="3"/>
  <c r="J1292" i="3"/>
  <c r="K1292" i="3"/>
  <c r="L1292" i="3"/>
  <c r="G1292" i="3"/>
  <c r="I1293" i="3"/>
  <c r="J1293" i="3"/>
  <c r="K1293" i="3"/>
  <c r="L1293" i="3"/>
  <c r="G1293" i="3"/>
  <c r="I1294" i="3"/>
  <c r="J1294" i="3"/>
  <c r="K1294" i="3"/>
  <c r="L1294" i="3"/>
  <c r="G1294" i="3"/>
  <c r="I1295" i="3"/>
  <c r="J1295" i="3"/>
  <c r="K1295" i="3"/>
  <c r="L1295" i="3"/>
  <c r="G1295" i="3"/>
  <c r="I1296" i="3"/>
  <c r="J1296" i="3"/>
  <c r="K1296" i="3"/>
  <c r="L1296" i="3"/>
  <c r="G1296" i="3"/>
  <c r="I1297" i="3"/>
  <c r="J1297" i="3"/>
  <c r="K1297" i="3"/>
  <c r="L1297" i="3"/>
  <c r="G1297" i="3"/>
  <c r="I1298" i="3"/>
  <c r="J1298" i="3"/>
  <c r="K1298" i="3"/>
  <c r="L1298" i="3"/>
  <c r="G1298" i="3"/>
  <c r="I1299" i="3"/>
  <c r="J1299" i="3"/>
  <c r="K1299" i="3"/>
  <c r="L1299" i="3"/>
  <c r="G1299" i="3"/>
  <c r="I1300" i="3"/>
  <c r="J1300" i="3"/>
  <c r="K1300" i="3"/>
  <c r="L1300" i="3"/>
  <c r="G1300" i="3"/>
  <c r="I1301" i="3"/>
  <c r="J1301" i="3"/>
  <c r="K1301" i="3"/>
  <c r="L1301" i="3"/>
  <c r="G1301" i="3"/>
  <c r="I1302" i="3"/>
  <c r="J1302" i="3"/>
  <c r="K1302" i="3"/>
  <c r="L1302" i="3"/>
  <c r="G1302" i="3"/>
  <c r="G1303" i="3"/>
  <c r="I1303" i="3"/>
  <c r="J1303" i="3"/>
  <c r="K1303" i="3"/>
  <c r="L1303" i="3"/>
  <c r="I1304" i="3"/>
  <c r="J1304" i="3"/>
  <c r="K1304" i="3"/>
  <c r="L1304" i="3"/>
  <c r="G1304" i="3"/>
  <c r="I1305" i="3"/>
  <c r="J1305" i="3"/>
  <c r="K1305" i="3"/>
  <c r="L1305" i="3"/>
  <c r="G1305" i="3"/>
  <c r="I1306" i="3"/>
  <c r="J1306" i="3"/>
  <c r="K1306" i="3"/>
  <c r="L1306" i="3"/>
  <c r="G1306" i="3"/>
  <c r="I1307" i="3"/>
  <c r="J1307" i="3"/>
  <c r="K1307" i="3"/>
  <c r="L1307" i="3"/>
  <c r="G1307" i="3"/>
  <c r="I1308" i="3"/>
  <c r="J1308" i="3"/>
  <c r="K1308" i="3"/>
  <c r="L1308" i="3"/>
  <c r="G1308" i="3"/>
  <c r="I1309" i="3"/>
  <c r="J1309" i="3"/>
  <c r="K1309" i="3"/>
  <c r="L1309" i="3"/>
  <c r="G1309" i="3"/>
  <c r="I1310" i="3"/>
  <c r="J1310" i="3"/>
  <c r="K1310" i="3"/>
  <c r="L1310" i="3"/>
  <c r="G1310" i="3"/>
  <c r="I1311" i="3"/>
  <c r="J1311" i="3"/>
  <c r="K1311" i="3"/>
  <c r="L1311" i="3"/>
  <c r="G1311" i="3"/>
  <c r="I1312" i="3"/>
  <c r="J1312" i="3"/>
  <c r="K1312" i="3"/>
  <c r="L1312" i="3"/>
  <c r="G1312" i="3"/>
  <c r="I1313" i="3"/>
  <c r="J1313" i="3"/>
  <c r="K1313" i="3"/>
  <c r="L1313" i="3"/>
  <c r="G1313" i="3"/>
  <c r="I1314" i="3"/>
  <c r="J1314" i="3"/>
  <c r="K1314" i="3"/>
  <c r="L1314" i="3"/>
  <c r="G1314" i="3"/>
  <c r="I1315" i="3"/>
  <c r="J1315" i="3"/>
  <c r="K1315" i="3"/>
  <c r="L1315" i="3"/>
  <c r="G1315" i="3"/>
  <c r="I1316" i="3"/>
  <c r="J1316" i="3"/>
  <c r="K1316" i="3"/>
  <c r="L1316" i="3"/>
  <c r="G1316" i="3"/>
  <c r="I1317" i="3"/>
  <c r="J1317" i="3"/>
  <c r="K1317" i="3"/>
  <c r="L1317" i="3"/>
  <c r="G1317" i="3"/>
  <c r="I1318" i="3"/>
  <c r="J1318" i="3"/>
  <c r="K1318" i="3"/>
  <c r="L1318" i="3"/>
  <c r="G1318" i="3"/>
  <c r="I1319" i="3"/>
  <c r="J1319" i="3"/>
  <c r="K1319" i="3"/>
  <c r="L1319" i="3"/>
  <c r="G1319" i="3"/>
  <c r="I1320" i="3"/>
  <c r="J1320" i="3"/>
  <c r="K1320" i="3"/>
  <c r="L1320" i="3"/>
  <c r="G1320" i="3"/>
  <c r="I1321" i="3"/>
  <c r="J1321" i="3"/>
  <c r="K1321" i="3"/>
  <c r="L1321" i="3"/>
  <c r="G1321" i="3"/>
  <c r="G1322" i="3"/>
  <c r="I1322" i="3"/>
  <c r="J1322" i="3"/>
  <c r="K1322" i="3"/>
  <c r="L1322" i="3"/>
  <c r="I1323" i="3"/>
  <c r="J1323" i="3"/>
  <c r="K1323" i="3"/>
  <c r="L1323" i="3"/>
  <c r="G1323" i="3"/>
  <c r="I1324" i="3"/>
  <c r="J1324" i="3"/>
  <c r="K1324" i="3"/>
  <c r="L1324" i="3"/>
  <c r="G1324" i="3"/>
  <c r="I1325" i="3"/>
  <c r="J1325" i="3"/>
  <c r="K1325" i="3"/>
  <c r="L1325" i="3"/>
  <c r="G1325" i="3"/>
  <c r="I1326" i="3"/>
  <c r="J1326" i="3"/>
  <c r="K1326" i="3"/>
  <c r="L1326" i="3"/>
  <c r="G1326" i="3"/>
  <c r="I1327" i="3"/>
  <c r="J1327" i="3"/>
  <c r="K1327" i="3"/>
  <c r="L1327" i="3"/>
  <c r="G1327" i="3"/>
  <c r="I1328" i="3"/>
  <c r="J1328" i="3"/>
  <c r="K1328" i="3"/>
  <c r="L1328" i="3"/>
  <c r="G1328" i="3"/>
  <c r="I1329" i="3"/>
  <c r="J1329" i="3"/>
  <c r="K1329" i="3"/>
  <c r="L1329" i="3"/>
  <c r="G1329" i="3"/>
  <c r="I1330" i="3"/>
  <c r="J1330" i="3"/>
  <c r="K1330" i="3"/>
  <c r="L1330" i="3"/>
  <c r="G1330" i="3"/>
  <c r="I1331" i="3"/>
  <c r="J1331" i="3"/>
  <c r="K1331" i="3"/>
  <c r="L1331" i="3"/>
  <c r="G1331" i="3"/>
  <c r="I1332" i="3"/>
  <c r="J1332" i="3"/>
  <c r="K1332" i="3"/>
  <c r="L1332" i="3"/>
  <c r="G1332" i="3"/>
  <c r="I1333" i="3"/>
  <c r="J1333" i="3"/>
  <c r="K1333" i="3"/>
  <c r="L1333" i="3"/>
  <c r="G1333" i="3"/>
  <c r="I1334" i="3"/>
  <c r="J1334" i="3"/>
  <c r="K1334" i="3"/>
  <c r="L1334" i="3"/>
  <c r="G1334" i="3"/>
  <c r="I1335" i="3"/>
  <c r="J1335" i="3"/>
  <c r="K1335" i="3"/>
  <c r="L1335" i="3"/>
  <c r="G1335" i="3"/>
  <c r="I1336" i="3"/>
  <c r="J1336" i="3"/>
  <c r="K1336" i="3"/>
  <c r="L1336" i="3"/>
  <c r="G1336" i="3"/>
  <c r="I1337" i="3"/>
  <c r="J1337" i="3"/>
  <c r="K1337" i="3"/>
  <c r="L1337" i="3"/>
  <c r="G1337" i="3"/>
  <c r="I1338" i="3"/>
  <c r="J1338" i="3"/>
  <c r="K1338" i="3"/>
  <c r="L1338" i="3"/>
  <c r="G1338" i="3"/>
  <c r="I1339" i="3"/>
  <c r="J1339" i="3"/>
  <c r="K1339" i="3"/>
  <c r="L1339" i="3"/>
  <c r="G1339" i="3"/>
  <c r="I1340" i="3"/>
  <c r="J1340" i="3"/>
  <c r="K1340" i="3"/>
  <c r="L1340" i="3"/>
  <c r="G1340" i="3"/>
  <c r="I1341" i="3"/>
  <c r="J1341" i="3"/>
  <c r="K1341" i="3"/>
  <c r="L1341" i="3"/>
  <c r="G1341" i="3"/>
  <c r="I1342" i="3"/>
  <c r="J1342" i="3"/>
  <c r="K1342" i="3"/>
  <c r="L1342" i="3"/>
  <c r="G1342" i="3"/>
  <c r="I1343" i="3"/>
  <c r="J1343" i="3"/>
  <c r="K1343" i="3"/>
  <c r="L1343" i="3"/>
  <c r="G1343" i="3"/>
  <c r="I1344" i="3"/>
  <c r="J1344" i="3"/>
  <c r="K1344" i="3"/>
  <c r="L1344" i="3"/>
  <c r="G1344" i="3"/>
  <c r="I1345" i="3"/>
  <c r="J1345" i="3"/>
  <c r="K1345" i="3"/>
  <c r="L1345" i="3"/>
  <c r="G1345" i="3"/>
  <c r="G1346" i="3"/>
  <c r="I1346" i="3"/>
  <c r="J1346" i="3"/>
  <c r="K1346" i="3"/>
  <c r="L1346" i="3"/>
  <c r="I1347" i="3"/>
  <c r="J1347" i="3"/>
  <c r="K1347" i="3"/>
  <c r="L1347" i="3"/>
  <c r="G1347" i="3"/>
  <c r="I1348" i="3"/>
  <c r="J1348" i="3"/>
  <c r="K1348" i="3"/>
  <c r="L1348" i="3"/>
  <c r="G1348" i="3"/>
  <c r="I1349" i="3"/>
  <c r="J1349" i="3"/>
  <c r="K1349" i="3"/>
  <c r="L1349" i="3"/>
  <c r="G1349" i="3"/>
  <c r="I1350" i="3"/>
  <c r="J1350" i="3"/>
  <c r="K1350" i="3"/>
  <c r="L1350" i="3"/>
  <c r="G1350" i="3"/>
  <c r="I1351" i="3"/>
  <c r="J1351" i="3"/>
  <c r="K1351" i="3"/>
  <c r="L1351" i="3"/>
  <c r="G1351" i="3"/>
  <c r="I1352" i="3"/>
  <c r="J1352" i="3"/>
  <c r="K1352" i="3"/>
  <c r="L1352" i="3"/>
  <c r="G1352" i="3"/>
  <c r="I1353" i="3"/>
  <c r="J1353" i="3"/>
  <c r="K1353" i="3"/>
  <c r="L1353" i="3"/>
  <c r="G1353" i="3"/>
  <c r="I1354" i="3"/>
  <c r="J1354" i="3"/>
  <c r="K1354" i="3"/>
  <c r="L1354" i="3"/>
  <c r="G1354" i="3"/>
  <c r="I1355" i="3"/>
  <c r="J1355" i="3"/>
  <c r="K1355" i="3"/>
  <c r="L1355" i="3"/>
  <c r="G1355" i="3"/>
  <c r="I1356" i="3"/>
  <c r="J1356" i="3"/>
  <c r="K1356" i="3"/>
  <c r="L1356" i="3"/>
  <c r="G1356" i="3"/>
  <c r="I1357" i="3"/>
  <c r="J1357" i="3"/>
  <c r="K1357" i="3"/>
  <c r="L1357" i="3"/>
  <c r="G1357" i="3"/>
  <c r="I1358" i="3"/>
  <c r="J1358" i="3"/>
  <c r="K1358" i="3"/>
  <c r="L1358" i="3"/>
  <c r="G1358" i="3"/>
  <c r="I1359" i="3"/>
  <c r="J1359" i="3"/>
  <c r="K1359" i="3"/>
  <c r="L1359" i="3"/>
  <c r="G1359" i="3"/>
  <c r="I1360" i="3"/>
  <c r="J1360" i="3"/>
  <c r="K1360" i="3"/>
  <c r="L1360" i="3"/>
  <c r="G1360" i="3"/>
  <c r="I1361" i="3"/>
  <c r="J1361" i="3"/>
  <c r="K1361" i="3"/>
  <c r="L1361" i="3"/>
  <c r="G1361" i="3"/>
  <c r="I1362" i="3"/>
  <c r="J1362" i="3"/>
  <c r="K1362" i="3"/>
  <c r="L1362" i="3"/>
  <c r="G1362" i="3"/>
  <c r="I1363" i="3"/>
  <c r="J1363" i="3"/>
  <c r="K1363" i="3"/>
  <c r="L1363" i="3"/>
  <c r="G1363" i="3"/>
  <c r="I1364" i="3"/>
  <c r="J1364" i="3"/>
  <c r="K1364" i="3"/>
  <c r="L1364" i="3"/>
  <c r="G1364" i="3"/>
  <c r="I1365" i="3"/>
  <c r="J1365" i="3"/>
  <c r="K1365" i="3"/>
  <c r="L1365" i="3"/>
  <c r="G1365" i="3"/>
  <c r="G1366" i="3"/>
  <c r="I1366" i="3"/>
  <c r="J1366" i="3"/>
  <c r="K1366" i="3"/>
  <c r="L1366" i="3"/>
  <c r="I1367" i="3"/>
  <c r="J1367" i="3"/>
  <c r="K1367" i="3"/>
  <c r="L1367" i="3"/>
  <c r="G1367" i="3"/>
  <c r="I1368" i="3"/>
  <c r="J1368" i="3"/>
  <c r="K1368" i="3"/>
  <c r="L1368" i="3"/>
  <c r="G1368" i="3"/>
  <c r="I1369" i="3"/>
  <c r="J1369" i="3"/>
  <c r="K1369" i="3"/>
  <c r="L1369" i="3"/>
  <c r="G1369" i="3"/>
  <c r="I1370" i="3"/>
  <c r="J1370" i="3"/>
  <c r="K1370" i="3"/>
  <c r="L1370" i="3"/>
  <c r="G1370" i="3"/>
  <c r="I1371" i="3"/>
  <c r="J1371" i="3"/>
  <c r="K1371" i="3"/>
  <c r="L1371" i="3"/>
  <c r="G1371" i="3"/>
  <c r="I1372" i="3"/>
  <c r="J1372" i="3"/>
  <c r="K1372" i="3"/>
  <c r="L1372" i="3"/>
  <c r="G1372" i="3"/>
  <c r="I1373" i="3"/>
  <c r="J1373" i="3"/>
  <c r="K1373" i="3"/>
  <c r="L1373" i="3"/>
  <c r="G1373" i="3"/>
  <c r="I1374" i="3"/>
  <c r="J1374" i="3"/>
  <c r="K1374" i="3"/>
  <c r="L1374" i="3"/>
  <c r="G1374" i="3"/>
  <c r="I1375" i="3"/>
  <c r="J1375" i="3"/>
  <c r="K1375" i="3"/>
  <c r="L1375" i="3"/>
  <c r="G1375" i="3"/>
  <c r="I1376" i="3"/>
  <c r="J1376" i="3"/>
  <c r="K1376" i="3"/>
  <c r="L1376" i="3"/>
  <c r="G1376" i="3"/>
  <c r="I1377" i="3"/>
  <c r="J1377" i="3"/>
  <c r="K1377" i="3"/>
  <c r="L1377" i="3"/>
  <c r="G1377" i="3"/>
  <c r="I1378" i="3"/>
  <c r="J1378" i="3"/>
  <c r="K1378" i="3"/>
  <c r="L1378" i="3"/>
  <c r="G1378" i="3"/>
  <c r="I1379" i="3"/>
  <c r="J1379" i="3"/>
  <c r="K1379" i="3"/>
  <c r="L1379" i="3"/>
  <c r="G1379" i="3"/>
  <c r="I1380" i="3"/>
  <c r="J1380" i="3"/>
  <c r="K1380" i="3"/>
  <c r="L1380" i="3"/>
  <c r="G1380" i="3"/>
  <c r="I1381" i="3"/>
  <c r="J1381" i="3"/>
  <c r="K1381" i="3"/>
  <c r="L1381" i="3"/>
  <c r="G1381" i="3"/>
  <c r="I1382" i="3"/>
  <c r="J1382" i="3"/>
  <c r="K1382" i="3"/>
  <c r="L1382" i="3"/>
  <c r="G1382" i="3"/>
  <c r="I1383" i="3"/>
  <c r="J1383" i="3"/>
  <c r="K1383" i="3"/>
  <c r="L1383" i="3"/>
  <c r="G1383" i="3"/>
  <c r="I1384" i="3"/>
  <c r="J1384" i="3"/>
  <c r="K1384" i="3"/>
  <c r="L1384" i="3"/>
  <c r="G1384" i="3"/>
  <c r="G1385" i="3"/>
  <c r="I1385" i="3"/>
  <c r="J1385" i="3"/>
  <c r="K1385" i="3"/>
  <c r="L1385" i="3"/>
  <c r="I1386" i="3"/>
  <c r="J1386" i="3"/>
  <c r="K1386" i="3"/>
  <c r="L1386" i="3"/>
  <c r="G1386" i="3"/>
  <c r="I1387" i="3"/>
  <c r="J1387" i="3"/>
  <c r="K1387" i="3"/>
  <c r="L1387" i="3"/>
  <c r="G1387" i="3"/>
  <c r="I1388" i="3"/>
  <c r="J1388" i="3"/>
  <c r="K1388" i="3"/>
  <c r="L1388" i="3"/>
  <c r="G1388" i="3"/>
  <c r="I1389" i="3"/>
  <c r="J1389" i="3"/>
  <c r="K1389" i="3"/>
  <c r="L1389" i="3"/>
  <c r="G1389" i="3"/>
  <c r="I1390" i="3"/>
  <c r="J1390" i="3"/>
  <c r="K1390" i="3"/>
  <c r="L1390" i="3"/>
  <c r="G1390" i="3"/>
  <c r="I1391" i="3"/>
  <c r="J1391" i="3"/>
  <c r="K1391" i="3"/>
  <c r="L1391" i="3"/>
  <c r="G1391" i="3"/>
  <c r="I1392" i="3"/>
  <c r="J1392" i="3"/>
  <c r="K1392" i="3"/>
  <c r="L1392" i="3"/>
  <c r="G1392" i="3"/>
  <c r="I1393" i="3"/>
  <c r="J1393" i="3"/>
  <c r="K1393" i="3"/>
  <c r="L1393" i="3"/>
  <c r="G1393" i="3"/>
  <c r="I1394" i="3"/>
  <c r="J1394" i="3"/>
  <c r="K1394" i="3"/>
  <c r="L1394" i="3"/>
  <c r="G1394" i="3"/>
  <c r="I1395" i="3"/>
  <c r="J1395" i="3"/>
  <c r="K1395" i="3"/>
  <c r="L1395" i="3"/>
  <c r="G1395" i="3"/>
  <c r="I1396" i="3"/>
  <c r="J1396" i="3"/>
  <c r="K1396" i="3"/>
  <c r="L1396" i="3"/>
  <c r="G1396" i="3"/>
  <c r="I1397" i="3"/>
  <c r="J1397" i="3"/>
  <c r="K1397" i="3"/>
  <c r="L1397" i="3"/>
  <c r="G1397" i="3"/>
  <c r="I1398" i="3"/>
  <c r="J1398" i="3"/>
  <c r="K1398" i="3"/>
  <c r="L1398" i="3"/>
  <c r="G1398" i="3"/>
  <c r="I1399" i="3"/>
  <c r="J1399" i="3"/>
  <c r="K1399" i="3"/>
  <c r="L1399" i="3"/>
  <c r="G1399" i="3"/>
  <c r="I1400" i="3"/>
  <c r="J1400" i="3"/>
  <c r="K1400" i="3"/>
  <c r="L1400" i="3"/>
  <c r="G1400" i="3"/>
  <c r="I1401" i="3"/>
  <c r="J1401" i="3"/>
  <c r="K1401" i="3"/>
  <c r="L1401" i="3"/>
  <c r="G1401" i="3"/>
  <c r="I1402" i="3"/>
  <c r="J1402" i="3"/>
  <c r="K1402" i="3"/>
  <c r="L1402" i="3"/>
  <c r="G1402" i="3"/>
  <c r="I1403" i="3"/>
  <c r="J1403" i="3"/>
  <c r="K1403" i="3"/>
  <c r="L1403" i="3"/>
  <c r="G1403" i="3"/>
  <c r="I1404" i="3"/>
  <c r="J1404" i="3"/>
  <c r="K1404" i="3"/>
  <c r="L1404" i="3"/>
  <c r="G1404" i="3"/>
  <c r="I1405" i="3"/>
  <c r="J1405" i="3"/>
  <c r="K1405" i="3"/>
  <c r="L1405" i="3"/>
  <c r="G1405" i="3"/>
  <c r="I1406" i="3"/>
  <c r="J1406" i="3"/>
  <c r="K1406" i="3"/>
  <c r="L1406" i="3"/>
  <c r="G1406" i="3"/>
  <c r="I1407" i="3"/>
  <c r="J1407" i="3"/>
  <c r="K1407" i="3"/>
  <c r="L1407" i="3"/>
  <c r="G1407" i="3"/>
  <c r="I1408" i="3"/>
  <c r="J1408" i="3"/>
  <c r="K1408" i="3"/>
  <c r="L1408" i="3"/>
  <c r="G1408" i="3"/>
  <c r="I1409" i="3"/>
  <c r="J1409" i="3"/>
  <c r="K1409" i="3"/>
  <c r="L1409" i="3"/>
  <c r="G1409" i="3"/>
  <c r="G1410" i="3"/>
  <c r="I1410" i="3"/>
  <c r="J1410" i="3"/>
  <c r="K1410" i="3"/>
  <c r="L1410" i="3"/>
  <c r="I1411" i="3"/>
  <c r="J1411" i="3"/>
  <c r="K1411" i="3"/>
  <c r="L1411" i="3"/>
  <c r="G1411" i="3"/>
  <c r="I1412" i="3"/>
  <c r="J1412" i="3"/>
  <c r="K1412" i="3"/>
  <c r="L1412" i="3"/>
  <c r="G1412" i="3"/>
  <c r="I1413" i="3"/>
  <c r="J1413" i="3"/>
  <c r="K1413" i="3"/>
  <c r="L1413" i="3"/>
  <c r="G1413" i="3"/>
  <c r="I1414" i="3"/>
  <c r="J1414" i="3"/>
  <c r="K1414" i="3"/>
  <c r="L1414" i="3"/>
  <c r="G1414" i="3"/>
  <c r="I1415" i="3"/>
  <c r="J1415" i="3"/>
  <c r="K1415" i="3"/>
  <c r="L1415" i="3"/>
  <c r="G1415" i="3"/>
  <c r="I1416" i="3"/>
  <c r="J1416" i="3"/>
  <c r="K1416" i="3"/>
  <c r="L1416" i="3"/>
  <c r="G1416" i="3"/>
  <c r="I1417" i="3"/>
  <c r="J1417" i="3"/>
  <c r="K1417" i="3"/>
  <c r="L1417" i="3"/>
  <c r="G1417" i="3"/>
  <c r="I1418" i="3"/>
  <c r="J1418" i="3"/>
  <c r="K1418" i="3"/>
  <c r="L1418" i="3"/>
  <c r="G1418" i="3"/>
  <c r="I1419" i="3"/>
  <c r="J1419" i="3"/>
  <c r="K1419" i="3"/>
  <c r="L1419" i="3"/>
  <c r="G1419" i="3"/>
  <c r="I1420" i="3"/>
  <c r="J1420" i="3"/>
  <c r="K1420" i="3"/>
  <c r="L1420" i="3"/>
  <c r="G1420" i="3"/>
  <c r="I1421" i="3"/>
  <c r="J1421" i="3"/>
  <c r="K1421" i="3"/>
  <c r="L1421" i="3"/>
  <c r="G1421" i="3"/>
  <c r="I1422" i="3"/>
  <c r="J1422" i="3"/>
  <c r="K1422" i="3"/>
  <c r="L1422" i="3"/>
  <c r="G1422" i="3"/>
  <c r="I1423" i="3"/>
  <c r="J1423" i="3"/>
  <c r="K1423" i="3"/>
  <c r="L1423" i="3"/>
  <c r="G1423" i="3"/>
  <c r="I1424" i="3"/>
  <c r="J1424" i="3"/>
  <c r="K1424" i="3"/>
  <c r="L1424" i="3"/>
  <c r="G1424" i="3"/>
  <c r="I1425" i="3"/>
  <c r="J1425" i="3"/>
  <c r="K1425" i="3"/>
  <c r="L1425" i="3"/>
  <c r="G1425" i="3"/>
  <c r="I1426" i="3"/>
  <c r="J1426" i="3"/>
  <c r="K1426" i="3"/>
  <c r="L1426" i="3"/>
  <c r="G1426" i="3"/>
  <c r="I1427" i="3"/>
  <c r="J1427" i="3"/>
  <c r="K1427" i="3"/>
  <c r="L1427" i="3"/>
  <c r="G1427" i="3"/>
  <c r="I1428" i="3"/>
  <c r="J1428" i="3"/>
  <c r="K1428" i="3"/>
  <c r="L1428" i="3"/>
  <c r="G1428" i="3"/>
  <c r="I1429" i="3"/>
  <c r="J1429" i="3"/>
  <c r="K1429" i="3"/>
  <c r="L1429" i="3"/>
  <c r="G1429" i="3"/>
  <c r="G1430" i="3"/>
  <c r="I1430" i="3"/>
  <c r="J1430" i="3"/>
  <c r="K1430" i="3"/>
  <c r="L1430" i="3"/>
  <c r="I1431" i="3"/>
  <c r="J1431" i="3"/>
  <c r="K1431" i="3"/>
  <c r="L1431" i="3"/>
  <c r="G1431" i="3"/>
  <c r="I1432" i="3"/>
  <c r="J1432" i="3"/>
  <c r="K1432" i="3"/>
  <c r="L1432" i="3"/>
  <c r="G1432" i="3"/>
  <c r="I1433" i="3"/>
  <c r="J1433" i="3"/>
  <c r="K1433" i="3"/>
  <c r="L1433" i="3"/>
  <c r="G1433" i="3"/>
  <c r="I1434" i="3"/>
  <c r="J1434" i="3"/>
  <c r="K1434" i="3"/>
  <c r="L1434" i="3"/>
  <c r="G1434" i="3"/>
  <c r="I1435" i="3"/>
  <c r="J1435" i="3"/>
  <c r="K1435" i="3"/>
  <c r="L1435" i="3"/>
  <c r="G1435" i="3"/>
  <c r="I1436" i="3"/>
  <c r="J1436" i="3"/>
  <c r="K1436" i="3"/>
  <c r="L1436" i="3"/>
  <c r="G1436" i="3"/>
  <c r="I1437" i="3"/>
  <c r="J1437" i="3"/>
  <c r="K1437" i="3"/>
  <c r="L1437" i="3"/>
  <c r="G1437" i="3"/>
  <c r="I1438" i="3"/>
  <c r="J1438" i="3"/>
  <c r="K1438" i="3"/>
  <c r="L1438" i="3"/>
  <c r="G1438" i="3"/>
  <c r="I1439" i="3"/>
  <c r="J1439" i="3"/>
  <c r="K1439" i="3"/>
  <c r="L1439" i="3"/>
  <c r="G1439" i="3"/>
  <c r="I1440" i="3"/>
  <c r="J1440" i="3"/>
  <c r="K1440" i="3"/>
  <c r="L1440" i="3"/>
  <c r="G1440" i="3"/>
  <c r="I1441" i="3"/>
  <c r="J1441" i="3"/>
  <c r="K1441" i="3"/>
  <c r="L1441" i="3"/>
  <c r="G1441" i="3"/>
  <c r="I1442" i="3"/>
  <c r="J1442" i="3"/>
  <c r="K1442" i="3"/>
  <c r="L1442" i="3"/>
  <c r="G1442" i="3"/>
  <c r="I1443" i="3"/>
  <c r="J1443" i="3"/>
  <c r="K1443" i="3"/>
  <c r="L1443" i="3"/>
  <c r="G1443" i="3"/>
  <c r="I1444" i="3"/>
  <c r="J1444" i="3"/>
  <c r="K1444" i="3"/>
  <c r="L1444" i="3"/>
  <c r="G1444" i="3"/>
  <c r="I1445" i="3"/>
  <c r="J1445" i="3"/>
  <c r="K1445" i="3"/>
  <c r="L1445" i="3"/>
  <c r="G1445" i="3"/>
  <c r="I1446" i="3"/>
  <c r="J1446" i="3"/>
  <c r="K1446" i="3"/>
  <c r="L1446" i="3"/>
  <c r="G1446" i="3"/>
  <c r="I1447" i="3"/>
  <c r="J1447" i="3"/>
  <c r="K1447" i="3"/>
  <c r="L1447" i="3"/>
  <c r="G1447" i="3"/>
  <c r="I1448" i="3"/>
  <c r="J1448" i="3"/>
  <c r="K1448" i="3"/>
  <c r="L1448" i="3"/>
  <c r="G1448" i="3"/>
  <c r="G1449" i="3"/>
  <c r="I1449" i="3"/>
  <c r="J1449" i="3"/>
  <c r="K1449" i="3"/>
  <c r="L1449" i="3"/>
  <c r="I1450" i="3"/>
  <c r="J1450" i="3"/>
  <c r="K1450" i="3"/>
  <c r="L1450" i="3"/>
  <c r="G1450" i="3"/>
  <c r="I1451" i="3"/>
  <c r="J1451" i="3"/>
  <c r="K1451" i="3"/>
  <c r="L1451" i="3"/>
  <c r="G1451" i="3"/>
  <c r="I1452" i="3"/>
  <c r="J1452" i="3"/>
  <c r="K1452" i="3"/>
  <c r="L1452" i="3"/>
  <c r="G1452" i="3"/>
  <c r="I1453" i="3"/>
  <c r="J1453" i="3"/>
  <c r="K1453" i="3"/>
  <c r="L1453" i="3"/>
  <c r="G1453" i="3"/>
  <c r="I1454" i="3"/>
  <c r="J1454" i="3"/>
  <c r="K1454" i="3"/>
  <c r="L1454" i="3"/>
  <c r="G1454" i="3"/>
  <c r="I1455" i="3"/>
  <c r="J1455" i="3"/>
  <c r="K1455" i="3"/>
  <c r="L1455" i="3"/>
  <c r="G1455" i="3"/>
  <c r="I1456" i="3"/>
  <c r="J1456" i="3"/>
  <c r="K1456" i="3"/>
  <c r="L1456" i="3"/>
  <c r="G1456" i="3"/>
  <c r="I1457" i="3"/>
  <c r="J1457" i="3"/>
  <c r="K1457" i="3"/>
  <c r="L1457" i="3"/>
  <c r="G1457" i="3"/>
  <c r="I1458" i="3"/>
  <c r="J1458" i="3"/>
  <c r="K1458" i="3"/>
  <c r="L1458" i="3"/>
  <c r="G1458" i="3"/>
  <c r="I1459" i="3"/>
  <c r="J1459" i="3"/>
  <c r="K1459" i="3"/>
  <c r="L1459" i="3"/>
  <c r="G1459" i="3"/>
  <c r="I1460" i="3"/>
  <c r="J1460" i="3"/>
  <c r="K1460" i="3"/>
  <c r="L1460" i="3"/>
  <c r="G1460" i="3"/>
  <c r="I1461" i="3"/>
  <c r="J1461" i="3"/>
  <c r="K1461" i="3"/>
  <c r="L1461" i="3"/>
  <c r="G1461" i="3"/>
  <c r="I1462" i="3"/>
  <c r="J1462" i="3"/>
  <c r="K1462" i="3"/>
  <c r="L1462" i="3"/>
  <c r="G1462" i="3"/>
  <c r="I1463" i="3"/>
  <c r="J1463" i="3"/>
  <c r="K1463" i="3"/>
  <c r="L1463" i="3"/>
  <c r="G1463" i="3"/>
  <c r="I1464" i="3"/>
  <c r="J1464" i="3"/>
  <c r="K1464" i="3"/>
  <c r="L1464" i="3"/>
  <c r="G1464" i="3"/>
  <c r="I1465" i="3"/>
  <c r="J1465" i="3"/>
  <c r="K1465" i="3"/>
  <c r="L1465" i="3"/>
  <c r="G1465" i="3"/>
  <c r="I1466" i="3"/>
  <c r="J1466" i="3"/>
  <c r="K1466" i="3"/>
  <c r="L1466" i="3"/>
  <c r="G1466" i="3"/>
  <c r="I1467" i="3"/>
  <c r="J1467" i="3"/>
  <c r="K1467" i="3"/>
  <c r="L1467" i="3"/>
  <c r="G1467" i="3"/>
  <c r="I1468" i="3"/>
  <c r="J1468" i="3"/>
  <c r="K1468" i="3"/>
  <c r="L1468" i="3"/>
  <c r="G1468" i="3"/>
  <c r="I1469" i="3"/>
  <c r="J1469" i="3"/>
  <c r="K1469" i="3"/>
  <c r="L1469" i="3"/>
  <c r="G1469" i="3"/>
  <c r="I1470" i="3"/>
  <c r="J1470" i="3"/>
  <c r="K1470" i="3"/>
  <c r="L1470" i="3"/>
  <c r="G1470" i="3"/>
  <c r="G1471" i="3"/>
  <c r="I1471" i="3"/>
  <c r="J1471" i="3"/>
  <c r="K1471" i="3"/>
  <c r="L1471" i="3"/>
  <c r="I1472" i="3"/>
  <c r="J1472" i="3"/>
  <c r="K1472" i="3"/>
  <c r="L1472" i="3"/>
  <c r="G1472" i="3"/>
  <c r="I1473" i="3"/>
  <c r="J1473" i="3"/>
  <c r="K1473" i="3"/>
  <c r="L1473" i="3"/>
  <c r="G1473" i="3"/>
  <c r="I1474" i="3"/>
  <c r="J1474" i="3"/>
  <c r="K1474" i="3"/>
  <c r="L1474" i="3"/>
  <c r="G1474" i="3"/>
  <c r="I1475" i="3"/>
  <c r="J1475" i="3"/>
  <c r="K1475" i="3"/>
  <c r="L1475" i="3"/>
  <c r="G1475" i="3"/>
  <c r="I1476" i="3"/>
  <c r="J1476" i="3"/>
  <c r="K1476" i="3"/>
  <c r="L1476" i="3"/>
  <c r="G1476" i="3"/>
  <c r="I1477" i="3"/>
  <c r="J1477" i="3"/>
  <c r="K1477" i="3"/>
  <c r="L1477" i="3"/>
  <c r="G1477" i="3"/>
  <c r="I1478" i="3"/>
  <c r="J1478" i="3"/>
  <c r="K1478" i="3"/>
  <c r="L1478" i="3"/>
  <c r="G1478" i="3"/>
  <c r="I1479" i="3"/>
  <c r="J1479" i="3"/>
  <c r="K1479" i="3"/>
  <c r="L1479" i="3"/>
  <c r="G1479" i="3"/>
  <c r="I1480" i="3"/>
  <c r="J1480" i="3"/>
  <c r="K1480" i="3"/>
  <c r="L1480" i="3"/>
  <c r="G1480" i="3"/>
  <c r="I1481" i="3"/>
  <c r="J1481" i="3"/>
  <c r="K1481" i="3"/>
  <c r="L1481" i="3"/>
  <c r="G1481" i="3"/>
  <c r="I1482" i="3"/>
  <c r="J1482" i="3"/>
  <c r="K1482" i="3"/>
  <c r="L1482" i="3"/>
  <c r="G1482" i="3"/>
  <c r="I1483" i="3"/>
  <c r="J1483" i="3"/>
  <c r="K1483" i="3"/>
  <c r="L1483" i="3"/>
  <c r="G1483" i="3"/>
  <c r="I1484" i="3"/>
  <c r="J1484" i="3"/>
  <c r="K1484" i="3"/>
  <c r="L1484" i="3"/>
  <c r="G1484" i="3"/>
  <c r="I1485" i="3"/>
  <c r="J1485" i="3"/>
  <c r="K1485" i="3"/>
  <c r="L1485" i="3"/>
  <c r="G1485" i="3"/>
  <c r="I1486" i="3"/>
  <c r="J1486" i="3"/>
  <c r="K1486" i="3"/>
  <c r="L1486" i="3"/>
  <c r="G1486" i="3"/>
  <c r="I1487" i="3"/>
  <c r="J1487" i="3"/>
  <c r="K1487" i="3"/>
  <c r="L1487" i="3"/>
  <c r="G1487" i="3"/>
  <c r="I1488" i="3"/>
  <c r="J1488" i="3"/>
  <c r="K1488" i="3"/>
  <c r="L1488" i="3"/>
  <c r="G1488" i="3"/>
  <c r="I1489" i="3"/>
  <c r="J1489" i="3"/>
  <c r="K1489" i="3"/>
  <c r="L1489" i="3"/>
  <c r="G1489" i="3"/>
  <c r="G1490" i="3"/>
  <c r="I1490" i="3"/>
  <c r="J1490" i="3"/>
  <c r="K1490" i="3"/>
  <c r="L1490" i="3"/>
  <c r="I1491" i="3"/>
  <c r="J1491" i="3"/>
  <c r="K1491" i="3"/>
  <c r="L1491" i="3"/>
  <c r="G1491" i="3"/>
  <c r="I1492" i="3"/>
  <c r="J1492" i="3"/>
  <c r="K1492" i="3"/>
  <c r="L1492" i="3"/>
  <c r="G1492" i="3"/>
  <c r="I1493" i="3"/>
  <c r="J1493" i="3"/>
  <c r="K1493" i="3"/>
  <c r="L1493" i="3"/>
  <c r="G1493" i="3"/>
  <c r="I1494" i="3"/>
  <c r="J1494" i="3"/>
  <c r="K1494" i="3"/>
  <c r="L1494" i="3"/>
  <c r="G1494" i="3"/>
  <c r="I1495" i="3"/>
  <c r="J1495" i="3"/>
  <c r="K1495" i="3"/>
  <c r="L1495" i="3"/>
  <c r="G1495" i="3"/>
  <c r="I1496" i="3"/>
  <c r="J1496" i="3"/>
  <c r="K1496" i="3"/>
  <c r="L1496" i="3"/>
  <c r="G1496" i="3"/>
  <c r="I1497" i="3"/>
  <c r="J1497" i="3"/>
  <c r="K1497" i="3"/>
  <c r="L1497" i="3"/>
  <c r="G1497" i="3"/>
  <c r="I1498" i="3"/>
  <c r="J1498" i="3"/>
  <c r="K1498" i="3"/>
  <c r="L1498" i="3"/>
  <c r="G1498" i="3"/>
  <c r="I1499" i="3"/>
  <c r="J1499" i="3"/>
  <c r="K1499" i="3"/>
  <c r="L1499" i="3"/>
  <c r="G1499" i="3"/>
  <c r="I1500" i="3"/>
  <c r="J1500" i="3"/>
  <c r="K1500" i="3"/>
  <c r="L1500" i="3"/>
  <c r="G1500" i="3"/>
  <c r="I1501" i="3"/>
  <c r="J1501" i="3"/>
  <c r="K1501" i="3"/>
  <c r="L1501" i="3"/>
  <c r="G1501" i="3"/>
  <c r="I1502" i="3"/>
  <c r="J1502" i="3"/>
  <c r="K1502" i="3"/>
  <c r="L1502" i="3"/>
  <c r="G1502" i="3"/>
  <c r="I1503" i="3"/>
  <c r="J1503" i="3"/>
  <c r="K1503" i="3"/>
  <c r="L1503" i="3"/>
  <c r="G1503" i="3"/>
  <c r="I1504" i="3"/>
  <c r="J1504" i="3"/>
  <c r="K1504" i="3"/>
  <c r="L1504" i="3"/>
  <c r="G1504" i="3"/>
  <c r="I1505" i="3"/>
  <c r="J1505" i="3"/>
  <c r="K1505" i="3"/>
  <c r="L1505" i="3"/>
  <c r="G1505" i="3"/>
  <c r="I1506" i="3"/>
  <c r="J1506" i="3"/>
  <c r="K1506" i="3"/>
  <c r="L1506" i="3"/>
  <c r="G1506" i="3"/>
  <c r="I1507" i="3"/>
  <c r="J1507" i="3"/>
  <c r="K1507" i="3"/>
  <c r="L1507" i="3"/>
  <c r="G1507" i="3"/>
  <c r="I1508" i="3"/>
  <c r="J1508" i="3"/>
  <c r="K1508" i="3"/>
  <c r="L1508" i="3"/>
  <c r="G1508" i="3"/>
  <c r="I1509" i="3"/>
  <c r="J1509" i="3"/>
  <c r="K1509" i="3"/>
  <c r="L1509" i="3"/>
  <c r="G1509" i="3"/>
  <c r="G1510" i="3"/>
  <c r="I1510" i="3"/>
  <c r="J1510" i="3"/>
  <c r="K1510" i="3"/>
  <c r="L1510" i="3"/>
  <c r="I1511" i="3"/>
  <c r="J1511" i="3"/>
  <c r="K1511" i="3"/>
  <c r="L1511" i="3"/>
  <c r="G1511" i="3"/>
  <c r="I1512" i="3"/>
  <c r="J1512" i="3"/>
  <c r="K1512" i="3"/>
  <c r="L1512" i="3"/>
  <c r="G1512" i="3"/>
  <c r="I1513" i="3"/>
  <c r="J1513" i="3"/>
  <c r="K1513" i="3"/>
  <c r="L1513" i="3"/>
  <c r="G1513" i="3"/>
  <c r="I1514" i="3"/>
  <c r="J1514" i="3"/>
  <c r="K1514" i="3"/>
  <c r="L1514" i="3"/>
  <c r="G1514" i="3"/>
  <c r="I1515" i="3"/>
  <c r="J1515" i="3"/>
  <c r="K1515" i="3"/>
  <c r="L1515" i="3"/>
  <c r="G1515" i="3"/>
  <c r="I1516" i="3"/>
  <c r="J1516" i="3"/>
  <c r="K1516" i="3"/>
  <c r="L1516" i="3"/>
  <c r="G1516" i="3"/>
  <c r="I1517" i="3"/>
  <c r="J1517" i="3"/>
  <c r="K1517" i="3"/>
  <c r="L1517" i="3"/>
  <c r="G1517" i="3"/>
  <c r="I1518" i="3"/>
  <c r="J1518" i="3"/>
  <c r="K1518" i="3"/>
  <c r="L1518" i="3"/>
  <c r="G1518" i="3"/>
  <c r="I1519" i="3"/>
  <c r="J1519" i="3"/>
  <c r="K1519" i="3"/>
  <c r="L1519" i="3"/>
  <c r="G1519" i="3"/>
  <c r="I1520" i="3"/>
  <c r="J1520" i="3"/>
  <c r="K1520" i="3"/>
  <c r="L1520" i="3"/>
  <c r="G1520" i="3"/>
  <c r="I1521" i="3"/>
  <c r="J1521" i="3"/>
  <c r="K1521" i="3"/>
  <c r="L1521" i="3"/>
  <c r="G1521" i="3"/>
  <c r="I1522" i="3"/>
  <c r="J1522" i="3"/>
  <c r="K1522" i="3"/>
  <c r="L1522" i="3"/>
  <c r="G1522" i="3"/>
  <c r="I1523" i="3"/>
  <c r="J1523" i="3"/>
  <c r="K1523" i="3"/>
  <c r="L1523" i="3"/>
  <c r="G1523" i="3"/>
  <c r="I1524" i="3"/>
  <c r="J1524" i="3"/>
  <c r="K1524" i="3"/>
  <c r="L1524" i="3"/>
  <c r="G1524" i="3"/>
  <c r="I1525" i="3"/>
  <c r="J1525" i="3"/>
  <c r="K1525" i="3"/>
  <c r="L1525" i="3"/>
  <c r="G1525" i="3"/>
  <c r="I1526" i="3"/>
  <c r="J1526" i="3"/>
  <c r="K1526" i="3"/>
  <c r="L1526" i="3"/>
  <c r="G1526" i="3"/>
  <c r="I1527" i="3"/>
  <c r="J1527" i="3"/>
  <c r="K1527" i="3"/>
  <c r="L1527" i="3"/>
  <c r="G1527" i="3"/>
  <c r="I1528" i="3"/>
  <c r="J1528" i="3"/>
  <c r="K1528" i="3"/>
  <c r="L1528" i="3"/>
  <c r="G1528" i="3"/>
  <c r="I1529" i="3"/>
  <c r="J1529" i="3"/>
  <c r="K1529" i="3"/>
  <c r="L1529" i="3"/>
  <c r="G1529" i="3"/>
  <c r="I1530" i="3"/>
  <c r="J1530" i="3"/>
  <c r="K1530" i="3"/>
  <c r="L1530" i="3"/>
  <c r="G1530" i="3"/>
  <c r="I1531" i="3"/>
  <c r="J1531" i="3"/>
  <c r="K1531" i="3"/>
  <c r="L1531" i="3"/>
  <c r="G1531" i="3"/>
  <c r="I1532" i="3"/>
  <c r="J1532" i="3"/>
  <c r="K1532" i="3"/>
  <c r="L1532" i="3"/>
  <c r="G1532" i="3"/>
  <c r="I1533" i="3"/>
  <c r="J1533" i="3"/>
  <c r="K1533" i="3"/>
  <c r="L1533" i="3"/>
  <c r="G1533" i="3"/>
  <c r="G1534" i="3"/>
  <c r="I1534" i="3"/>
  <c r="J1534" i="3"/>
  <c r="K1534" i="3"/>
  <c r="L1534" i="3"/>
  <c r="I1535" i="3"/>
  <c r="J1535" i="3"/>
  <c r="K1535" i="3"/>
  <c r="L1535" i="3"/>
  <c r="G1535" i="3"/>
  <c r="I1536" i="3"/>
  <c r="J1536" i="3"/>
  <c r="K1536" i="3"/>
  <c r="L1536" i="3"/>
  <c r="G1536" i="3"/>
  <c r="I1537" i="3"/>
  <c r="J1537" i="3"/>
  <c r="K1537" i="3"/>
  <c r="L1537" i="3"/>
  <c r="G1537" i="3"/>
  <c r="I1538" i="3"/>
  <c r="J1538" i="3"/>
  <c r="K1538" i="3"/>
  <c r="L1538" i="3"/>
  <c r="G1538" i="3"/>
  <c r="I1539" i="3"/>
  <c r="J1539" i="3"/>
  <c r="K1539" i="3"/>
  <c r="L1539" i="3"/>
  <c r="G1539" i="3"/>
  <c r="I1540" i="3"/>
  <c r="J1540" i="3"/>
  <c r="K1540" i="3"/>
  <c r="L1540" i="3"/>
  <c r="G1540" i="3"/>
  <c r="I1541" i="3"/>
  <c r="J1541" i="3"/>
  <c r="K1541" i="3"/>
  <c r="L1541" i="3"/>
  <c r="G1541" i="3"/>
  <c r="I1542" i="3"/>
  <c r="J1542" i="3"/>
  <c r="K1542" i="3"/>
  <c r="L1542" i="3"/>
  <c r="G1542" i="3"/>
  <c r="I1543" i="3"/>
  <c r="J1543" i="3"/>
  <c r="K1543" i="3"/>
  <c r="L1543" i="3"/>
  <c r="G1543" i="3"/>
  <c r="I1544" i="3"/>
  <c r="J1544" i="3"/>
  <c r="K1544" i="3"/>
  <c r="L1544" i="3"/>
  <c r="G1544" i="3"/>
  <c r="I1545" i="3"/>
  <c r="J1545" i="3"/>
  <c r="K1545" i="3"/>
  <c r="L1545" i="3"/>
  <c r="G1545" i="3"/>
  <c r="I1546" i="3"/>
  <c r="J1546" i="3"/>
  <c r="K1546" i="3"/>
  <c r="L1546" i="3"/>
  <c r="G1546" i="3"/>
  <c r="I1547" i="3"/>
  <c r="J1547" i="3"/>
  <c r="K1547" i="3"/>
  <c r="L1547" i="3"/>
  <c r="G1547" i="3"/>
  <c r="I1548" i="3"/>
  <c r="J1548" i="3"/>
  <c r="K1548" i="3"/>
  <c r="L1548" i="3"/>
  <c r="G1548" i="3"/>
  <c r="I1549" i="3"/>
  <c r="J1549" i="3"/>
  <c r="K1549" i="3"/>
  <c r="L1549" i="3"/>
  <c r="G1549" i="3"/>
  <c r="I1550" i="3"/>
  <c r="J1550" i="3"/>
  <c r="K1550" i="3"/>
  <c r="L1550" i="3"/>
  <c r="G1550" i="3"/>
  <c r="I1551" i="3"/>
  <c r="J1551" i="3"/>
  <c r="K1551" i="3"/>
  <c r="L1551" i="3"/>
  <c r="G1551" i="3"/>
  <c r="I1552" i="3"/>
  <c r="J1552" i="3"/>
  <c r="K1552" i="3"/>
  <c r="L1552" i="3"/>
  <c r="G1552" i="3"/>
  <c r="I1553" i="3"/>
  <c r="J1553" i="3"/>
  <c r="K1553" i="3"/>
  <c r="L1553" i="3"/>
  <c r="G1553" i="3"/>
  <c r="G1554" i="3"/>
  <c r="I1554" i="3"/>
  <c r="J1554" i="3"/>
  <c r="K1554" i="3"/>
  <c r="L1554" i="3"/>
  <c r="I1555" i="3"/>
  <c r="J1555" i="3"/>
  <c r="K1555" i="3"/>
  <c r="L1555" i="3"/>
  <c r="G1555" i="3"/>
  <c r="I1556" i="3"/>
  <c r="J1556" i="3"/>
  <c r="K1556" i="3"/>
  <c r="L1556" i="3"/>
  <c r="G1556" i="3"/>
  <c r="I1557" i="3"/>
  <c r="J1557" i="3"/>
  <c r="K1557" i="3"/>
  <c r="L1557" i="3"/>
  <c r="G1557" i="3"/>
  <c r="I1558" i="3"/>
  <c r="J1558" i="3"/>
  <c r="K1558" i="3"/>
  <c r="L1558" i="3"/>
  <c r="G1558" i="3"/>
  <c r="I1559" i="3"/>
  <c r="J1559" i="3"/>
  <c r="K1559" i="3"/>
  <c r="L1559" i="3"/>
  <c r="G1559" i="3"/>
  <c r="I1560" i="3"/>
  <c r="J1560" i="3"/>
  <c r="K1560" i="3"/>
  <c r="L1560" i="3"/>
  <c r="G1560" i="3"/>
  <c r="I1561" i="3"/>
  <c r="J1561" i="3"/>
  <c r="K1561" i="3"/>
  <c r="L1561" i="3"/>
  <c r="G1561" i="3"/>
  <c r="I1562" i="3"/>
  <c r="J1562" i="3"/>
  <c r="K1562" i="3"/>
  <c r="L1562" i="3"/>
  <c r="G1562" i="3"/>
  <c r="I1563" i="3"/>
  <c r="J1563" i="3"/>
  <c r="K1563" i="3"/>
  <c r="L1563" i="3"/>
  <c r="G1563" i="3"/>
  <c r="I1564" i="3"/>
  <c r="J1564" i="3"/>
  <c r="K1564" i="3"/>
  <c r="L1564" i="3"/>
  <c r="G1564" i="3"/>
  <c r="I1565" i="3"/>
  <c r="J1565" i="3"/>
  <c r="K1565" i="3"/>
  <c r="L1565" i="3"/>
  <c r="G1565" i="3"/>
  <c r="I1566" i="3"/>
  <c r="J1566" i="3"/>
  <c r="K1566" i="3"/>
  <c r="L1566" i="3"/>
  <c r="G1566" i="3"/>
  <c r="I1567" i="3"/>
  <c r="J1567" i="3"/>
  <c r="K1567" i="3"/>
  <c r="L1567" i="3"/>
  <c r="G1567" i="3"/>
  <c r="I1568" i="3"/>
  <c r="J1568" i="3"/>
  <c r="K1568" i="3"/>
  <c r="L1568" i="3"/>
  <c r="G1568" i="3"/>
  <c r="I1569" i="3"/>
  <c r="J1569" i="3"/>
  <c r="K1569" i="3"/>
  <c r="L1569" i="3"/>
  <c r="G1569" i="3"/>
  <c r="I1570" i="3"/>
  <c r="J1570" i="3"/>
  <c r="K1570" i="3"/>
  <c r="L1570" i="3"/>
  <c r="G1570" i="3"/>
  <c r="I1571" i="3"/>
  <c r="J1571" i="3"/>
  <c r="K1571" i="3"/>
  <c r="L1571" i="3"/>
  <c r="G1571" i="3"/>
  <c r="I1572" i="3"/>
  <c r="J1572" i="3"/>
  <c r="K1572" i="3"/>
  <c r="L1572" i="3"/>
  <c r="G1572" i="3"/>
  <c r="G1573" i="3"/>
  <c r="I1573" i="3"/>
  <c r="J1573" i="3"/>
  <c r="K1573" i="3"/>
  <c r="L1573" i="3"/>
  <c r="I1574" i="3"/>
  <c r="J1574" i="3"/>
  <c r="K1574" i="3"/>
  <c r="L1574" i="3"/>
  <c r="G1574" i="3"/>
  <c r="I1575" i="3"/>
  <c r="J1575" i="3"/>
  <c r="K1575" i="3"/>
  <c r="L1575" i="3"/>
  <c r="G1575" i="3"/>
  <c r="I1576" i="3"/>
  <c r="J1576" i="3"/>
  <c r="K1576" i="3"/>
  <c r="L1576" i="3"/>
  <c r="G1576" i="3"/>
  <c r="I1577" i="3"/>
  <c r="J1577" i="3"/>
  <c r="K1577" i="3"/>
  <c r="L1577" i="3"/>
  <c r="G1577" i="3"/>
  <c r="I1578" i="3"/>
  <c r="J1578" i="3"/>
  <c r="K1578" i="3"/>
  <c r="L1578" i="3"/>
  <c r="G1578" i="3"/>
  <c r="I1579" i="3"/>
  <c r="J1579" i="3"/>
  <c r="K1579" i="3"/>
  <c r="L1579" i="3"/>
  <c r="G1579" i="3"/>
  <c r="I1580" i="3"/>
  <c r="J1580" i="3"/>
  <c r="K1580" i="3"/>
  <c r="L1580" i="3"/>
  <c r="G1580" i="3"/>
  <c r="I1581" i="3"/>
  <c r="J1581" i="3"/>
  <c r="K1581" i="3"/>
  <c r="L1581" i="3"/>
  <c r="G1581" i="3"/>
  <c r="I1582" i="3"/>
  <c r="J1582" i="3"/>
  <c r="K1582" i="3"/>
  <c r="L1582" i="3"/>
  <c r="G1582" i="3"/>
  <c r="I1583" i="3"/>
  <c r="J1583" i="3"/>
  <c r="K1583" i="3"/>
  <c r="L1583" i="3"/>
  <c r="G1583" i="3"/>
  <c r="I1584" i="3"/>
  <c r="J1584" i="3"/>
  <c r="K1584" i="3"/>
  <c r="L1584" i="3"/>
  <c r="G1584" i="3"/>
  <c r="I1585" i="3"/>
  <c r="J1585" i="3"/>
  <c r="K1585" i="3"/>
  <c r="L1585" i="3"/>
  <c r="G1585" i="3"/>
  <c r="I1586" i="3"/>
  <c r="J1586" i="3"/>
  <c r="K1586" i="3"/>
  <c r="L1586" i="3"/>
  <c r="G1586" i="3"/>
  <c r="I1587" i="3"/>
  <c r="J1587" i="3"/>
  <c r="K1587" i="3"/>
  <c r="L1587" i="3"/>
  <c r="G1587" i="3"/>
  <c r="I1588" i="3"/>
  <c r="J1588" i="3"/>
  <c r="K1588" i="3"/>
  <c r="L1588" i="3"/>
  <c r="G1588" i="3"/>
  <c r="I1589" i="3"/>
  <c r="J1589" i="3"/>
  <c r="K1589" i="3"/>
  <c r="L1589" i="3"/>
  <c r="G1589" i="3"/>
  <c r="I1590" i="3"/>
  <c r="J1590" i="3"/>
  <c r="K1590" i="3"/>
  <c r="L1590" i="3"/>
  <c r="G1590" i="3"/>
  <c r="I1591" i="3"/>
  <c r="J1591" i="3"/>
  <c r="K1591" i="3"/>
  <c r="L1591" i="3"/>
  <c r="G1591" i="3"/>
  <c r="I1592" i="3"/>
  <c r="J1592" i="3"/>
  <c r="K1592" i="3"/>
  <c r="L1592" i="3"/>
  <c r="G1592" i="3"/>
  <c r="I1593" i="3"/>
  <c r="J1593" i="3"/>
  <c r="K1593" i="3"/>
  <c r="L1593" i="3"/>
  <c r="G1593" i="3"/>
  <c r="I1594" i="3"/>
  <c r="J1594" i="3"/>
  <c r="K1594" i="3"/>
  <c r="L1594" i="3"/>
  <c r="G1594" i="3"/>
  <c r="I1595" i="3"/>
  <c r="J1595" i="3"/>
  <c r="K1595" i="3"/>
  <c r="L1595" i="3"/>
  <c r="G1595" i="3"/>
  <c r="I1596" i="3"/>
  <c r="J1596" i="3"/>
  <c r="K1596" i="3"/>
  <c r="L1596" i="3"/>
  <c r="G1596" i="3"/>
  <c r="G1597" i="3"/>
  <c r="I1597" i="3"/>
  <c r="J1597" i="3"/>
  <c r="K1597" i="3"/>
  <c r="L1597" i="3"/>
  <c r="I1598" i="3"/>
  <c r="J1598" i="3"/>
  <c r="K1598" i="3"/>
  <c r="L1598" i="3"/>
  <c r="G1598" i="3"/>
  <c r="I1599" i="3"/>
  <c r="J1599" i="3"/>
  <c r="K1599" i="3"/>
  <c r="L1599" i="3"/>
  <c r="G1599" i="3"/>
  <c r="I1600" i="3"/>
  <c r="J1600" i="3"/>
  <c r="K1600" i="3"/>
  <c r="L1600" i="3"/>
  <c r="G1600" i="3"/>
  <c r="I1601" i="3"/>
  <c r="J1601" i="3"/>
  <c r="K1601" i="3"/>
  <c r="L1601" i="3"/>
  <c r="G1601" i="3"/>
  <c r="I1602" i="3"/>
  <c r="J1602" i="3"/>
  <c r="K1602" i="3"/>
  <c r="L1602" i="3"/>
  <c r="G1602" i="3"/>
  <c r="I1603" i="3"/>
  <c r="J1603" i="3"/>
  <c r="K1603" i="3"/>
  <c r="L1603" i="3"/>
  <c r="G1603" i="3"/>
  <c r="I1604" i="3"/>
  <c r="J1604" i="3"/>
  <c r="K1604" i="3"/>
  <c r="L1604" i="3"/>
  <c r="G1604" i="3"/>
  <c r="I1605" i="3"/>
  <c r="J1605" i="3"/>
  <c r="K1605" i="3"/>
  <c r="L1605" i="3"/>
  <c r="G1605" i="3"/>
  <c r="I1606" i="3"/>
  <c r="J1606" i="3"/>
  <c r="K1606" i="3"/>
  <c r="L1606" i="3"/>
  <c r="G1606" i="3"/>
  <c r="I1607" i="3"/>
  <c r="J1607" i="3"/>
  <c r="K1607" i="3"/>
  <c r="L1607" i="3"/>
  <c r="G1607" i="3"/>
  <c r="I1608" i="3"/>
  <c r="J1608" i="3"/>
  <c r="K1608" i="3"/>
  <c r="L1608" i="3"/>
  <c r="G1608" i="3"/>
  <c r="I1609" i="3"/>
  <c r="J1609" i="3"/>
  <c r="K1609" i="3"/>
  <c r="L1609" i="3"/>
  <c r="G1609" i="3"/>
  <c r="I1610" i="3"/>
  <c r="J1610" i="3"/>
  <c r="K1610" i="3"/>
  <c r="L1610" i="3"/>
  <c r="G1610" i="3"/>
  <c r="I1611" i="3"/>
  <c r="J1611" i="3"/>
  <c r="K1611" i="3"/>
  <c r="L1611" i="3"/>
  <c r="G1611" i="3"/>
  <c r="I1612" i="3"/>
  <c r="J1612" i="3"/>
  <c r="K1612" i="3"/>
  <c r="L1612" i="3"/>
  <c r="G1612" i="3"/>
  <c r="I1613" i="3"/>
  <c r="J1613" i="3"/>
  <c r="K1613" i="3"/>
  <c r="L1613" i="3"/>
  <c r="G1613" i="3"/>
  <c r="I1614" i="3"/>
  <c r="J1614" i="3"/>
  <c r="K1614" i="3"/>
  <c r="L1614" i="3"/>
  <c r="G1614" i="3"/>
  <c r="I1615" i="3"/>
  <c r="J1615" i="3"/>
  <c r="K1615" i="3"/>
  <c r="L1615" i="3"/>
  <c r="G1615" i="3"/>
  <c r="I1616" i="3"/>
  <c r="J1616" i="3"/>
  <c r="K1616" i="3"/>
  <c r="L1616" i="3"/>
  <c r="G1616" i="3"/>
  <c r="G1617" i="3"/>
  <c r="I1617" i="3"/>
  <c r="J1617" i="3"/>
  <c r="K1617" i="3"/>
  <c r="L1617" i="3"/>
  <c r="I1618" i="3"/>
  <c r="J1618" i="3"/>
  <c r="K1618" i="3"/>
  <c r="L1618" i="3"/>
  <c r="G1618" i="3"/>
  <c r="I1619" i="3"/>
  <c r="J1619" i="3"/>
  <c r="K1619" i="3"/>
  <c r="L1619" i="3"/>
  <c r="G1619" i="3"/>
  <c r="I1620" i="3"/>
  <c r="J1620" i="3"/>
  <c r="K1620" i="3"/>
  <c r="L1620" i="3"/>
  <c r="G1620" i="3"/>
  <c r="I1621" i="3"/>
  <c r="J1621" i="3"/>
  <c r="K1621" i="3"/>
  <c r="L1621" i="3"/>
  <c r="G1621" i="3"/>
  <c r="I1622" i="3"/>
  <c r="J1622" i="3"/>
  <c r="K1622" i="3"/>
  <c r="L1622" i="3"/>
  <c r="G1622" i="3"/>
  <c r="I1623" i="3"/>
  <c r="J1623" i="3"/>
  <c r="K1623" i="3"/>
  <c r="L1623" i="3"/>
  <c r="G1623" i="3"/>
  <c r="I1624" i="3"/>
  <c r="J1624" i="3"/>
  <c r="K1624" i="3"/>
  <c r="L1624" i="3"/>
  <c r="G1624" i="3"/>
  <c r="I1625" i="3"/>
  <c r="J1625" i="3"/>
  <c r="K1625" i="3"/>
  <c r="L1625" i="3"/>
  <c r="G1625" i="3"/>
  <c r="I1626" i="3"/>
  <c r="J1626" i="3"/>
  <c r="K1626" i="3"/>
  <c r="L1626" i="3"/>
  <c r="G1626" i="3"/>
  <c r="I1627" i="3"/>
  <c r="J1627" i="3"/>
  <c r="K1627" i="3"/>
  <c r="L1627" i="3"/>
  <c r="G1627" i="3"/>
  <c r="I1628" i="3"/>
  <c r="J1628" i="3"/>
  <c r="K1628" i="3"/>
  <c r="L1628" i="3"/>
  <c r="G1628" i="3"/>
  <c r="I1629" i="3"/>
  <c r="J1629" i="3"/>
  <c r="K1629" i="3"/>
  <c r="L1629" i="3"/>
  <c r="G1629" i="3"/>
  <c r="I1630" i="3"/>
  <c r="J1630" i="3"/>
  <c r="K1630" i="3"/>
  <c r="L1630" i="3"/>
  <c r="G1630" i="3"/>
  <c r="I1631" i="3"/>
  <c r="J1631" i="3"/>
  <c r="K1631" i="3"/>
  <c r="L1631" i="3"/>
  <c r="G1631" i="3"/>
  <c r="I1632" i="3"/>
  <c r="J1632" i="3"/>
  <c r="K1632" i="3"/>
  <c r="L1632" i="3"/>
  <c r="G1632" i="3"/>
  <c r="I1633" i="3"/>
  <c r="J1633" i="3"/>
  <c r="K1633" i="3"/>
  <c r="L1633" i="3"/>
  <c r="G1633" i="3"/>
  <c r="I1634" i="3"/>
  <c r="J1634" i="3"/>
  <c r="K1634" i="3"/>
  <c r="L1634" i="3"/>
  <c r="G1634" i="3"/>
  <c r="I1635" i="3"/>
  <c r="J1635" i="3"/>
  <c r="K1635" i="3"/>
  <c r="L1635" i="3"/>
  <c r="G1635" i="3"/>
  <c r="G1636" i="3"/>
  <c r="I1636" i="3"/>
  <c r="J1636" i="3"/>
  <c r="K1636" i="3"/>
  <c r="L1636" i="3"/>
  <c r="I1637" i="3"/>
  <c r="J1637" i="3"/>
  <c r="K1637" i="3"/>
  <c r="L1637" i="3"/>
  <c r="G1637" i="3"/>
  <c r="I1638" i="3"/>
  <c r="J1638" i="3"/>
  <c r="K1638" i="3"/>
  <c r="L1638" i="3"/>
  <c r="G1638" i="3"/>
  <c r="I1639" i="3"/>
  <c r="J1639" i="3"/>
  <c r="K1639" i="3"/>
  <c r="L1639" i="3"/>
  <c r="G1639" i="3"/>
  <c r="I1640" i="3"/>
  <c r="J1640" i="3"/>
  <c r="K1640" i="3"/>
  <c r="L1640" i="3"/>
  <c r="G1640" i="3"/>
  <c r="I1641" i="3"/>
  <c r="J1641" i="3"/>
  <c r="K1641" i="3"/>
  <c r="L1641" i="3"/>
  <c r="G1641" i="3"/>
  <c r="I1642" i="3"/>
  <c r="J1642" i="3"/>
  <c r="K1642" i="3"/>
  <c r="L1642" i="3"/>
  <c r="G1642" i="3"/>
  <c r="I1643" i="3"/>
  <c r="J1643" i="3"/>
  <c r="K1643" i="3"/>
  <c r="L1643" i="3"/>
  <c r="G1643" i="3"/>
  <c r="I1644" i="3"/>
  <c r="J1644" i="3"/>
  <c r="K1644" i="3"/>
  <c r="L1644" i="3"/>
  <c r="G1644" i="3"/>
  <c r="I1645" i="3"/>
  <c r="J1645" i="3"/>
  <c r="K1645" i="3"/>
  <c r="L1645" i="3"/>
  <c r="G1645" i="3"/>
  <c r="I1646" i="3"/>
  <c r="J1646" i="3"/>
  <c r="K1646" i="3"/>
  <c r="L1646" i="3"/>
  <c r="G1646" i="3"/>
  <c r="I1647" i="3"/>
  <c r="J1647" i="3"/>
  <c r="K1647" i="3"/>
  <c r="L1647" i="3"/>
  <c r="G1647" i="3"/>
  <c r="I1648" i="3"/>
  <c r="J1648" i="3"/>
  <c r="K1648" i="3"/>
  <c r="L1648" i="3"/>
  <c r="G1648" i="3"/>
  <c r="I1649" i="3"/>
  <c r="J1649" i="3"/>
  <c r="K1649" i="3"/>
  <c r="L1649" i="3"/>
  <c r="G1649" i="3"/>
  <c r="I1650" i="3"/>
  <c r="J1650" i="3"/>
  <c r="K1650" i="3"/>
  <c r="L1650" i="3"/>
  <c r="G1650" i="3"/>
  <c r="I1651" i="3"/>
  <c r="J1651" i="3"/>
  <c r="K1651" i="3"/>
  <c r="L1651" i="3"/>
  <c r="G1651" i="3"/>
  <c r="I1652" i="3"/>
  <c r="J1652" i="3"/>
  <c r="K1652" i="3"/>
  <c r="L1652" i="3"/>
  <c r="G1652" i="3"/>
  <c r="I1653" i="3"/>
  <c r="J1653" i="3"/>
  <c r="K1653" i="3"/>
  <c r="L1653" i="3"/>
  <c r="G1653" i="3"/>
  <c r="I1654" i="3"/>
  <c r="J1654" i="3"/>
  <c r="K1654" i="3"/>
  <c r="L1654" i="3"/>
  <c r="G1654" i="3"/>
  <c r="I1655" i="3"/>
  <c r="J1655" i="3"/>
  <c r="K1655" i="3"/>
  <c r="L1655" i="3"/>
  <c r="G1655" i="3"/>
  <c r="I1656" i="3"/>
  <c r="J1656" i="3"/>
  <c r="K1656" i="3"/>
  <c r="L1656" i="3"/>
  <c r="G1656" i="3"/>
  <c r="I1657" i="3"/>
  <c r="J1657" i="3"/>
  <c r="K1657" i="3"/>
  <c r="L1657" i="3"/>
  <c r="G1657" i="3"/>
  <c r="I1658" i="3"/>
  <c r="J1658" i="3"/>
  <c r="K1658" i="3"/>
  <c r="L1658" i="3"/>
  <c r="G1658" i="3"/>
  <c r="I1659" i="3"/>
  <c r="J1659" i="3"/>
  <c r="K1659" i="3"/>
  <c r="L1659" i="3"/>
  <c r="G1659" i="3"/>
  <c r="I1660" i="3"/>
  <c r="J1660" i="3"/>
  <c r="K1660" i="3"/>
  <c r="L1660" i="3"/>
  <c r="G1660" i="3"/>
  <c r="G1661" i="3"/>
  <c r="I1661" i="3"/>
  <c r="J1661" i="3"/>
  <c r="K1661" i="3"/>
  <c r="L1661" i="3"/>
  <c r="I1662" i="3"/>
  <c r="J1662" i="3"/>
  <c r="K1662" i="3"/>
  <c r="L1662" i="3"/>
  <c r="G1662" i="3"/>
  <c r="I1663" i="3"/>
  <c r="J1663" i="3"/>
  <c r="K1663" i="3"/>
  <c r="L1663" i="3"/>
  <c r="G1663" i="3"/>
  <c r="I1664" i="3"/>
  <c r="J1664" i="3"/>
  <c r="K1664" i="3"/>
  <c r="L1664" i="3"/>
  <c r="G1664" i="3"/>
  <c r="I1665" i="3"/>
  <c r="J1665" i="3"/>
  <c r="K1665" i="3"/>
  <c r="L1665" i="3"/>
  <c r="G1665" i="3"/>
  <c r="I1666" i="3"/>
  <c r="J1666" i="3"/>
  <c r="K1666" i="3"/>
  <c r="L1666" i="3"/>
  <c r="G1666" i="3"/>
  <c r="I1667" i="3"/>
  <c r="J1667" i="3"/>
  <c r="K1667" i="3"/>
  <c r="L1667" i="3"/>
  <c r="G1667" i="3"/>
  <c r="I1668" i="3"/>
  <c r="J1668" i="3"/>
  <c r="K1668" i="3"/>
  <c r="L1668" i="3"/>
  <c r="G1668" i="3"/>
  <c r="I1669" i="3"/>
  <c r="J1669" i="3"/>
  <c r="K1669" i="3"/>
  <c r="L1669" i="3"/>
  <c r="G1669" i="3"/>
  <c r="I1670" i="3"/>
  <c r="J1670" i="3"/>
  <c r="K1670" i="3"/>
  <c r="L1670" i="3"/>
  <c r="G1670" i="3"/>
  <c r="I1671" i="3"/>
  <c r="J1671" i="3"/>
  <c r="K1671" i="3"/>
  <c r="L1671" i="3"/>
  <c r="G1671" i="3"/>
  <c r="I1672" i="3"/>
  <c r="J1672" i="3"/>
  <c r="K1672" i="3"/>
  <c r="L1672" i="3"/>
  <c r="G1672" i="3"/>
  <c r="I1673" i="3"/>
  <c r="J1673" i="3"/>
  <c r="K1673" i="3"/>
  <c r="L1673" i="3"/>
  <c r="G1673" i="3"/>
  <c r="I1674" i="3"/>
  <c r="J1674" i="3"/>
  <c r="K1674" i="3"/>
  <c r="L1674" i="3"/>
  <c r="G1674" i="3"/>
  <c r="I1675" i="3"/>
  <c r="J1675" i="3"/>
  <c r="K1675" i="3"/>
  <c r="L1675" i="3"/>
  <c r="G1675" i="3"/>
  <c r="I1676" i="3"/>
  <c r="J1676" i="3"/>
  <c r="K1676" i="3"/>
  <c r="L1676" i="3"/>
  <c r="G1676" i="3"/>
  <c r="I1677" i="3"/>
  <c r="J1677" i="3"/>
  <c r="K1677" i="3"/>
  <c r="L1677" i="3"/>
  <c r="G1677" i="3"/>
  <c r="I1678" i="3"/>
  <c r="J1678" i="3"/>
  <c r="K1678" i="3"/>
  <c r="L1678" i="3"/>
  <c r="G1678" i="3"/>
  <c r="I1679" i="3"/>
  <c r="J1679" i="3"/>
  <c r="K1679" i="3"/>
  <c r="L1679" i="3"/>
  <c r="G1679" i="3"/>
  <c r="I1680" i="3"/>
  <c r="J1680" i="3"/>
  <c r="K1680" i="3"/>
  <c r="L1680" i="3"/>
  <c r="G1680" i="3"/>
  <c r="G1681" i="3"/>
  <c r="I1681" i="3"/>
  <c r="J1681" i="3"/>
  <c r="K1681" i="3"/>
  <c r="L1681" i="3"/>
  <c r="I1682" i="3"/>
  <c r="J1682" i="3"/>
  <c r="K1682" i="3"/>
  <c r="L1682" i="3"/>
  <c r="G1682" i="3"/>
  <c r="I1683" i="3"/>
  <c r="J1683" i="3"/>
  <c r="K1683" i="3"/>
  <c r="L1683" i="3"/>
  <c r="G1683" i="3"/>
  <c r="I1684" i="3"/>
  <c r="J1684" i="3"/>
  <c r="K1684" i="3"/>
  <c r="L1684" i="3"/>
  <c r="G1684" i="3"/>
  <c r="I1685" i="3"/>
  <c r="J1685" i="3"/>
  <c r="K1685" i="3"/>
  <c r="L1685" i="3"/>
  <c r="G1685" i="3"/>
  <c r="I1686" i="3"/>
  <c r="J1686" i="3"/>
  <c r="K1686" i="3"/>
  <c r="L1686" i="3"/>
  <c r="G1686" i="3"/>
  <c r="I1687" i="3"/>
  <c r="J1687" i="3"/>
  <c r="K1687" i="3"/>
  <c r="L1687" i="3"/>
  <c r="G1687" i="3"/>
  <c r="I1688" i="3"/>
  <c r="J1688" i="3"/>
  <c r="K1688" i="3"/>
  <c r="L1688" i="3"/>
  <c r="G1688" i="3"/>
  <c r="I1689" i="3"/>
  <c r="J1689" i="3"/>
  <c r="K1689" i="3"/>
  <c r="L1689" i="3"/>
  <c r="G1689" i="3"/>
  <c r="I1690" i="3"/>
  <c r="J1690" i="3"/>
  <c r="K1690" i="3"/>
  <c r="L1690" i="3"/>
  <c r="G1690" i="3"/>
  <c r="I1691" i="3"/>
  <c r="J1691" i="3"/>
  <c r="K1691" i="3"/>
  <c r="L1691" i="3"/>
  <c r="G1691" i="3"/>
  <c r="I1692" i="3"/>
  <c r="J1692" i="3"/>
  <c r="K1692" i="3"/>
  <c r="L1692" i="3"/>
  <c r="G1692" i="3"/>
  <c r="I1693" i="3"/>
  <c r="J1693" i="3"/>
  <c r="K1693" i="3"/>
  <c r="L1693" i="3"/>
  <c r="G1693" i="3"/>
  <c r="I1694" i="3"/>
  <c r="J1694" i="3"/>
  <c r="K1694" i="3"/>
  <c r="L1694" i="3"/>
  <c r="G1694" i="3"/>
  <c r="I1695" i="3"/>
  <c r="J1695" i="3"/>
  <c r="K1695" i="3"/>
  <c r="L1695" i="3"/>
  <c r="G1695" i="3"/>
  <c r="I1696" i="3"/>
  <c r="J1696" i="3"/>
  <c r="K1696" i="3"/>
  <c r="L1696" i="3"/>
  <c r="G1696" i="3"/>
  <c r="I1697" i="3"/>
  <c r="J1697" i="3"/>
  <c r="K1697" i="3"/>
  <c r="L1697" i="3"/>
  <c r="G1697" i="3"/>
  <c r="I1698" i="3"/>
  <c r="J1698" i="3"/>
  <c r="K1698" i="3"/>
  <c r="L1698" i="3"/>
  <c r="G1698" i="3"/>
  <c r="I1699" i="3"/>
  <c r="J1699" i="3"/>
  <c r="K1699" i="3"/>
  <c r="L1699" i="3"/>
  <c r="G1699" i="3"/>
  <c r="I1700" i="3"/>
  <c r="J1700" i="3"/>
  <c r="K1700" i="3"/>
  <c r="L1700" i="3"/>
  <c r="G1700" i="3"/>
  <c r="I1701" i="3"/>
  <c r="J1701" i="3"/>
  <c r="K1701" i="3"/>
  <c r="L1701" i="3"/>
  <c r="G1701" i="3"/>
  <c r="I1702" i="3"/>
  <c r="J1702" i="3"/>
  <c r="K1702" i="3"/>
  <c r="L1702" i="3"/>
  <c r="G1702" i="3"/>
  <c r="I1703" i="3"/>
  <c r="J1703" i="3"/>
  <c r="K1703" i="3"/>
  <c r="L1703" i="3"/>
  <c r="G1703" i="3"/>
  <c r="I1704" i="3"/>
  <c r="J1704" i="3"/>
  <c r="K1704" i="3"/>
  <c r="L1704" i="3"/>
  <c r="G1704" i="3"/>
  <c r="G1705" i="3"/>
  <c r="I1705" i="3"/>
  <c r="J1705" i="3"/>
  <c r="K1705" i="3"/>
  <c r="L1705" i="3"/>
  <c r="I1706" i="3"/>
  <c r="J1706" i="3"/>
  <c r="K1706" i="3"/>
  <c r="L1706" i="3"/>
  <c r="G1706" i="3"/>
  <c r="I1707" i="3"/>
  <c r="J1707" i="3"/>
  <c r="K1707" i="3"/>
  <c r="L1707" i="3"/>
  <c r="G1707" i="3"/>
  <c r="I1708" i="3"/>
  <c r="J1708" i="3"/>
  <c r="K1708" i="3"/>
  <c r="L1708" i="3"/>
  <c r="G1708" i="3"/>
  <c r="I1709" i="3"/>
  <c r="J1709" i="3"/>
  <c r="K1709" i="3"/>
  <c r="L1709" i="3"/>
  <c r="G1709" i="3"/>
  <c r="I1710" i="3"/>
  <c r="J1710" i="3"/>
  <c r="K1710" i="3"/>
  <c r="L1710" i="3"/>
  <c r="G1710" i="3"/>
  <c r="I1711" i="3"/>
  <c r="J1711" i="3"/>
  <c r="K1711" i="3"/>
  <c r="L1711" i="3"/>
  <c r="G1711" i="3"/>
  <c r="I1712" i="3"/>
  <c r="J1712" i="3"/>
  <c r="K1712" i="3"/>
  <c r="L1712" i="3"/>
  <c r="G1712" i="3"/>
  <c r="I1713" i="3"/>
  <c r="J1713" i="3"/>
  <c r="K1713" i="3"/>
  <c r="L1713" i="3"/>
  <c r="G1713" i="3"/>
  <c r="I1714" i="3"/>
  <c r="J1714" i="3"/>
  <c r="K1714" i="3"/>
  <c r="L1714" i="3"/>
  <c r="G1714" i="3"/>
  <c r="I1715" i="3"/>
  <c r="J1715" i="3"/>
  <c r="K1715" i="3"/>
  <c r="L1715" i="3"/>
  <c r="G1715" i="3"/>
  <c r="I1716" i="3"/>
  <c r="J1716" i="3"/>
  <c r="K1716" i="3"/>
  <c r="L1716" i="3"/>
  <c r="G1716" i="3"/>
  <c r="I1717" i="3"/>
  <c r="J1717" i="3"/>
  <c r="K1717" i="3"/>
  <c r="L1717" i="3"/>
  <c r="G1717" i="3"/>
  <c r="I1718" i="3"/>
  <c r="J1718" i="3"/>
  <c r="K1718" i="3"/>
  <c r="L1718" i="3"/>
  <c r="G1718" i="3"/>
  <c r="I1719" i="3"/>
  <c r="J1719" i="3"/>
  <c r="K1719" i="3"/>
  <c r="L1719" i="3"/>
  <c r="G1719" i="3"/>
  <c r="I1720" i="3"/>
  <c r="J1720" i="3"/>
  <c r="K1720" i="3"/>
  <c r="L1720" i="3"/>
  <c r="G1720" i="3"/>
  <c r="I1721" i="3"/>
  <c r="J1721" i="3"/>
  <c r="K1721" i="3"/>
  <c r="L1721" i="3"/>
  <c r="G1721" i="3"/>
  <c r="I1722" i="3"/>
  <c r="J1722" i="3"/>
  <c r="K1722" i="3"/>
  <c r="L1722" i="3"/>
  <c r="G1722" i="3"/>
  <c r="G1723" i="3"/>
  <c r="I1723" i="3"/>
  <c r="J1723" i="3"/>
  <c r="K1723" i="3"/>
  <c r="L1723" i="3"/>
  <c r="I1724" i="3"/>
  <c r="J1724" i="3"/>
  <c r="K1724" i="3"/>
  <c r="L1724" i="3"/>
  <c r="G1724" i="3"/>
  <c r="I1725" i="3"/>
  <c r="J1725" i="3"/>
  <c r="K1725" i="3"/>
  <c r="L1725" i="3"/>
  <c r="G1725" i="3"/>
  <c r="I1726" i="3"/>
  <c r="J1726" i="3"/>
  <c r="K1726" i="3"/>
  <c r="L1726" i="3"/>
  <c r="G1726" i="3"/>
  <c r="I1727" i="3"/>
  <c r="J1727" i="3"/>
  <c r="K1727" i="3"/>
  <c r="L1727" i="3"/>
  <c r="G1727" i="3"/>
  <c r="I1728" i="3"/>
  <c r="J1728" i="3"/>
  <c r="K1728" i="3"/>
  <c r="L1728" i="3"/>
  <c r="G1728" i="3"/>
  <c r="I1729" i="3"/>
  <c r="J1729" i="3"/>
  <c r="K1729" i="3"/>
  <c r="L1729" i="3"/>
  <c r="G1729" i="3"/>
  <c r="I1730" i="3"/>
  <c r="J1730" i="3"/>
  <c r="K1730" i="3"/>
  <c r="L1730" i="3"/>
  <c r="G1730" i="3"/>
  <c r="I1731" i="3"/>
  <c r="J1731" i="3"/>
  <c r="K1731" i="3"/>
  <c r="L1731" i="3"/>
  <c r="G1731" i="3"/>
  <c r="I1732" i="3"/>
  <c r="J1732" i="3"/>
  <c r="K1732" i="3"/>
  <c r="L1732" i="3"/>
  <c r="G1732" i="3"/>
  <c r="I1733" i="3"/>
  <c r="J1733" i="3"/>
  <c r="K1733" i="3"/>
  <c r="L1733" i="3"/>
  <c r="G1733" i="3"/>
  <c r="I1734" i="3"/>
  <c r="J1734" i="3"/>
  <c r="K1734" i="3"/>
  <c r="L1734" i="3"/>
  <c r="G1734" i="3"/>
  <c r="I1735" i="3"/>
  <c r="J1735" i="3"/>
  <c r="K1735" i="3"/>
  <c r="L1735" i="3"/>
  <c r="G1735" i="3"/>
  <c r="I1736" i="3"/>
  <c r="J1736" i="3"/>
  <c r="K1736" i="3"/>
  <c r="L1736" i="3"/>
  <c r="G1736" i="3"/>
  <c r="I1737" i="3"/>
  <c r="J1737" i="3"/>
  <c r="K1737" i="3"/>
  <c r="L1737" i="3"/>
  <c r="G1737" i="3"/>
  <c r="I1738" i="3"/>
  <c r="J1738" i="3"/>
  <c r="K1738" i="3"/>
  <c r="L1738" i="3"/>
  <c r="G1738" i="3"/>
  <c r="I1739" i="3"/>
  <c r="J1739" i="3"/>
  <c r="K1739" i="3"/>
  <c r="L1739" i="3"/>
  <c r="G1739" i="3"/>
  <c r="I1740" i="3"/>
  <c r="J1740" i="3"/>
  <c r="K1740" i="3"/>
  <c r="L1740" i="3"/>
  <c r="G1740" i="3"/>
  <c r="I1741" i="3"/>
  <c r="J1741" i="3"/>
  <c r="K1741" i="3"/>
  <c r="L1741" i="3"/>
  <c r="G1741" i="3"/>
  <c r="I1742" i="3"/>
  <c r="J1742" i="3"/>
  <c r="K1742" i="3"/>
  <c r="L1742" i="3"/>
  <c r="G1742" i="3"/>
  <c r="G1743" i="3"/>
  <c r="I1743" i="3"/>
  <c r="J1743" i="3"/>
  <c r="K1743" i="3"/>
  <c r="L1743" i="3"/>
  <c r="I1744" i="3"/>
  <c r="J1744" i="3"/>
  <c r="K1744" i="3"/>
  <c r="L1744" i="3"/>
  <c r="G1744" i="3"/>
  <c r="I1745" i="3"/>
  <c r="J1745" i="3"/>
  <c r="K1745" i="3"/>
  <c r="L1745" i="3"/>
  <c r="G1745" i="3"/>
  <c r="I1746" i="3"/>
  <c r="J1746" i="3"/>
  <c r="K1746" i="3"/>
  <c r="L1746" i="3"/>
  <c r="G1746" i="3"/>
  <c r="I1747" i="3"/>
  <c r="J1747" i="3"/>
  <c r="K1747" i="3"/>
  <c r="L1747" i="3"/>
  <c r="G1747" i="3"/>
  <c r="I1748" i="3"/>
  <c r="J1748" i="3"/>
  <c r="K1748" i="3"/>
  <c r="L1748" i="3"/>
  <c r="G1748" i="3"/>
  <c r="I1749" i="3"/>
  <c r="J1749" i="3"/>
  <c r="K1749" i="3"/>
  <c r="L1749" i="3"/>
  <c r="G1749" i="3"/>
  <c r="I1750" i="3"/>
  <c r="J1750" i="3"/>
  <c r="K1750" i="3"/>
  <c r="L1750" i="3"/>
  <c r="G1750" i="3"/>
  <c r="I1751" i="3"/>
  <c r="J1751" i="3"/>
  <c r="K1751" i="3"/>
  <c r="L1751" i="3"/>
  <c r="G1751" i="3"/>
  <c r="I1752" i="3"/>
  <c r="J1752" i="3"/>
  <c r="K1752" i="3"/>
  <c r="L1752" i="3"/>
  <c r="G1752" i="3"/>
  <c r="I1753" i="3"/>
  <c r="J1753" i="3"/>
  <c r="K1753" i="3"/>
  <c r="L1753" i="3"/>
  <c r="G1753" i="3"/>
  <c r="I1754" i="3"/>
  <c r="J1754" i="3"/>
  <c r="K1754" i="3"/>
  <c r="L1754" i="3"/>
  <c r="G1754" i="3"/>
  <c r="I1755" i="3"/>
  <c r="J1755" i="3"/>
  <c r="K1755" i="3"/>
  <c r="L1755" i="3"/>
  <c r="G1755" i="3"/>
  <c r="I1756" i="3"/>
  <c r="J1756" i="3"/>
  <c r="K1756" i="3"/>
  <c r="L1756" i="3"/>
  <c r="G1756" i="3"/>
  <c r="I1757" i="3"/>
  <c r="J1757" i="3"/>
  <c r="K1757" i="3"/>
  <c r="L1757" i="3"/>
  <c r="G1757" i="3"/>
  <c r="I1758" i="3"/>
  <c r="J1758" i="3"/>
  <c r="K1758" i="3"/>
  <c r="L1758" i="3"/>
  <c r="G1758" i="3"/>
  <c r="I1759" i="3"/>
  <c r="J1759" i="3"/>
  <c r="K1759" i="3"/>
  <c r="L1759" i="3"/>
  <c r="G1759" i="3"/>
  <c r="I1760" i="3"/>
  <c r="J1760" i="3"/>
  <c r="K1760" i="3"/>
  <c r="L1760" i="3"/>
  <c r="G1760" i="3"/>
  <c r="I1761" i="3"/>
  <c r="J1761" i="3"/>
  <c r="K1761" i="3"/>
  <c r="L1761" i="3"/>
  <c r="G1761" i="3"/>
  <c r="G1762" i="3"/>
  <c r="I1762" i="3"/>
  <c r="J1762" i="3"/>
  <c r="K1762" i="3"/>
  <c r="L1762" i="3"/>
  <c r="I1763" i="3"/>
  <c r="J1763" i="3"/>
  <c r="K1763" i="3"/>
  <c r="L1763" i="3"/>
  <c r="G1763" i="3"/>
  <c r="I1764" i="3"/>
  <c r="J1764" i="3"/>
  <c r="K1764" i="3"/>
  <c r="L1764" i="3"/>
  <c r="G1764" i="3"/>
  <c r="I1765" i="3"/>
  <c r="J1765" i="3"/>
  <c r="K1765" i="3"/>
  <c r="L1765" i="3"/>
  <c r="G1765" i="3"/>
  <c r="I1766" i="3"/>
  <c r="J1766" i="3"/>
  <c r="K1766" i="3"/>
  <c r="L1766" i="3"/>
  <c r="G1766" i="3"/>
  <c r="I1767" i="3"/>
  <c r="J1767" i="3"/>
  <c r="K1767" i="3"/>
  <c r="L1767" i="3"/>
  <c r="G1767" i="3"/>
  <c r="I1768" i="3"/>
  <c r="J1768" i="3"/>
  <c r="K1768" i="3"/>
  <c r="L1768" i="3"/>
  <c r="G1768" i="3"/>
  <c r="I1769" i="3"/>
  <c r="J1769" i="3"/>
  <c r="K1769" i="3"/>
  <c r="L1769" i="3"/>
  <c r="G1769" i="3"/>
  <c r="I1770" i="3"/>
  <c r="J1770" i="3"/>
  <c r="K1770" i="3"/>
  <c r="L1770" i="3"/>
  <c r="G1770" i="3"/>
  <c r="I1771" i="3"/>
  <c r="J1771" i="3"/>
  <c r="K1771" i="3"/>
  <c r="L1771" i="3"/>
  <c r="G1771" i="3"/>
  <c r="I1772" i="3"/>
  <c r="J1772" i="3"/>
  <c r="K1772" i="3"/>
  <c r="L1772" i="3"/>
  <c r="G1772" i="3"/>
  <c r="I1773" i="3"/>
  <c r="J1773" i="3"/>
  <c r="K1773" i="3"/>
  <c r="L1773" i="3"/>
  <c r="G1773" i="3"/>
  <c r="I1774" i="3"/>
  <c r="J1774" i="3"/>
  <c r="K1774" i="3"/>
  <c r="L1774" i="3"/>
  <c r="G1774" i="3"/>
  <c r="I1775" i="3"/>
  <c r="J1775" i="3"/>
  <c r="K1775" i="3"/>
  <c r="L1775" i="3"/>
  <c r="G1775" i="3"/>
  <c r="I1776" i="3"/>
  <c r="J1776" i="3"/>
  <c r="K1776" i="3"/>
  <c r="L1776" i="3"/>
  <c r="G1776" i="3"/>
  <c r="I1777" i="3"/>
  <c r="J1777" i="3"/>
  <c r="K1777" i="3"/>
  <c r="L1777" i="3"/>
  <c r="G1777" i="3"/>
  <c r="I1778" i="3"/>
  <c r="J1778" i="3"/>
  <c r="K1778" i="3"/>
  <c r="L1778" i="3"/>
  <c r="G1778" i="3"/>
  <c r="I1779" i="3"/>
  <c r="J1779" i="3"/>
  <c r="K1779" i="3"/>
  <c r="L1779" i="3"/>
  <c r="G1779" i="3"/>
  <c r="I1780" i="3"/>
  <c r="J1780" i="3"/>
  <c r="K1780" i="3"/>
  <c r="L1780" i="3"/>
  <c r="G1780" i="3"/>
  <c r="I1781" i="3"/>
  <c r="J1781" i="3"/>
  <c r="K1781" i="3"/>
  <c r="L1781" i="3"/>
  <c r="G1781" i="3"/>
  <c r="I1782" i="3"/>
  <c r="J1782" i="3"/>
  <c r="K1782" i="3"/>
  <c r="L1782" i="3"/>
  <c r="G1782" i="3"/>
  <c r="I1783" i="3"/>
  <c r="J1783" i="3"/>
  <c r="K1783" i="3"/>
  <c r="L1783" i="3"/>
  <c r="G1783" i="3"/>
  <c r="I1784" i="3"/>
  <c r="J1784" i="3"/>
  <c r="K1784" i="3"/>
  <c r="L1784" i="3"/>
  <c r="G1784" i="3"/>
  <c r="I1785" i="3"/>
  <c r="J1785" i="3"/>
  <c r="K1785" i="3"/>
  <c r="L1785" i="3"/>
  <c r="G1785" i="3"/>
  <c r="I1786" i="3"/>
  <c r="J1786" i="3"/>
  <c r="K1786" i="3"/>
  <c r="L1786" i="3"/>
  <c r="G1786" i="3"/>
  <c r="G1787" i="3"/>
  <c r="I1787" i="3"/>
  <c r="J1787" i="3"/>
  <c r="K1787" i="3"/>
  <c r="L1787" i="3"/>
  <c r="I1788" i="3"/>
  <c r="J1788" i="3"/>
  <c r="K1788" i="3"/>
  <c r="L1788" i="3"/>
  <c r="G1788" i="3"/>
  <c r="I1789" i="3"/>
  <c r="J1789" i="3"/>
  <c r="K1789" i="3"/>
  <c r="L1789" i="3"/>
  <c r="G1789" i="3"/>
  <c r="I1790" i="3"/>
  <c r="J1790" i="3"/>
  <c r="K1790" i="3"/>
  <c r="L1790" i="3"/>
  <c r="G1790" i="3"/>
  <c r="I1791" i="3"/>
  <c r="J1791" i="3"/>
  <c r="K1791" i="3"/>
  <c r="L1791" i="3"/>
  <c r="G1791" i="3"/>
  <c r="I1792" i="3"/>
  <c r="J1792" i="3"/>
  <c r="K1792" i="3"/>
  <c r="L1792" i="3"/>
  <c r="G1792" i="3"/>
  <c r="I1793" i="3"/>
  <c r="J1793" i="3"/>
  <c r="K1793" i="3"/>
  <c r="L1793" i="3"/>
  <c r="G1793" i="3"/>
  <c r="I1794" i="3"/>
  <c r="J1794" i="3"/>
  <c r="K1794" i="3"/>
  <c r="L1794" i="3"/>
  <c r="G1794" i="3"/>
  <c r="I1795" i="3"/>
  <c r="J1795" i="3"/>
  <c r="K1795" i="3"/>
  <c r="L1795" i="3"/>
  <c r="G1795" i="3"/>
  <c r="I1796" i="3"/>
  <c r="J1796" i="3"/>
  <c r="K1796" i="3"/>
  <c r="L1796" i="3"/>
  <c r="G1796" i="3"/>
  <c r="I1797" i="3"/>
  <c r="J1797" i="3"/>
  <c r="K1797" i="3"/>
  <c r="L1797" i="3"/>
  <c r="G1797" i="3"/>
  <c r="I1798" i="3"/>
  <c r="J1798" i="3"/>
  <c r="K1798" i="3"/>
  <c r="L1798" i="3"/>
  <c r="G1798" i="3"/>
  <c r="I1799" i="3"/>
  <c r="J1799" i="3"/>
  <c r="K1799" i="3"/>
  <c r="L1799" i="3"/>
  <c r="G1799" i="3"/>
  <c r="I1800" i="3"/>
  <c r="J1800" i="3"/>
  <c r="K1800" i="3"/>
  <c r="L1800" i="3"/>
  <c r="G1800" i="3"/>
  <c r="I1801" i="3"/>
  <c r="J1801" i="3"/>
  <c r="K1801" i="3"/>
  <c r="L1801" i="3"/>
  <c r="G1801" i="3"/>
  <c r="I1802" i="3"/>
  <c r="J1802" i="3"/>
  <c r="K1802" i="3"/>
  <c r="L1802" i="3"/>
  <c r="G1802" i="3"/>
  <c r="I1803" i="3"/>
  <c r="J1803" i="3"/>
  <c r="K1803" i="3"/>
  <c r="L1803" i="3"/>
  <c r="G1803" i="3"/>
  <c r="I1804" i="3"/>
  <c r="J1804" i="3"/>
  <c r="K1804" i="3"/>
  <c r="L1804" i="3"/>
  <c r="G1804" i="3"/>
  <c r="I1805" i="3"/>
  <c r="J1805" i="3"/>
  <c r="K1805" i="3"/>
  <c r="L1805" i="3"/>
  <c r="G1805" i="3"/>
  <c r="G1806" i="3"/>
  <c r="I1806" i="3"/>
  <c r="J1806" i="3"/>
  <c r="K1806" i="3"/>
  <c r="L1806" i="3"/>
  <c r="I1807" i="3"/>
  <c r="J1807" i="3"/>
  <c r="K1807" i="3"/>
  <c r="L1807" i="3"/>
  <c r="G1807" i="3"/>
  <c r="I1808" i="3"/>
  <c r="J1808" i="3"/>
  <c r="K1808" i="3"/>
  <c r="L1808" i="3"/>
  <c r="G1808" i="3"/>
  <c r="I1809" i="3"/>
  <c r="J1809" i="3"/>
  <c r="K1809" i="3"/>
  <c r="L1809" i="3"/>
  <c r="G1809" i="3"/>
  <c r="I1810" i="3"/>
  <c r="J1810" i="3"/>
  <c r="K1810" i="3"/>
  <c r="L1810" i="3"/>
  <c r="G1810" i="3"/>
  <c r="I1811" i="3"/>
  <c r="J1811" i="3"/>
  <c r="K1811" i="3"/>
  <c r="L1811" i="3"/>
  <c r="G1811" i="3"/>
  <c r="I1812" i="3"/>
  <c r="J1812" i="3"/>
  <c r="K1812" i="3"/>
  <c r="L1812" i="3"/>
  <c r="G1812" i="3"/>
  <c r="I1813" i="3"/>
  <c r="J1813" i="3"/>
  <c r="K1813" i="3"/>
  <c r="L1813" i="3"/>
  <c r="G1813" i="3"/>
  <c r="I1814" i="3"/>
  <c r="J1814" i="3"/>
  <c r="K1814" i="3"/>
  <c r="L1814" i="3"/>
  <c r="G1814" i="3"/>
  <c r="I1815" i="3"/>
  <c r="J1815" i="3"/>
  <c r="K1815" i="3"/>
  <c r="L1815" i="3"/>
  <c r="G1815" i="3"/>
  <c r="I1816" i="3"/>
  <c r="J1816" i="3"/>
  <c r="K1816" i="3"/>
  <c r="L1816" i="3"/>
  <c r="G1816" i="3"/>
  <c r="I1817" i="3"/>
  <c r="J1817" i="3"/>
  <c r="K1817" i="3"/>
  <c r="L1817" i="3"/>
  <c r="G1817" i="3"/>
  <c r="I1818" i="3"/>
  <c r="J1818" i="3"/>
  <c r="K1818" i="3"/>
  <c r="L1818" i="3"/>
  <c r="G1818" i="3"/>
  <c r="I1819" i="3"/>
  <c r="J1819" i="3"/>
  <c r="K1819" i="3"/>
  <c r="L1819" i="3"/>
  <c r="G1819" i="3"/>
  <c r="I1820" i="3"/>
  <c r="J1820" i="3"/>
  <c r="K1820" i="3"/>
  <c r="L1820" i="3"/>
  <c r="G1820" i="3"/>
  <c r="I1821" i="3"/>
  <c r="J1821" i="3"/>
  <c r="K1821" i="3"/>
  <c r="L1821" i="3"/>
  <c r="G1821" i="3"/>
  <c r="I1822" i="3"/>
  <c r="J1822" i="3"/>
  <c r="K1822" i="3"/>
  <c r="L1822" i="3"/>
  <c r="G1822" i="3"/>
  <c r="I1823" i="3"/>
  <c r="J1823" i="3"/>
  <c r="K1823" i="3"/>
  <c r="L1823" i="3"/>
  <c r="G1823" i="3"/>
  <c r="I1824" i="3"/>
  <c r="J1824" i="3"/>
  <c r="K1824" i="3"/>
  <c r="L1824" i="3"/>
  <c r="G1824" i="3"/>
  <c r="G1825" i="3"/>
  <c r="I1825" i="3"/>
  <c r="J1825" i="3"/>
  <c r="K1825" i="3"/>
  <c r="L1825" i="3"/>
  <c r="I1826" i="3"/>
  <c r="J1826" i="3"/>
  <c r="K1826" i="3"/>
  <c r="L1826" i="3"/>
  <c r="G1826" i="3"/>
  <c r="I1827" i="3"/>
  <c r="J1827" i="3"/>
  <c r="K1827" i="3"/>
  <c r="L1827" i="3"/>
  <c r="G1827" i="3"/>
  <c r="I1828" i="3"/>
  <c r="J1828" i="3"/>
  <c r="K1828" i="3"/>
  <c r="L1828" i="3"/>
  <c r="G1828" i="3"/>
  <c r="I1829" i="3"/>
  <c r="J1829" i="3"/>
  <c r="K1829" i="3"/>
  <c r="L1829" i="3"/>
  <c r="G1829" i="3"/>
  <c r="I1830" i="3"/>
  <c r="J1830" i="3"/>
  <c r="K1830" i="3"/>
  <c r="L1830" i="3"/>
  <c r="G1830" i="3"/>
  <c r="I1831" i="3"/>
  <c r="J1831" i="3"/>
  <c r="K1831" i="3"/>
  <c r="L1831" i="3"/>
  <c r="G1831" i="3"/>
  <c r="I1832" i="3"/>
  <c r="J1832" i="3"/>
  <c r="K1832" i="3"/>
  <c r="L1832" i="3"/>
  <c r="G1832" i="3"/>
  <c r="I1833" i="3"/>
  <c r="J1833" i="3"/>
  <c r="K1833" i="3"/>
  <c r="L1833" i="3"/>
  <c r="G1833" i="3"/>
  <c r="I1834" i="3"/>
  <c r="J1834" i="3"/>
  <c r="K1834" i="3"/>
  <c r="L1834" i="3"/>
  <c r="G1834" i="3"/>
  <c r="I1835" i="3"/>
  <c r="J1835" i="3"/>
  <c r="K1835" i="3"/>
  <c r="L1835" i="3"/>
  <c r="G1835" i="3"/>
  <c r="I1836" i="3"/>
  <c r="J1836" i="3"/>
  <c r="K1836" i="3"/>
  <c r="L1836" i="3"/>
  <c r="G1836" i="3"/>
  <c r="I1837" i="3"/>
  <c r="J1837" i="3"/>
  <c r="K1837" i="3"/>
  <c r="L1837" i="3"/>
  <c r="G1837" i="3"/>
  <c r="I1838" i="3"/>
  <c r="J1838" i="3"/>
  <c r="K1838" i="3"/>
  <c r="L1838" i="3"/>
  <c r="G1838" i="3"/>
  <c r="I1839" i="3"/>
  <c r="J1839" i="3"/>
  <c r="K1839" i="3"/>
  <c r="L1839" i="3"/>
  <c r="G1839" i="3"/>
  <c r="I1840" i="3"/>
  <c r="J1840" i="3"/>
  <c r="K1840" i="3"/>
  <c r="L1840" i="3"/>
  <c r="G1840" i="3"/>
  <c r="I1841" i="3"/>
  <c r="J1841" i="3"/>
  <c r="K1841" i="3"/>
  <c r="L1841" i="3"/>
  <c r="G1841" i="3"/>
  <c r="I1842" i="3"/>
  <c r="J1842" i="3"/>
  <c r="K1842" i="3"/>
  <c r="L1842" i="3"/>
  <c r="G1842" i="3"/>
  <c r="I1843" i="3"/>
  <c r="J1843" i="3"/>
  <c r="K1843" i="3"/>
  <c r="L1843" i="3"/>
  <c r="G1843" i="3"/>
  <c r="I1844" i="3"/>
  <c r="J1844" i="3"/>
  <c r="K1844" i="3"/>
  <c r="L1844" i="3"/>
  <c r="G1844" i="3"/>
  <c r="I1845" i="3"/>
  <c r="J1845" i="3"/>
  <c r="K1845" i="3"/>
  <c r="L1845" i="3"/>
  <c r="G1845" i="3"/>
  <c r="I1846" i="3"/>
  <c r="J1846" i="3"/>
  <c r="K1846" i="3"/>
  <c r="L1846" i="3"/>
  <c r="G1846" i="3"/>
  <c r="I1847" i="3"/>
  <c r="J1847" i="3"/>
  <c r="K1847" i="3"/>
  <c r="L1847" i="3"/>
  <c r="G1847" i="3"/>
  <c r="I1848" i="3"/>
  <c r="J1848" i="3"/>
  <c r="K1848" i="3"/>
  <c r="L1848" i="3"/>
  <c r="G1848" i="3"/>
  <c r="G1849" i="3"/>
  <c r="I1849" i="3"/>
  <c r="J1849" i="3"/>
  <c r="K1849" i="3"/>
  <c r="L1849" i="3"/>
  <c r="I1850" i="3"/>
  <c r="J1850" i="3"/>
  <c r="K1850" i="3"/>
  <c r="L1850" i="3"/>
  <c r="G1850" i="3"/>
  <c r="I1851" i="3"/>
  <c r="J1851" i="3"/>
  <c r="K1851" i="3"/>
  <c r="L1851" i="3"/>
  <c r="G1851" i="3"/>
  <c r="I1852" i="3"/>
  <c r="J1852" i="3"/>
  <c r="K1852" i="3"/>
  <c r="L1852" i="3"/>
  <c r="G1852" i="3"/>
  <c r="I1853" i="3"/>
  <c r="J1853" i="3"/>
  <c r="K1853" i="3"/>
  <c r="L1853" i="3"/>
  <c r="G1853" i="3"/>
  <c r="I1854" i="3"/>
  <c r="J1854" i="3"/>
  <c r="K1854" i="3"/>
  <c r="L1854" i="3"/>
  <c r="G1854" i="3"/>
  <c r="I1855" i="3"/>
  <c r="J1855" i="3"/>
  <c r="K1855" i="3"/>
  <c r="L1855" i="3"/>
  <c r="G1855" i="3"/>
  <c r="I1856" i="3"/>
  <c r="J1856" i="3"/>
  <c r="K1856" i="3"/>
  <c r="L1856" i="3"/>
  <c r="G1856" i="3"/>
  <c r="I1857" i="3"/>
  <c r="J1857" i="3"/>
  <c r="K1857" i="3"/>
  <c r="L1857" i="3"/>
  <c r="G1857" i="3"/>
  <c r="I1858" i="3"/>
  <c r="J1858" i="3"/>
  <c r="K1858" i="3"/>
  <c r="L1858" i="3"/>
  <c r="G1858" i="3"/>
  <c r="I1859" i="3"/>
  <c r="J1859" i="3"/>
  <c r="K1859" i="3"/>
  <c r="L1859" i="3"/>
  <c r="G1859" i="3"/>
  <c r="I1860" i="3"/>
  <c r="J1860" i="3"/>
  <c r="K1860" i="3"/>
  <c r="L1860" i="3"/>
  <c r="G1860" i="3"/>
  <c r="I1861" i="3"/>
  <c r="J1861" i="3"/>
  <c r="K1861" i="3"/>
  <c r="L1861" i="3"/>
  <c r="G1861" i="3"/>
  <c r="I1862" i="3"/>
  <c r="J1862" i="3"/>
  <c r="K1862" i="3"/>
  <c r="L1862" i="3"/>
  <c r="G1862" i="3"/>
  <c r="I1863" i="3"/>
  <c r="J1863" i="3"/>
  <c r="K1863" i="3"/>
  <c r="L1863" i="3"/>
  <c r="G1863" i="3"/>
  <c r="I1864" i="3"/>
  <c r="J1864" i="3"/>
  <c r="K1864" i="3"/>
  <c r="L1864" i="3"/>
  <c r="G1864" i="3"/>
  <c r="I1865" i="3"/>
  <c r="J1865" i="3"/>
  <c r="K1865" i="3"/>
  <c r="L1865" i="3"/>
  <c r="G1865" i="3"/>
  <c r="I1866" i="3"/>
  <c r="J1866" i="3"/>
  <c r="K1866" i="3"/>
  <c r="L1866" i="3"/>
  <c r="G1866" i="3"/>
  <c r="I1867" i="3"/>
  <c r="J1867" i="3"/>
  <c r="K1867" i="3"/>
  <c r="L1867" i="3"/>
  <c r="G1867" i="3"/>
  <c r="I1868" i="3"/>
  <c r="J1868" i="3"/>
  <c r="K1868" i="3"/>
  <c r="L1868" i="3"/>
  <c r="G1868" i="3"/>
  <c r="G1869" i="3"/>
  <c r="I1869" i="3"/>
  <c r="J1869" i="3"/>
  <c r="K1869" i="3"/>
  <c r="L1869" i="3"/>
  <c r="I1870" i="3"/>
  <c r="J1870" i="3"/>
  <c r="K1870" i="3"/>
  <c r="L1870" i="3"/>
  <c r="G1870" i="3"/>
  <c r="I1871" i="3"/>
  <c r="J1871" i="3"/>
  <c r="K1871" i="3"/>
  <c r="L1871" i="3"/>
  <c r="G1871" i="3"/>
  <c r="I1872" i="3"/>
  <c r="J1872" i="3"/>
  <c r="K1872" i="3"/>
  <c r="L1872" i="3"/>
  <c r="G1872" i="3"/>
  <c r="I1873" i="3"/>
  <c r="J1873" i="3"/>
  <c r="K1873" i="3"/>
  <c r="L1873" i="3"/>
  <c r="G1873" i="3"/>
  <c r="I1874" i="3"/>
  <c r="J1874" i="3"/>
  <c r="K1874" i="3"/>
  <c r="L1874" i="3"/>
  <c r="G1874" i="3"/>
  <c r="I1875" i="3"/>
  <c r="J1875" i="3"/>
  <c r="K1875" i="3"/>
  <c r="L1875" i="3"/>
  <c r="G1875" i="3"/>
  <c r="I1876" i="3"/>
  <c r="J1876" i="3"/>
  <c r="K1876" i="3"/>
  <c r="L1876" i="3"/>
  <c r="G1876" i="3"/>
  <c r="I1877" i="3"/>
  <c r="J1877" i="3"/>
  <c r="K1877" i="3"/>
  <c r="L1877" i="3"/>
  <c r="G1877" i="3"/>
  <c r="I1878" i="3"/>
  <c r="J1878" i="3"/>
  <c r="K1878" i="3"/>
  <c r="L1878" i="3"/>
  <c r="G1878" i="3"/>
  <c r="I1879" i="3"/>
  <c r="J1879" i="3"/>
  <c r="K1879" i="3"/>
  <c r="L1879" i="3"/>
  <c r="G1879" i="3"/>
  <c r="I1880" i="3"/>
  <c r="J1880" i="3"/>
  <c r="K1880" i="3"/>
  <c r="L1880" i="3"/>
  <c r="G1880" i="3"/>
  <c r="I1881" i="3"/>
  <c r="J1881" i="3"/>
  <c r="K1881" i="3"/>
  <c r="L1881" i="3"/>
  <c r="G1881" i="3"/>
  <c r="I1882" i="3"/>
  <c r="J1882" i="3"/>
  <c r="K1882" i="3"/>
  <c r="L1882" i="3"/>
  <c r="G1882" i="3"/>
  <c r="I1883" i="3"/>
  <c r="J1883" i="3"/>
  <c r="K1883" i="3"/>
  <c r="L1883" i="3"/>
  <c r="G1883" i="3"/>
  <c r="I1884" i="3"/>
  <c r="J1884" i="3"/>
  <c r="K1884" i="3"/>
  <c r="L1884" i="3"/>
  <c r="G1884" i="3"/>
  <c r="I1885" i="3"/>
  <c r="J1885" i="3"/>
  <c r="K1885" i="3"/>
  <c r="L1885" i="3"/>
  <c r="G1885" i="3"/>
  <c r="I1886" i="3"/>
  <c r="J1886" i="3"/>
  <c r="K1886" i="3"/>
  <c r="L1886" i="3"/>
  <c r="G1886" i="3"/>
  <c r="I1887" i="3"/>
  <c r="J1887" i="3"/>
  <c r="K1887" i="3"/>
  <c r="L1887" i="3"/>
  <c r="G1887" i="3"/>
  <c r="I1888" i="3"/>
  <c r="J1888" i="3"/>
  <c r="K1888" i="3"/>
  <c r="L1888" i="3"/>
  <c r="G1888" i="3"/>
  <c r="I1889" i="3"/>
  <c r="J1889" i="3"/>
  <c r="K1889" i="3"/>
  <c r="L1889" i="3"/>
  <c r="G1889" i="3"/>
  <c r="I1890" i="3"/>
  <c r="J1890" i="3"/>
  <c r="K1890" i="3"/>
  <c r="L1890" i="3"/>
  <c r="G1890" i="3"/>
  <c r="I1891" i="3"/>
  <c r="J1891" i="3"/>
  <c r="K1891" i="3"/>
  <c r="L1891" i="3"/>
  <c r="G1891" i="3"/>
  <c r="I1892" i="3"/>
  <c r="J1892" i="3"/>
  <c r="K1892" i="3"/>
  <c r="L1892" i="3"/>
  <c r="G1892" i="3"/>
  <c r="G1893" i="3"/>
  <c r="I1893" i="3"/>
  <c r="J1893" i="3"/>
  <c r="K1893" i="3"/>
  <c r="L1893" i="3"/>
  <c r="I1894" i="3"/>
  <c r="J1894" i="3"/>
  <c r="K1894" i="3"/>
  <c r="L1894" i="3"/>
  <c r="G1894" i="3"/>
  <c r="I1895" i="3"/>
  <c r="J1895" i="3"/>
  <c r="K1895" i="3"/>
  <c r="L1895" i="3"/>
  <c r="G1895" i="3"/>
  <c r="I1896" i="3"/>
  <c r="J1896" i="3"/>
  <c r="K1896" i="3"/>
  <c r="L1896" i="3"/>
  <c r="G1896" i="3"/>
  <c r="I1897" i="3"/>
  <c r="J1897" i="3"/>
  <c r="K1897" i="3"/>
  <c r="L1897" i="3"/>
  <c r="G1897" i="3"/>
  <c r="I1898" i="3"/>
  <c r="J1898" i="3"/>
  <c r="K1898" i="3"/>
  <c r="L1898" i="3"/>
  <c r="G1898" i="3"/>
  <c r="I1899" i="3"/>
  <c r="J1899" i="3"/>
  <c r="K1899" i="3"/>
  <c r="L1899" i="3"/>
  <c r="G1899" i="3"/>
  <c r="I1900" i="3"/>
  <c r="J1900" i="3"/>
  <c r="K1900" i="3"/>
  <c r="L1900" i="3"/>
  <c r="G1900" i="3"/>
  <c r="I1901" i="3"/>
  <c r="J1901" i="3"/>
  <c r="K1901" i="3"/>
  <c r="L1901" i="3"/>
  <c r="G1901" i="3"/>
  <c r="I1902" i="3"/>
  <c r="J1902" i="3"/>
  <c r="K1902" i="3"/>
  <c r="L1902" i="3"/>
  <c r="G1902" i="3"/>
  <c r="I1903" i="3"/>
  <c r="J1903" i="3"/>
  <c r="K1903" i="3"/>
  <c r="L1903" i="3"/>
  <c r="G1903" i="3"/>
  <c r="I1904" i="3"/>
  <c r="J1904" i="3"/>
  <c r="K1904" i="3"/>
  <c r="L1904" i="3"/>
  <c r="G1904" i="3"/>
  <c r="I1905" i="3"/>
  <c r="J1905" i="3"/>
  <c r="K1905" i="3"/>
  <c r="L1905" i="3"/>
  <c r="G1905" i="3"/>
  <c r="I1906" i="3"/>
  <c r="J1906" i="3"/>
  <c r="K1906" i="3"/>
  <c r="L1906" i="3"/>
  <c r="G1906" i="3"/>
  <c r="I1907" i="3"/>
  <c r="J1907" i="3"/>
  <c r="K1907" i="3"/>
  <c r="L1907" i="3"/>
  <c r="G1907" i="3"/>
  <c r="I1908" i="3"/>
  <c r="J1908" i="3"/>
  <c r="K1908" i="3"/>
  <c r="L1908" i="3"/>
  <c r="G1908" i="3"/>
  <c r="I1909" i="3"/>
  <c r="J1909" i="3"/>
  <c r="K1909" i="3"/>
  <c r="L1909" i="3"/>
  <c r="G1909" i="3"/>
  <c r="I1910" i="3"/>
  <c r="J1910" i="3"/>
  <c r="K1910" i="3"/>
  <c r="L1910" i="3"/>
  <c r="G1910" i="3"/>
  <c r="I1911" i="3"/>
  <c r="J1911" i="3"/>
  <c r="K1911" i="3"/>
  <c r="L1911" i="3"/>
  <c r="G1911" i="3"/>
  <c r="I1912" i="3"/>
  <c r="J1912" i="3"/>
  <c r="K1912" i="3"/>
  <c r="L1912" i="3"/>
  <c r="G1912" i="3"/>
  <c r="G1913" i="3"/>
  <c r="I1913" i="3"/>
  <c r="J1913" i="3"/>
  <c r="K1913" i="3"/>
  <c r="L1913" i="3"/>
  <c r="I1914" i="3"/>
  <c r="J1914" i="3"/>
  <c r="K1914" i="3"/>
  <c r="L1914" i="3"/>
  <c r="G1914" i="3"/>
  <c r="I1915" i="3"/>
  <c r="J1915" i="3"/>
  <c r="K1915" i="3"/>
  <c r="L1915" i="3"/>
  <c r="G1915" i="3"/>
  <c r="I1916" i="3"/>
  <c r="J1916" i="3"/>
  <c r="K1916" i="3"/>
  <c r="L1916" i="3"/>
  <c r="G1916" i="3"/>
  <c r="I1917" i="3"/>
  <c r="J1917" i="3"/>
  <c r="K1917" i="3"/>
  <c r="L1917" i="3"/>
  <c r="G1917" i="3"/>
  <c r="I1918" i="3"/>
  <c r="J1918" i="3"/>
  <c r="K1918" i="3"/>
  <c r="L1918" i="3"/>
  <c r="G1918" i="3"/>
  <c r="I1919" i="3"/>
  <c r="J1919" i="3"/>
  <c r="K1919" i="3"/>
  <c r="L1919" i="3"/>
  <c r="G1919" i="3"/>
  <c r="I1920" i="3"/>
  <c r="J1920" i="3"/>
  <c r="K1920" i="3"/>
  <c r="L1920" i="3"/>
  <c r="G1920" i="3"/>
  <c r="I1921" i="3"/>
  <c r="J1921" i="3"/>
  <c r="K1921" i="3"/>
  <c r="L1921" i="3"/>
  <c r="G1921" i="3"/>
  <c r="I1922" i="3"/>
  <c r="J1922" i="3"/>
  <c r="K1922" i="3"/>
  <c r="L1922" i="3"/>
  <c r="G1922" i="3"/>
  <c r="I1923" i="3"/>
  <c r="J1923" i="3"/>
  <c r="K1923" i="3"/>
  <c r="L1923" i="3"/>
  <c r="G1923" i="3"/>
  <c r="I1924" i="3"/>
  <c r="J1924" i="3"/>
  <c r="K1924" i="3"/>
  <c r="L1924" i="3"/>
  <c r="G1924" i="3"/>
  <c r="I1925" i="3"/>
  <c r="J1925" i="3"/>
  <c r="K1925" i="3"/>
  <c r="L1925" i="3"/>
  <c r="G1925" i="3"/>
  <c r="I1926" i="3"/>
  <c r="J1926" i="3"/>
  <c r="K1926" i="3"/>
  <c r="L1926" i="3"/>
  <c r="G1926" i="3"/>
  <c r="I1927" i="3"/>
  <c r="J1927" i="3"/>
  <c r="K1927" i="3"/>
  <c r="L1927" i="3"/>
  <c r="G1927" i="3"/>
  <c r="I1928" i="3"/>
  <c r="J1928" i="3"/>
  <c r="K1928" i="3"/>
  <c r="L1928" i="3"/>
  <c r="G1928" i="3"/>
  <c r="I1929" i="3"/>
  <c r="J1929" i="3"/>
  <c r="K1929" i="3"/>
  <c r="L1929" i="3"/>
  <c r="G1929" i="3"/>
  <c r="I1930" i="3"/>
  <c r="J1930" i="3"/>
  <c r="K1930" i="3"/>
  <c r="L1930" i="3"/>
  <c r="G1930" i="3"/>
  <c r="I1931" i="3"/>
  <c r="J1931" i="3"/>
  <c r="K1931" i="3"/>
  <c r="L1931" i="3"/>
  <c r="G1931" i="3"/>
  <c r="I1932" i="3"/>
  <c r="J1932" i="3"/>
  <c r="K1932" i="3"/>
  <c r="L1932" i="3"/>
  <c r="G1932" i="3"/>
  <c r="G1933" i="3"/>
  <c r="I1933" i="3"/>
  <c r="J1933" i="3"/>
  <c r="K1933" i="3"/>
  <c r="L1933" i="3"/>
  <c r="I1934" i="3"/>
  <c r="J1934" i="3"/>
  <c r="K1934" i="3"/>
  <c r="L1934" i="3"/>
  <c r="G1934" i="3"/>
  <c r="I1935" i="3"/>
  <c r="J1935" i="3"/>
  <c r="K1935" i="3"/>
  <c r="L1935" i="3"/>
  <c r="G1935" i="3"/>
  <c r="I1936" i="3"/>
  <c r="J1936" i="3"/>
  <c r="K1936" i="3"/>
  <c r="L1936" i="3"/>
  <c r="G1936" i="3"/>
  <c r="I1937" i="3"/>
  <c r="J1937" i="3"/>
  <c r="K1937" i="3"/>
  <c r="L1937" i="3"/>
  <c r="G1937" i="3"/>
  <c r="I1938" i="3"/>
  <c r="J1938" i="3"/>
  <c r="K1938" i="3"/>
  <c r="L1938" i="3"/>
  <c r="G1938" i="3"/>
  <c r="I1939" i="3"/>
  <c r="J1939" i="3"/>
  <c r="K1939" i="3"/>
  <c r="L1939" i="3"/>
  <c r="G1939" i="3"/>
  <c r="I1940" i="3"/>
  <c r="J1940" i="3"/>
  <c r="K1940" i="3"/>
  <c r="L1940" i="3"/>
  <c r="G1940" i="3"/>
  <c r="I1941" i="3"/>
  <c r="J1941" i="3"/>
  <c r="K1941" i="3"/>
  <c r="L1941" i="3"/>
  <c r="G1941" i="3"/>
  <c r="I1942" i="3"/>
  <c r="J1942" i="3"/>
  <c r="K1942" i="3"/>
  <c r="L1942" i="3"/>
  <c r="G1942" i="3"/>
  <c r="I1943" i="3"/>
  <c r="J1943" i="3"/>
  <c r="K1943" i="3"/>
  <c r="L1943" i="3"/>
  <c r="G1943" i="3"/>
  <c r="I1944" i="3"/>
  <c r="J1944" i="3"/>
  <c r="K1944" i="3"/>
  <c r="L1944" i="3"/>
  <c r="G1944" i="3"/>
  <c r="I1945" i="3"/>
  <c r="J1945" i="3"/>
  <c r="K1945" i="3"/>
  <c r="L1945" i="3"/>
  <c r="G1945" i="3"/>
  <c r="I1946" i="3"/>
  <c r="J1946" i="3"/>
  <c r="K1946" i="3"/>
  <c r="L1946" i="3"/>
  <c r="G1946" i="3"/>
  <c r="I1947" i="3"/>
  <c r="J1947" i="3"/>
  <c r="K1947" i="3"/>
  <c r="L1947" i="3"/>
  <c r="G1947" i="3"/>
  <c r="I1948" i="3"/>
  <c r="J1948" i="3"/>
  <c r="K1948" i="3"/>
  <c r="L1948" i="3"/>
  <c r="G1948" i="3"/>
  <c r="I1949" i="3"/>
  <c r="J1949" i="3"/>
  <c r="K1949" i="3"/>
  <c r="L1949" i="3"/>
  <c r="G1949" i="3"/>
  <c r="I1950" i="3"/>
  <c r="J1950" i="3"/>
  <c r="K1950" i="3"/>
  <c r="L1950" i="3"/>
  <c r="G1950" i="3"/>
  <c r="I1951" i="3"/>
  <c r="J1951" i="3"/>
  <c r="K1951" i="3"/>
  <c r="L1951" i="3"/>
  <c r="G1951" i="3"/>
  <c r="I1952" i="3"/>
  <c r="J1952" i="3"/>
  <c r="K1952" i="3"/>
  <c r="L1952" i="3"/>
  <c r="G1952" i="3"/>
  <c r="I1953" i="3"/>
  <c r="J1953" i="3"/>
  <c r="K1953" i="3"/>
  <c r="L1953" i="3"/>
  <c r="G1953" i="3"/>
  <c r="I1954" i="3"/>
  <c r="J1954" i="3"/>
  <c r="K1954" i="3"/>
  <c r="L1954" i="3"/>
  <c r="G1954" i="3"/>
  <c r="I1955" i="3"/>
  <c r="J1955" i="3"/>
  <c r="K1955" i="3"/>
  <c r="L1955" i="3"/>
  <c r="G1955" i="3"/>
  <c r="I1956" i="3"/>
  <c r="J1956" i="3"/>
  <c r="K1956" i="3"/>
  <c r="L1956" i="3"/>
  <c r="G1956" i="3"/>
  <c r="G1957" i="3"/>
  <c r="I1957" i="3"/>
  <c r="J1957" i="3"/>
  <c r="K1957" i="3"/>
  <c r="L1957" i="3"/>
  <c r="I1958" i="3"/>
  <c r="J1958" i="3"/>
  <c r="K1958" i="3"/>
  <c r="L1958" i="3"/>
  <c r="G1958" i="3"/>
  <c r="I1959" i="3"/>
  <c r="J1959" i="3"/>
  <c r="K1959" i="3"/>
  <c r="L1959" i="3"/>
  <c r="G1959" i="3"/>
  <c r="I1960" i="3"/>
  <c r="J1960" i="3"/>
  <c r="K1960" i="3"/>
  <c r="L1960" i="3"/>
  <c r="G1960" i="3"/>
  <c r="I1961" i="3"/>
  <c r="J1961" i="3"/>
  <c r="K1961" i="3"/>
  <c r="L1961" i="3"/>
  <c r="G1961" i="3"/>
  <c r="I1962" i="3"/>
  <c r="J1962" i="3"/>
  <c r="K1962" i="3"/>
  <c r="L1962" i="3"/>
  <c r="G1962" i="3"/>
  <c r="I1963" i="3"/>
  <c r="J1963" i="3"/>
  <c r="K1963" i="3"/>
  <c r="L1963" i="3"/>
  <c r="G1963" i="3"/>
  <c r="I1964" i="3"/>
  <c r="J1964" i="3"/>
  <c r="K1964" i="3"/>
  <c r="L1964" i="3"/>
  <c r="G1964" i="3"/>
  <c r="I1965" i="3"/>
  <c r="J1965" i="3"/>
  <c r="K1965" i="3"/>
  <c r="L1965" i="3"/>
  <c r="G1965" i="3"/>
  <c r="I1966" i="3"/>
  <c r="J1966" i="3"/>
  <c r="K1966" i="3"/>
  <c r="L1966" i="3"/>
  <c r="G1966" i="3"/>
  <c r="I1967" i="3"/>
  <c r="J1967" i="3"/>
  <c r="K1967" i="3"/>
  <c r="L1967" i="3"/>
  <c r="G1967" i="3"/>
  <c r="I1968" i="3"/>
  <c r="J1968" i="3"/>
  <c r="K1968" i="3"/>
  <c r="L1968" i="3"/>
  <c r="G1968" i="3"/>
  <c r="I1969" i="3"/>
  <c r="J1969" i="3"/>
  <c r="K1969" i="3"/>
  <c r="L1969" i="3"/>
  <c r="G1969" i="3"/>
  <c r="I1970" i="3"/>
  <c r="J1970" i="3"/>
  <c r="K1970" i="3"/>
  <c r="L1970" i="3"/>
  <c r="G1970" i="3"/>
  <c r="I1971" i="3"/>
  <c r="J1971" i="3"/>
  <c r="K1971" i="3"/>
  <c r="L1971" i="3"/>
  <c r="G1971" i="3"/>
  <c r="I1972" i="3"/>
  <c r="J1972" i="3"/>
  <c r="K1972" i="3"/>
  <c r="L1972" i="3"/>
  <c r="G1972" i="3"/>
  <c r="I1973" i="3"/>
  <c r="J1973" i="3"/>
  <c r="K1973" i="3"/>
  <c r="L1973" i="3"/>
  <c r="G1973" i="3"/>
  <c r="G1974" i="3"/>
  <c r="I1974" i="3"/>
  <c r="J1974" i="3"/>
  <c r="K1974" i="3"/>
  <c r="L1974" i="3"/>
  <c r="I1975" i="3"/>
  <c r="J1975" i="3"/>
  <c r="K1975" i="3"/>
  <c r="L1975" i="3"/>
  <c r="G1975" i="3"/>
  <c r="I1976" i="3"/>
  <c r="J1976" i="3"/>
  <c r="K1976" i="3"/>
  <c r="L1976" i="3"/>
  <c r="G1976" i="3"/>
  <c r="I1977" i="3"/>
  <c r="J1977" i="3"/>
  <c r="K1977" i="3"/>
  <c r="L1977" i="3"/>
  <c r="G1977" i="3"/>
  <c r="I1978" i="3"/>
  <c r="J1978" i="3"/>
  <c r="K1978" i="3"/>
  <c r="L1978" i="3"/>
  <c r="G1978" i="3"/>
  <c r="I1979" i="3"/>
  <c r="J1979" i="3"/>
  <c r="K1979" i="3"/>
  <c r="L1979" i="3"/>
  <c r="G1979" i="3"/>
  <c r="I1980" i="3"/>
  <c r="J1980" i="3"/>
  <c r="K1980" i="3"/>
  <c r="L1980" i="3"/>
  <c r="G1980" i="3"/>
  <c r="I1981" i="3"/>
  <c r="J1981" i="3"/>
  <c r="K1981" i="3"/>
  <c r="L1981" i="3"/>
  <c r="G1981" i="3"/>
  <c r="I1982" i="3"/>
  <c r="J1982" i="3"/>
  <c r="K1982" i="3"/>
  <c r="L1982" i="3"/>
  <c r="G1982" i="3"/>
  <c r="I1983" i="3"/>
  <c r="J1983" i="3"/>
  <c r="K1983" i="3"/>
  <c r="L1983" i="3"/>
  <c r="G1983" i="3"/>
  <c r="I1984" i="3"/>
  <c r="J1984" i="3"/>
  <c r="K1984" i="3"/>
  <c r="L1984" i="3"/>
  <c r="G1984" i="3"/>
  <c r="I1985" i="3"/>
  <c r="J1985" i="3"/>
  <c r="K1985" i="3"/>
  <c r="L1985" i="3"/>
  <c r="G1985" i="3"/>
  <c r="I1986" i="3"/>
  <c r="J1986" i="3"/>
  <c r="K1986" i="3"/>
  <c r="L1986" i="3"/>
  <c r="G1986" i="3"/>
  <c r="I1987" i="3"/>
  <c r="J1987" i="3"/>
  <c r="K1987" i="3"/>
  <c r="L1987" i="3"/>
  <c r="G1987" i="3"/>
  <c r="I1988" i="3"/>
  <c r="J1988" i="3"/>
  <c r="K1988" i="3"/>
  <c r="L1988" i="3"/>
  <c r="G1988" i="3"/>
  <c r="I1989" i="3"/>
  <c r="J1989" i="3"/>
  <c r="K1989" i="3"/>
  <c r="L1989" i="3"/>
  <c r="G1989" i="3"/>
  <c r="I1990" i="3"/>
  <c r="J1990" i="3"/>
  <c r="K1990" i="3"/>
  <c r="L1990" i="3"/>
  <c r="G1990" i="3"/>
  <c r="I1991" i="3"/>
  <c r="J1991" i="3"/>
  <c r="K1991" i="3"/>
  <c r="L1991" i="3"/>
  <c r="G1991" i="3"/>
  <c r="I1992" i="3"/>
  <c r="J1992" i="3"/>
  <c r="K1992" i="3"/>
  <c r="L1992" i="3"/>
  <c r="G1992" i="3"/>
  <c r="I1993" i="3"/>
  <c r="J1993" i="3"/>
  <c r="K1993" i="3"/>
  <c r="L1993" i="3"/>
  <c r="G1993" i="3"/>
  <c r="G1994" i="3"/>
  <c r="I1994" i="3"/>
  <c r="J1994" i="3"/>
  <c r="K1994" i="3"/>
  <c r="L1994" i="3"/>
  <c r="I1995" i="3"/>
  <c r="J1995" i="3"/>
  <c r="K1995" i="3"/>
  <c r="L1995" i="3"/>
  <c r="G1995" i="3"/>
  <c r="I1996" i="3"/>
  <c r="J1996" i="3"/>
  <c r="K1996" i="3"/>
  <c r="L1996" i="3"/>
  <c r="G1996" i="3"/>
  <c r="I1997" i="3"/>
  <c r="J1997" i="3"/>
  <c r="K1997" i="3"/>
  <c r="L1997" i="3"/>
  <c r="G1997" i="3"/>
  <c r="I1998" i="3"/>
  <c r="J1998" i="3"/>
  <c r="K1998" i="3"/>
  <c r="L1998" i="3"/>
  <c r="G1998" i="3"/>
  <c r="I1999" i="3"/>
  <c r="J1999" i="3"/>
  <c r="K1999" i="3"/>
  <c r="L1999" i="3"/>
  <c r="G1999" i="3"/>
  <c r="I2000" i="3"/>
  <c r="J2000" i="3"/>
  <c r="K2000" i="3"/>
  <c r="L2000" i="3"/>
  <c r="G2000" i="3"/>
  <c r="I2001" i="3"/>
  <c r="J2001" i="3"/>
  <c r="K2001" i="3"/>
  <c r="L2001" i="3"/>
  <c r="G2001" i="3"/>
  <c r="I2002" i="3"/>
  <c r="J2002" i="3"/>
  <c r="K2002" i="3"/>
  <c r="L2002" i="3"/>
  <c r="G2002" i="3"/>
  <c r="I2003" i="3"/>
  <c r="J2003" i="3"/>
  <c r="K2003" i="3"/>
  <c r="L2003" i="3"/>
  <c r="G2003" i="3"/>
  <c r="I2004" i="3"/>
  <c r="J2004" i="3"/>
  <c r="K2004" i="3"/>
  <c r="L2004" i="3"/>
  <c r="G2004" i="3"/>
  <c r="I2005" i="3"/>
  <c r="J2005" i="3"/>
  <c r="K2005" i="3"/>
  <c r="L2005" i="3"/>
  <c r="G2005" i="3"/>
  <c r="I2006" i="3"/>
  <c r="J2006" i="3"/>
  <c r="K2006" i="3"/>
  <c r="L2006" i="3"/>
  <c r="G2006" i="3"/>
  <c r="I2007" i="3"/>
  <c r="J2007" i="3"/>
  <c r="K2007" i="3"/>
  <c r="L2007" i="3"/>
  <c r="G2007" i="3"/>
  <c r="I2008" i="3"/>
  <c r="J2008" i="3"/>
  <c r="K2008" i="3"/>
  <c r="L2008" i="3"/>
  <c r="G2008" i="3"/>
  <c r="I2009" i="3"/>
  <c r="J2009" i="3"/>
  <c r="K2009" i="3"/>
  <c r="L2009" i="3"/>
  <c r="G2009" i="3"/>
  <c r="I2010" i="3"/>
  <c r="J2010" i="3"/>
  <c r="K2010" i="3"/>
  <c r="L2010" i="3"/>
  <c r="G2010" i="3"/>
  <c r="I2011" i="3"/>
  <c r="J2011" i="3"/>
  <c r="K2011" i="3"/>
  <c r="L2011" i="3"/>
  <c r="G2011" i="3"/>
  <c r="I2012" i="3"/>
  <c r="J2012" i="3"/>
  <c r="K2012" i="3"/>
  <c r="L2012" i="3"/>
  <c r="G2012" i="3"/>
  <c r="I2013" i="3"/>
  <c r="J2013" i="3"/>
  <c r="K2013" i="3"/>
  <c r="L2013" i="3"/>
  <c r="G2013" i="3"/>
  <c r="I2014" i="3"/>
  <c r="J2014" i="3"/>
  <c r="K2014" i="3"/>
  <c r="L2014" i="3"/>
  <c r="G2014" i="3"/>
  <c r="I2015" i="3"/>
  <c r="J2015" i="3"/>
  <c r="K2015" i="3"/>
  <c r="L2015" i="3"/>
  <c r="G2015" i="3"/>
  <c r="I2016" i="3"/>
  <c r="J2016" i="3"/>
  <c r="K2016" i="3"/>
  <c r="L2016" i="3"/>
  <c r="G2016" i="3"/>
  <c r="I2017" i="3"/>
  <c r="J2017" i="3"/>
  <c r="K2017" i="3"/>
  <c r="L2017" i="3"/>
  <c r="G2017" i="3"/>
  <c r="G2018" i="3"/>
  <c r="I2018" i="3"/>
  <c r="J2018" i="3"/>
  <c r="K2018" i="3"/>
  <c r="L2018" i="3"/>
  <c r="I2019" i="3"/>
  <c r="J2019" i="3"/>
  <c r="K2019" i="3"/>
  <c r="L2019" i="3"/>
  <c r="G2019" i="3"/>
  <c r="I2020" i="3"/>
  <c r="J2020" i="3"/>
  <c r="K2020" i="3"/>
  <c r="L2020" i="3"/>
  <c r="G2020" i="3"/>
  <c r="I2021" i="3"/>
  <c r="J2021" i="3"/>
  <c r="K2021" i="3"/>
  <c r="L2021" i="3"/>
  <c r="G2021" i="3"/>
  <c r="I2022" i="3"/>
  <c r="J2022" i="3"/>
  <c r="K2022" i="3"/>
  <c r="L2022" i="3"/>
  <c r="G2022" i="3"/>
  <c r="I2023" i="3"/>
  <c r="J2023" i="3"/>
  <c r="K2023" i="3"/>
  <c r="L2023" i="3"/>
  <c r="G2023" i="3"/>
  <c r="I2024" i="3"/>
  <c r="J2024" i="3"/>
  <c r="K2024" i="3"/>
  <c r="L2024" i="3"/>
  <c r="G2024" i="3"/>
  <c r="I2025" i="3"/>
  <c r="J2025" i="3"/>
  <c r="K2025" i="3"/>
  <c r="L2025" i="3"/>
  <c r="G2025" i="3"/>
  <c r="I2026" i="3"/>
  <c r="J2026" i="3"/>
  <c r="K2026" i="3"/>
  <c r="L2026" i="3"/>
  <c r="G2026" i="3"/>
  <c r="I2027" i="3"/>
  <c r="J2027" i="3"/>
  <c r="K2027" i="3"/>
  <c r="L2027" i="3"/>
  <c r="G2027" i="3"/>
  <c r="I2028" i="3"/>
  <c r="J2028" i="3"/>
  <c r="K2028" i="3"/>
  <c r="L2028" i="3"/>
  <c r="G2028" i="3"/>
  <c r="I2029" i="3"/>
  <c r="J2029" i="3"/>
  <c r="K2029" i="3"/>
  <c r="L2029" i="3"/>
  <c r="G2029" i="3"/>
  <c r="I2030" i="3"/>
  <c r="J2030" i="3"/>
  <c r="K2030" i="3"/>
  <c r="L2030" i="3"/>
  <c r="G2030" i="3"/>
  <c r="I2031" i="3"/>
  <c r="J2031" i="3"/>
  <c r="K2031" i="3"/>
  <c r="L2031" i="3"/>
  <c r="G2031" i="3"/>
  <c r="I2032" i="3"/>
  <c r="J2032" i="3"/>
  <c r="K2032" i="3"/>
  <c r="L2032" i="3"/>
  <c r="G2032" i="3"/>
  <c r="I2033" i="3"/>
  <c r="J2033" i="3"/>
  <c r="K2033" i="3"/>
  <c r="L2033" i="3"/>
  <c r="G2033" i="3"/>
  <c r="I2034" i="3"/>
  <c r="J2034" i="3"/>
  <c r="K2034" i="3"/>
  <c r="L2034" i="3"/>
  <c r="G2034" i="3"/>
  <c r="I2035" i="3"/>
  <c r="J2035" i="3"/>
  <c r="K2035" i="3"/>
  <c r="L2035" i="3"/>
  <c r="G2035" i="3"/>
  <c r="I2036" i="3"/>
  <c r="J2036" i="3"/>
  <c r="K2036" i="3"/>
  <c r="L2036" i="3"/>
  <c r="G2036" i="3"/>
  <c r="G2037" i="3"/>
  <c r="I2037" i="3"/>
  <c r="J2037" i="3"/>
  <c r="K2037" i="3"/>
  <c r="L2037" i="3"/>
  <c r="I2038" i="3"/>
  <c r="J2038" i="3"/>
  <c r="K2038" i="3"/>
  <c r="L2038" i="3"/>
  <c r="G2038" i="3"/>
  <c r="I2039" i="3"/>
  <c r="J2039" i="3"/>
  <c r="K2039" i="3"/>
  <c r="L2039" i="3"/>
  <c r="G2039" i="3"/>
  <c r="I2040" i="3"/>
  <c r="J2040" i="3"/>
  <c r="K2040" i="3"/>
  <c r="L2040" i="3"/>
  <c r="G2040" i="3"/>
  <c r="I2041" i="3"/>
  <c r="J2041" i="3"/>
  <c r="K2041" i="3"/>
  <c r="L2041" i="3"/>
  <c r="G2041" i="3"/>
  <c r="I2042" i="3"/>
  <c r="J2042" i="3"/>
  <c r="K2042" i="3"/>
  <c r="L2042" i="3"/>
  <c r="G2042" i="3"/>
  <c r="I2043" i="3"/>
  <c r="J2043" i="3"/>
  <c r="K2043" i="3"/>
  <c r="L2043" i="3"/>
  <c r="G2043" i="3"/>
  <c r="I2044" i="3"/>
  <c r="J2044" i="3"/>
  <c r="K2044" i="3"/>
  <c r="L2044" i="3"/>
  <c r="G2044" i="3"/>
  <c r="I2045" i="3"/>
  <c r="J2045" i="3"/>
  <c r="K2045" i="3"/>
  <c r="L2045" i="3"/>
  <c r="G2045" i="3"/>
  <c r="I2046" i="3"/>
  <c r="J2046" i="3"/>
  <c r="K2046" i="3"/>
  <c r="L2046" i="3"/>
  <c r="G2046" i="3"/>
  <c r="I2047" i="3"/>
  <c r="J2047" i="3"/>
  <c r="K2047" i="3"/>
  <c r="L2047" i="3"/>
  <c r="G2047" i="3"/>
  <c r="I2048" i="3"/>
  <c r="J2048" i="3"/>
  <c r="K2048" i="3"/>
  <c r="L2048" i="3"/>
  <c r="G2048" i="3"/>
  <c r="I2049" i="3"/>
  <c r="J2049" i="3"/>
  <c r="K2049" i="3"/>
  <c r="L2049" i="3"/>
  <c r="G2049" i="3"/>
  <c r="I2050" i="3"/>
  <c r="J2050" i="3"/>
  <c r="K2050" i="3"/>
  <c r="L2050" i="3"/>
  <c r="G2050" i="3"/>
  <c r="I2051" i="3"/>
  <c r="J2051" i="3"/>
  <c r="K2051" i="3"/>
  <c r="L2051" i="3"/>
  <c r="G2051" i="3"/>
  <c r="I2052" i="3"/>
  <c r="J2052" i="3"/>
  <c r="K2052" i="3"/>
  <c r="L2052" i="3"/>
  <c r="G2052" i="3"/>
  <c r="I2053" i="3"/>
  <c r="J2053" i="3"/>
  <c r="K2053" i="3"/>
  <c r="L2053" i="3"/>
  <c r="G2053" i="3"/>
  <c r="I2054" i="3"/>
  <c r="J2054" i="3"/>
  <c r="K2054" i="3"/>
  <c r="L2054" i="3"/>
  <c r="G2054" i="3"/>
  <c r="I2055" i="3"/>
  <c r="J2055" i="3"/>
  <c r="K2055" i="3"/>
  <c r="L2055" i="3"/>
  <c r="G2055" i="3"/>
  <c r="I2056" i="3"/>
  <c r="J2056" i="3"/>
  <c r="K2056" i="3"/>
  <c r="L2056" i="3"/>
  <c r="G2056" i="3"/>
  <c r="G2057" i="3"/>
  <c r="I2057" i="3"/>
  <c r="J2057" i="3"/>
  <c r="K2057" i="3"/>
  <c r="L2057" i="3"/>
  <c r="I2058" i="3"/>
  <c r="J2058" i="3"/>
  <c r="K2058" i="3"/>
  <c r="L2058" i="3"/>
  <c r="G2058" i="3"/>
  <c r="I2059" i="3"/>
  <c r="J2059" i="3"/>
  <c r="K2059" i="3"/>
  <c r="L2059" i="3"/>
  <c r="G2059" i="3"/>
  <c r="I2060" i="3"/>
  <c r="J2060" i="3"/>
  <c r="K2060" i="3"/>
  <c r="L2060" i="3"/>
  <c r="G2060" i="3"/>
  <c r="I2061" i="3"/>
  <c r="J2061" i="3"/>
  <c r="K2061" i="3"/>
  <c r="L2061" i="3"/>
  <c r="G2061" i="3"/>
  <c r="I2062" i="3"/>
  <c r="J2062" i="3"/>
  <c r="K2062" i="3"/>
  <c r="L2062" i="3"/>
  <c r="G2062" i="3"/>
  <c r="I2063" i="3"/>
  <c r="J2063" i="3"/>
  <c r="K2063" i="3"/>
  <c r="L2063" i="3"/>
  <c r="G2063" i="3"/>
  <c r="I2064" i="3"/>
  <c r="J2064" i="3"/>
  <c r="K2064" i="3"/>
  <c r="L2064" i="3"/>
  <c r="G2064" i="3"/>
  <c r="I2065" i="3"/>
  <c r="J2065" i="3"/>
  <c r="K2065" i="3"/>
  <c r="L2065" i="3"/>
  <c r="G2065" i="3"/>
  <c r="I2066" i="3"/>
  <c r="J2066" i="3"/>
  <c r="K2066" i="3"/>
  <c r="L2066" i="3"/>
  <c r="G2066" i="3"/>
  <c r="I2067" i="3"/>
  <c r="J2067" i="3"/>
  <c r="K2067" i="3"/>
  <c r="L2067" i="3"/>
  <c r="G2067" i="3"/>
  <c r="I2068" i="3"/>
  <c r="J2068" i="3"/>
  <c r="K2068" i="3"/>
  <c r="L2068" i="3"/>
  <c r="G2068" i="3"/>
  <c r="I2069" i="3"/>
  <c r="J2069" i="3"/>
  <c r="K2069" i="3"/>
  <c r="L2069" i="3"/>
  <c r="G2069" i="3"/>
  <c r="I2070" i="3"/>
  <c r="J2070" i="3"/>
  <c r="K2070" i="3"/>
  <c r="L2070" i="3"/>
  <c r="G2070" i="3"/>
  <c r="I2071" i="3"/>
  <c r="J2071" i="3"/>
  <c r="K2071" i="3"/>
  <c r="L2071" i="3"/>
  <c r="G2071" i="3"/>
  <c r="I2072" i="3"/>
  <c r="J2072" i="3"/>
  <c r="K2072" i="3"/>
  <c r="L2072" i="3"/>
  <c r="G2072" i="3"/>
  <c r="I2073" i="3"/>
  <c r="J2073" i="3"/>
  <c r="K2073" i="3"/>
  <c r="L2073" i="3"/>
  <c r="G2073" i="3"/>
  <c r="I2074" i="3"/>
  <c r="J2074" i="3"/>
  <c r="K2074" i="3"/>
  <c r="L2074" i="3"/>
  <c r="G2074" i="3"/>
  <c r="I2075" i="3"/>
  <c r="J2075" i="3"/>
  <c r="K2075" i="3"/>
  <c r="L2075" i="3"/>
  <c r="G2075" i="3"/>
  <c r="I2076" i="3"/>
  <c r="J2076" i="3"/>
  <c r="K2076" i="3"/>
  <c r="L2076" i="3"/>
  <c r="G2076" i="3"/>
  <c r="I2077" i="3"/>
  <c r="J2077" i="3"/>
  <c r="K2077" i="3"/>
  <c r="L2077" i="3"/>
  <c r="G2077" i="3"/>
  <c r="I2078" i="3"/>
  <c r="J2078" i="3"/>
  <c r="K2078" i="3"/>
  <c r="L2078" i="3"/>
  <c r="G2078" i="3"/>
  <c r="I2079" i="3"/>
  <c r="J2079" i="3"/>
  <c r="K2079" i="3"/>
  <c r="L2079" i="3"/>
  <c r="G2079" i="3"/>
  <c r="I2080" i="3"/>
  <c r="J2080" i="3"/>
  <c r="K2080" i="3"/>
  <c r="L2080" i="3"/>
  <c r="G2080" i="3"/>
  <c r="G2081" i="3"/>
  <c r="I2081" i="3"/>
  <c r="J2081" i="3"/>
  <c r="K2081" i="3"/>
  <c r="L2081" i="3"/>
  <c r="I2082" i="3"/>
  <c r="J2082" i="3"/>
  <c r="K2082" i="3"/>
  <c r="L2082" i="3"/>
  <c r="G2082" i="3"/>
  <c r="I2083" i="3"/>
  <c r="J2083" i="3"/>
  <c r="K2083" i="3"/>
  <c r="L2083" i="3"/>
  <c r="G2083" i="3"/>
  <c r="I2084" i="3"/>
  <c r="J2084" i="3"/>
  <c r="K2084" i="3"/>
  <c r="L2084" i="3"/>
  <c r="G2084" i="3"/>
  <c r="I2085" i="3"/>
  <c r="J2085" i="3"/>
  <c r="K2085" i="3"/>
  <c r="L2085" i="3"/>
  <c r="G2085" i="3"/>
  <c r="I2086" i="3"/>
  <c r="J2086" i="3"/>
  <c r="K2086" i="3"/>
  <c r="L2086" i="3"/>
  <c r="G2086" i="3"/>
  <c r="I2087" i="3"/>
  <c r="J2087" i="3"/>
  <c r="K2087" i="3"/>
  <c r="L2087" i="3"/>
  <c r="G2087" i="3"/>
  <c r="I2088" i="3"/>
  <c r="J2088" i="3"/>
  <c r="K2088" i="3"/>
  <c r="L2088" i="3"/>
  <c r="G2088" i="3"/>
  <c r="I2089" i="3"/>
  <c r="J2089" i="3"/>
  <c r="K2089" i="3"/>
  <c r="L2089" i="3"/>
  <c r="G2089" i="3"/>
  <c r="I2090" i="3"/>
  <c r="J2090" i="3"/>
  <c r="K2090" i="3"/>
  <c r="L2090" i="3"/>
  <c r="G2090" i="3"/>
  <c r="I2091" i="3"/>
  <c r="J2091" i="3"/>
  <c r="K2091" i="3"/>
  <c r="L2091" i="3"/>
  <c r="G2091" i="3"/>
  <c r="I2092" i="3"/>
  <c r="J2092" i="3"/>
  <c r="K2092" i="3"/>
  <c r="L2092" i="3"/>
  <c r="G2092" i="3"/>
  <c r="I2093" i="3"/>
  <c r="J2093" i="3"/>
  <c r="K2093" i="3"/>
  <c r="L2093" i="3"/>
  <c r="G2093" i="3"/>
  <c r="I2094" i="3"/>
  <c r="J2094" i="3"/>
  <c r="K2094" i="3"/>
  <c r="L2094" i="3"/>
  <c r="G2094" i="3"/>
  <c r="I2095" i="3"/>
  <c r="J2095" i="3"/>
  <c r="K2095" i="3"/>
  <c r="L2095" i="3"/>
  <c r="G2095" i="3"/>
  <c r="I2096" i="3"/>
  <c r="J2096" i="3"/>
  <c r="K2096" i="3"/>
  <c r="L2096" i="3"/>
  <c r="G2096" i="3"/>
  <c r="I2097" i="3"/>
  <c r="J2097" i="3"/>
  <c r="K2097" i="3"/>
  <c r="L2097" i="3"/>
  <c r="G2097" i="3"/>
  <c r="I2098" i="3"/>
  <c r="J2098" i="3"/>
  <c r="K2098" i="3"/>
  <c r="L2098" i="3"/>
  <c r="G2098" i="3"/>
  <c r="I2099" i="3"/>
  <c r="J2099" i="3"/>
  <c r="K2099" i="3"/>
  <c r="L2099" i="3"/>
  <c r="G2099" i="3"/>
  <c r="G2100" i="3"/>
  <c r="I2100" i="3"/>
  <c r="J2100" i="3"/>
  <c r="K2100" i="3"/>
  <c r="L2100" i="3"/>
  <c r="I2101" i="3"/>
  <c r="J2101" i="3"/>
  <c r="K2101" i="3"/>
  <c r="L2101" i="3"/>
  <c r="G2101" i="3"/>
  <c r="I2102" i="3"/>
  <c r="J2102" i="3"/>
  <c r="K2102" i="3"/>
  <c r="L2102" i="3"/>
  <c r="G2102" i="3"/>
  <c r="I2103" i="3"/>
  <c r="J2103" i="3"/>
  <c r="K2103" i="3"/>
  <c r="L2103" i="3"/>
  <c r="G2103" i="3"/>
  <c r="I2104" i="3"/>
  <c r="J2104" i="3"/>
  <c r="K2104" i="3"/>
  <c r="L2104" i="3"/>
  <c r="G2104" i="3"/>
  <c r="I2105" i="3"/>
  <c r="J2105" i="3"/>
  <c r="K2105" i="3"/>
  <c r="L2105" i="3"/>
  <c r="G2105" i="3"/>
  <c r="I2106" i="3"/>
  <c r="J2106" i="3"/>
  <c r="K2106" i="3"/>
  <c r="L2106" i="3"/>
  <c r="G2106" i="3"/>
  <c r="I2107" i="3"/>
  <c r="J2107" i="3"/>
  <c r="K2107" i="3"/>
  <c r="L2107" i="3"/>
  <c r="G2107" i="3"/>
  <c r="I2108" i="3"/>
  <c r="J2108" i="3"/>
  <c r="K2108" i="3"/>
  <c r="L2108" i="3"/>
  <c r="G2108" i="3"/>
  <c r="I2109" i="3"/>
  <c r="J2109" i="3"/>
  <c r="K2109" i="3"/>
  <c r="L2109" i="3"/>
  <c r="G2109" i="3"/>
  <c r="I2110" i="3"/>
  <c r="J2110" i="3"/>
  <c r="K2110" i="3"/>
  <c r="L2110" i="3"/>
  <c r="G2110" i="3"/>
  <c r="I2111" i="3"/>
  <c r="J2111" i="3"/>
  <c r="K2111" i="3"/>
  <c r="L2111" i="3"/>
  <c r="G2111" i="3"/>
  <c r="I2112" i="3"/>
  <c r="J2112" i="3"/>
  <c r="K2112" i="3"/>
  <c r="L2112" i="3"/>
  <c r="G2112" i="3"/>
  <c r="I2113" i="3"/>
  <c r="J2113" i="3"/>
  <c r="K2113" i="3"/>
  <c r="L2113" i="3"/>
  <c r="G2113" i="3"/>
  <c r="I2114" i="3"/>
  <c r="J2114" i="3"/>
  <c r="K2114" i="3"/>
  <c r="L2114" i="3"/>
  <c r="G2114" i="3"/>
  <c r="I2115" i="3"/>
  <c r="J2115" i="3"/>
  <c r="K2115" i="3"/>
  <c r="L2115" i="3"/>
  <c r="G2115" i="3"/>
  <c r="I2116" i="3"/>
  <c r="J2116" i="3"/>
  <c r="K2116" i="3"/>
  <c r="L2116" i="3"/>
  <c r="G2116" i="3"/>
  <c r="I2117" i="3"/>
  <c r="J2117" i="3"/>
  <c r="K2117" i="3"/>
  <c r="L2117" i="3"/>
  <c r="G2117" i="3"/>
  <c r="I2118" i="3"/>
  <c r="J2118" i="3"/>
  <c r="K2118" i="3"/>
  <c r="L2118" i="3"/>
  <c r="G2118" i="3"/>
  <c r="I2119" i="3"/>
  <c r="J2119" i="3"/>
  <c r="K2119" i="3"/>
  <c r="L2119" i="3"/>
  <c r="G2119" i="3"/>
  <c r="I2120" i="3"/>
  <c r="J2120" i="3"/>
  <c r="K2120" i="3"/>
  <c r="L2120" i="3"/>
  <c r="G2120" i="3"/>
  <c r="I2121" i="3"/>
  <c r="J2121" i="3"/>
  <c r="K2121" i="3"/>
  <c r="L2121" i="3"/>
  <c r="G2121" i="3"/>
  <c r="I2122" i="3"/>
  <c r="J2122" i="3"/>
  <c r="K2122" i="3"/>
  <c r="L2122" i="3"/>
  <c r="G2122" i="3"/>
  <c r="I2123" i="3"/>
  <c r="J2123" i="3"/>
  <c r="K2123" i="3"/>
  <c r="L2123" i="3"/>
  <c r="G2123" i="3"/>
  <c r="I2124" i="3"/>
  <c r="J2124" i="3"/>
  <c r="K2124" i="3"/>
  <c r="L2124" i="3"/>
  <c r="G2124" i="3"/>
  <c r="G2125" i="3"/>
  <c r="I2125" i="3"/>
  <c r="J2125" i="3"/>
  <c r="K2125" i="3"/>
  <c r="L2125" i="3"/>
  <c r="I2126" i="3"/>
  <c r="J2126" i="3"/>
  <c r="K2126" i="3"/>
  <c r="L2126" i="3"/>
  <c r="G2126" i="3"/>
  <c r="I2127" i="3"/>
  <c r="J2127" i="3"/>
  <c r="K2127" i="3"/>
  <c r="L2127" i="3"/>
  <c r="G2127" i="3"/>
  <c r="I2128" i="3"/>
  <c r="J2128" i="3"/>
  <c r="K2128" i="3"/>
  <c r="L2128" i="3"/>
  <c r="G2128" i="3"/>
  <c r="I2129" i="3"/>
  <c r="J2129" i="3"/>
  <c r="K2129" i="3"/>
  <c r="L2129" i="3"/>
  <c r="G2129" i="3"/>
  <c r="I2130" i="3"/>
  <c r="J2130" i="3"/>
  <c r="K2130" i="3"/>
  <c r="L2130" i="3"/>
  <c r="G2130" i="3"/>
  <c r="I2131" i="3"/>
  <c r="J2131" i="3"/>
  <c r="K2131" i="3"/>
  <c r="L2131" i="3"/>
  <c r="G2131" i="3"/>
  <c r="I2132" i="3"/>
  <c r="J2132" i="3"/>
  <c r="K2132" i="3"/>
  <c r="L2132" i="3"/>
  <c r="G2132" i="3"/>
  <c r="I2133" i="3"/>
  <c r="J2133" i="3"/>
  <c r="K2133" i="3"/>
  <c r="L2133" i="3"/>
  <c r="G2133" i="3"/>
  <c r="I2134" i="3"/>
  <c r="J2134" i="3"/>
  <c r="K2134" i="3"/>
  <c r="L2134" i="3"/>
  <c r="G2134" i="3"/>
  <c r="I2135" i="3"/>
  <c r="J2135" i="3"/>
  <c r="K2135" i="3"/>
  <c r="L2135" i="3"/>
  <c r="G2135" i="3"/>
  <c r="I2136" i="3"/>
  <c r="J2136" i="3"/>
  <c r="K2136" i="3"/>
  <c r="L2136" i="3"/>
  <c r="G2136" i="3"/>
  <c r="I2137" i="3"/>
  <c r="J2137" i="3"/>
  <c r="K2137" i="3"/>
  <c r="L2137" i="3"/>
  <c r="G2137" i="3"/>
  <c r="I2138" i="3"/>
  <c r="J2138" i="3"/>
  <c r="K2138" i="3"/>
  <c r="L2138" i="3"/>
  <c r="G2138" i="3"/>
  <c r="I2139" i="3"/>
  <c r="J2139" i="3"/>
  <c r="K2139" i="3"/>
  <c r="L2139" i="3"/>
  <c r="G2139" i="3"/>
  <c r="I2140" i="3"/>
  <c r="J2140" i="3"/>
  <c r="K2140" i="3"/>
  <c r="L2140" i="3"/>
  <c r="G2140" i="3"/>
  <c r="I2141" i="3"/>
  <c r="J2141" i="3"/>
  <c r="K2141" i="3"/>
  <c r="L2141" i="3"/>
  <c r="G2141" i="3"/>
  <c r="I2142" i="3"/>
  <c r="J2142" i="3"/>
  <c r="K2142" i="3"/>
  <c r="L2142" i="3"/>
  <c r="G2142" i="3"/>
  <c r="I2143" i="3"/>
  <c r="J2143" i="3"/>
  <c r="K2143" i="3"/>
  <c r="L2143" i="3"/>
  <c r="G2143" i="3"/>
  <c r="G2144" i="3"/>
  <c r="I2144" i="3"/>
  <c r="J2144" i="3"/>
  <c r="K2144" i="3"/>
  <c r="L2144" i="3"/>
  <c r="I2145" i="3"/>
  <c r="J2145" i="3"/>
  <c r="K2145" i="3"/>
  <c r="L2145" i="3"/>
  <c r="G2145" i="3"/>
  <c r="I2146" i="3"/>
  <c r="J2146" i="3"/>
  <c r="K2146" i="3"/>
  <c r="L2146" i="3"/>
  <c r="G2146" i="3"/>
  <c r="I2147" i="3"/>
  <c r="J2147" i="3"/>
  <c r="K2147" i="3"/>
  <c r="L2147" i="3"/>
  <c r="G2147" i="3"/>
  <c r="I2148" i="3"/>
  <c r="J2148" i="3"/>
  <c r="K2148" i="3"/>
  <c r="L2148" i="3"/>
  <c r="G2148" i="3"/>
  <c r="I2149" i="3"/>
  <c r="J2149" i="3"/>
  <c r="K2149" i="3"/>
  <c r="L2149" i="3"/>
  <c r="G2149" i="3"/>
  <c r="I2150" i="3"/>
  <c r="J2150" i="3"/>
  <c r="K2150" i="3"/>
  <c r="L2150" i="3"/>
  <c r="G2150" i="3"/>
  <c r="I2151" i="3"/>
  <c r="J2151" i="3"/>
  <c r="K2151" i="3"/>
  <c r="L2151" i="3"/>
  <c r="G2151" i="3"/>
  <c r="I2152" i="3"/>
  <c r="J2152" i="3"/>
  <c r="K2152" i="3"/>
  <c r="L2152" i="3"/>
  <c r="G2152" i="3"/>
  <c r="I2153" i="3"/>
  <c r="J2153" i="3"/>
  <c r="K2153" i="3"/>
  <c r="L2153" i="3"/>
  <c r="G2153" i="3"/>
  <c r="I2154" i="3"/>
  <c r="J2154" i="3"/>
  <c r="K2154" i="3"/>
  <c r="L2154" i="3"/>
  <c r="G2154" i="3"/>
  <c r="I2155" i="3"/>
  <c r="J2155" i="3"/>
  <c r="K2155" i="3"/>
  <c r="L2155" i="3"/>
  <c r="G2155" i="3"/>
  <c r="I2156" i="3"/>
  <c r="J2156" i="3"/>
  <c r="K2156" i="3"/>
  <c r="L2156" i="3"/>
  <c r="G2156" i="3"/>
  <c r="I2157" i="3"/>
  <c r="J2157" i="3"/>
  <c r="K2157" i="3"/>
  <c r="L2157" i="3"/>
  <c r="G2157" i="3"/>
  <c r="I2158" i="3"/>
  <c r="J2158" i="3"/>
  <c r="K2158" i="3"/>
  <c r="L2158" i="3"/>
  <c r="G2158" i="3"/>
  <c r="I2159" i="3"/>
  <c r="J2159" i="3"/>
  <c r="K2159" i="3"/>
  <c r="L2159" i="3"/>
  <c r="G2159" i="3"/>
  <c r="I2160" i="3"/>
  <c r="J2160" i="3"/>
  <c r="K2160" i="3"/>
  <c r="L2160" i="3"/>
  <c r="G2160" i="3"/>
  <c r="I2161" i="3"/>
  <c r="J2161" i="3"/>
  <c r="K2161" i="3"/>
  <c r="L2161" i="3"/>
  <c r="G2161" i="3"/>
  <c r="I2162" i="3"/>
  <c r="J2162" i="3"/>
  <c r="K2162" i="3"/>
  <c r="L2162" i="3"/>
  <c r="G2162" i="3"/>
  <c r="I2163" i="3"/>
  <c r="J2163" i="3"/>
  <c r="K2163" i="3"/>
  <c r="L2163" i="3"/>
  <c r="G2163" i="3"/>
  <c r="G2164" i="3"/>
  <c r="I2164" i="3"/>
  <c r="J2164" i="3"/>
  <c r="K2164" i="3"/>
  <c r="L2164" i="3"/>
  <c r="I2165" i="3"/>
  <c r="J2165" i="3"/>
  <c r="K2165" i="3"/>
  <c r="L2165" i="3"/>
  <c r="G2165" i="3"/>
  <c r="I2166" i="3"/>
  <c r="J2166" i="3"/>
  <c r="K2166" i="3"/>
  <c r="L2166" i="3"/>
  <c r="G2166" i="3"/>
  <c r="I2167" i="3"/>
  <c r="J2167" i="3"/>
  <c r="K2167" i="3"/>
  <c r="L2167" i="3"/>
  <c r="G2167" i="3"/>
  <c r="I2168" i="3"/>
  <c r="J2168" i="3"/>
  <c r="K2168" i="3"/>
  <c r="L2168" i="3"/>
  <c r="G2168" i="3"/>
  <c r="I2169" i="3"/>
  <c r="J2169" i="3"/>
  <c r="K2169" i="3"/>
  <c r="L2169" i="3"/>
  <c r="G2169" i="3"/>
  <c r="I2170" i="3"/>
  <c r="J2170" i="3"/>
  <c r="K2170" i="3"/>
  <c r="L2170" i="3"/>
  <c r="G2170" i="3"/>
  <c r="I2171" i="3"/>
  <c r="J2171" i="3"/>
  <c r="K2171" i="3"/>
  <c r="L2171" i="3"/>
  <c r="G2171" i="3"/>
  <c r="I2172" i="3"/>
  <c r="J2172" i="3"/>
  <c r="K2172" i="3"/>
  <c r="L2172" i="3"/>
  <c r="G2172" i="3"/>
  <c r="I2173" i="3"/>
  <c r="J2173" i="3"/>
  <c r="K2173" i="3"/>
  <c r="L2173" i="3"/>
  <c r="G2173" i="3"/>
  <c r="I2174" i="3"/>
  <c r="J2174" i="3"/>
  <c r="K2174" i="3"/>
  <c r="L2174" i="3"/>
  <c r="G2174" i="3"/>
  <c r="I2175" i="3"/>
  <c r="J2175" i="3"/>
  <c r="K2175" i="3"/>
  <c r="L2175" i="3"/>
  <c r="G2175" i="3"/>
  <c r="I2176" i="3"/>
  <c r="J2176" i="3"/>
  <c r="K2176" i="3"/>
  <c r="L2176" i="3"/>
  <c r="G2176" i="3"/>
  <c r="I2177" i="3"/>
  <c r="J2177" i="3"/>
  <c r="K2177" i="3"/>
  <c r="L2177" i="3"/>
  <c r="G2177" i="3"/>
  <c r="I2178" i="3"/>
  <c r="J2178" i="3"/>
  <c r="K2178" i="3"/>
  <c r="L2178" i="3"/>
  <c r="G2178" i="3"/>
  <c r="I2179" i="3"/>
  <c r="J2179" i="3"/>
  <c r="K2179" i="3"/>
  <c r="L2179" i="3"/>
  <c r="G2179" i="3"/>
  <c r="I2180" i="3"/>
  <c r="J2180" i="3"/>
  <c r="K2180" i="3"/>
  <c r="L2180" i="3"/>
  <c r="G2180" i="3"/>
  <c r="I2181" i="3"/>
  <c r="J2181" i="3"/>
  <c r="K2181" i="3"/>
  <c r="L2181" i="3"/>
  <c r="G2181" i="3"/>
  <c r="I2182" i="3"/>
  <c r="J2182" i="3"/>
  <c r="K2182" i="3"/>
  <c r="L2182" i="3"/>
  <c r="G2182" i="3"/>
  <c r="I2183" i="3"/>
  <c r="J2183" i="3"/>
  <c r="K2183" i="3"/>
  <c r="L2183" i="3"/>
  <c r="G2183" i="3"/>
  <c r="I2184" i="3"/>
  <c r="J2184" i="3"/>
  <c r="K2184" i="3"/>
  <c r="L2184" i="3"/>
  <c r="G2184" i="3"/>
  <c r="I2185" i="3"/>
  <c r="J2185" i="3"/>
  <c r="K2185" i="3"/>
  <c r="L2185" i="3"/>
  <c r="G2185" i="3"/>
  <c r="I2186" i="3"/>
  <c r="J2186" i="3"/>
  <c r="K2186" i="3"/>
  <c r="L2186" i="3"/>
  <c r="G2186" i="3"/>
  <c r="G2187" i="3"/>
  <c r="I2187" i="3"/>
  <c r="J2187" i="3"/>
  <c r="K2187" i="3"/>
  <c r="L2187" i="3"/>
  <c r="I2188" i="3"/>
  <c r="J2188" i="3"/>
  <c r="K2188" i="3"/>
  <c r="L2188" i="3"/>
  <c r="G2188" i="3"/>
  <c r="I2189" i="3"/>
  <c r="J2189" i="3"/>
  <c r="K2189" i="3"/>
  <c r="L2189" i="3"/>
  <c r="G2189" i="3"/>
  <c r="I2190" i="3"/>
  <c r="J2190" i="3"/>
  <c r="K2190" i="3"/>
  <c r="L2190" i="3"/>
  <c r="G2190" i="3"/>
  <c r="I2191" i="3"/>
  <c r="J2191" i="3"/>
  <c r="K2191" i="3"/>
  <c r="L2191" i="3"/>
  <c r="G2191" i="3"/>
  <c r="I2192" i="3"/>
  <c r="J2192" i="3"/>
  <c r="K2192" i="3"/>
  <c r="L2192" i="3"/>
  <c r="G2192" i="3"/>
  <c r="I2193" i="3"/>
  <c r="J2193" i="3"/>
  <c r="K2193" i="3"/>
  <c r="L2193" i="3"/>
  <c r="G2193" i="3"/>
  <c r="I2194" i="3"/>
  <c r="J2194" i="3"/>
  <c r="K2194" i="3"/>
  <c r="L2194" i="3"/>
  <c r="G2194" i="3"/>
  <c r="I2195" i="3"/>
  <c r="J2195" i="3"/>
  <c r="K2195" i="3"/>
  <c r="L2195" i="3"/>
  <c r="G2195" i="3"/>
  <c r="I2196" i="3"/>
  <c r="J2196" i="3"/>
  <c r="K2196" i="3"/>
  <c r="L2196" i="3"/>
  <c r="G2196" i="3"/>
  <c r="I2197" i="3"/>
  <c r="J2197" i="3"/>
  <c r="K2197" i="3"/>
  <c r="L2197" i="3"/>
  <c r="G2197" i="3"/>
  <c r="I2198" i="3"/>
  <c r="J2198" i="3"/>
  <c r="K2198" i="3"/>
  <c r="L2198" i="3"/>
  <c r="G2198" i="3"/>
  <c r="I2199" i="3"/>
  <c r="J2199" i="3"/>
  <c r="K2199" i="3"/>
  <c r="L2199" i="3"/>
  <c r="G2199" i="3"/>
  <c r="I2200" i="3"/>
  <c r="J2200" i="3"/>
  <c r="K2200" i="3"/>
  <c r="L2200" i="3"/>
  <c r="G2200" i="3"/>
  <c r="I2201" i="3"/>
  <c r="J2201" i="3"/>
  <c r="K2201" i="3"/>
  <c r="L2201" i="3"/>
  <c r="G2201" i="3"/>
  <c r="I2202" i="3"/>
  <c r="J2202" i="3"/>
  <c r="K2202" i="3"/>
  <c r="L2202" i="3"/>
  <c r="G2202" i="3"/>
  <c r="I2203" i="3"/>
  <c r="J2203" i="3"/>
  <c r="K2203" i="3"/>
  <c r="L2203" i="3"/>
  <c r="G2203" i="3"/>
  <c r="I2204" i="3"/>
  <c r="J2204" i="3"/>
  <c r="K2204" i="3"/>
  <c r="L2204" i="3"/>
  <c r="G2204" i="3"/>
  <c r="I2205" i="3"/>
  <c r="J2205" i="3"/>
  <c r="K2205" i="3"/>
  <c r="L2205" i="3"/>
  <c r="G2205" i="3"/>
  <c r="G2206" i="3"/>
  <c r="I2206" i="3"/>
  <c r="J2206" i="3"/>
  <c r="K2206" i="3"/>
  <c r="L2206" i="3"/>
  <c r="I2207" i="3"/>
  <c r="J2207" i="3"/>
  <c r="K2207" i="3"/>
  <c r="L2207" i="3"/>
  <c r="G2207" i="3"/>
  <c r="I2208" i="3"/>
  <c r="J2208" i="3"/>
  <c r="K2208" i="3"/>
  <c r="L2208" i="3"/>
  <c r="G2208" i="3"/>
  <c r="I2209" i="3"/>
  <c r="J2209" i="3"/>
  <c r="K2209" i="3"/>
  <c r="L2209" i="3"/>
  <c r="G2209" i="3"/>
  <c r="I2210" i="3"/>
  <c r="J2210" i="3"/>
  <c r="K2210" i="3"/>
  <c r="L2210" i="3"/>
  <c r="G2210" i="3"/>
  <c r="I2211" i="3"/>
  <c r="J2211" i="3"/>
  <c r="K2211" i="3"/>
  <c r="L2211" i="3"/>
  <c r="G2211" i="3"/>
  <c r="I2212" i="3"/>
  <c r="J2212" i="3"/>
  <c r="K2212" i="3"/>
  <c r="L2212" i="3"/>
  <c r="G2212" i="3"/>
  <c r="I2213" i="3"/>
  <c r="J2213" i="3"/>
  <c r="K2213" i="3"/>
  <c r="L2213" i="3"/>
  <c r="G2213" i="3"/>
  <c r="I2214" i="3"/>
  <c r="J2214" i="3"/>
  <c r="K2214" i="3"/>
  <c r="L2214" i="3"/>
  <c r="G2214" i="3"/>
  <c r="I2215" i="3"/>
  <c r="J2215" i="3"/>
  <c r="K2215" i="3"/>
  <c r="L2215" i="3"/>
  <c r="G2215" i="3"/>
  <c r="I2216" i="3"/>
  <c r="J2216" i="3"/>
  <c r="K2216" i="3"/>
  <c r="L2216" i="3"/>
  <c r="G2216" i="3"/>
  <c r="I2217" i="3"/>
  <c r="J2217" i="3"/>
  <c r="K2217" i="3"/>
  <c r="L2217" i="3"/>
  <c r="G2217" i="3"/>
  <c r="I2218" i="3"/>
  <c r="J2218" i="3"/>
  <c r="K2218" i="3"/>
  <c r="L2218" i="3"/>
  <c r="G2218" i="3"/>
  <c r="I2219" i="3"/>
  <c r="J2219" i="3"/>
  <c r="K2219" i="3"/>
  <c r="L2219" i="3"/>
  <c r="G2219" i="3"/>
  <c r="I2220" i="3"/>
  <c r="J2220" i="3"/>
  <c r="K2220" i="3"/>
  <c r="L2220" i="3"/>
  <c r="G2220" i="3"/>
  <c r="I2221" i="3"/>
  <c r="J2221" i="3"/>
  <c r="K2221" i="3"/>
  <c r="L2221" i="3"/>
  <c r="G2221" i="3"/>
  <c r="I2222" i="3"/>
  <c r="J2222" i="3"/>
  <c r="K2222" i="3"/>
  <c r="L2222" i="3"/>
  <c r="G2222" i="3"/>
  <c r="I2223" i="3"/>
  <c r="J2223" i="3"/>
  <c r="K2223" i="3"/>
  <c r="L2223" i="3"/>
  <c r="G2223" i="3"/>
  <c r="G2224" i="3"/>
  <c r="I2224" i="3"/>
  <c r="J2224" i="3"/>
  <c r="K2224" i="3"/>
  <c r="L2224" i="3"/>
  <c r="I2225" i="3"/>
  <c r="J2225" i="3"/>
  <c r="K2225" i="3"/>
  <c r="L2225" i="3"/>
  <c r="G2225" i="3"/>
  <c r="I2226" i="3"/>
  <c r="J2226" i="3"/>
  <c r="K2226" i="3"/>
  <c r="L2226" i="3"/>
  <c r="G2226" i="3"/>
  <c r="I2227" i="3"/>
  <c r="J2227" i="3"/>
  <c r="K2227" i="3"/>
  <c r="L2227" i="3"/>
  <c r="G2227" i="3"/>
  <c r="I2228" i="3"/>
  <c r="J2228" i="3"/>
  <c r="K2228" i="3"/>
  <c r="L2228" i="3"/>
  <c r="G2228" i="3"/>
  <c r="I2229" i="3"/>
  <c r="J2229" i="3"/>
  <c r="K2229" i="3"/>
  <c r="L2229" i="3"/>
  <c r="G2229" i="3"/>
  <c r="I2230" i="3"/>
  <c r="J2230" i="3"/>
  <c r="K2230" i="3"/>
  <c r="L2230" i="3"/>
  <c r="G2230" i="3"/>
  <c r="I2231" i="3"/>
  <c r="J2231" i="3"/>
  <c r="K2231" i="3"/>
  <c r="L2231" i="3"/>
  <c r="G2231" i="3"/>
  <c r="I2232" i="3"/>
  <c r="J2232" i="3"/>
  <c r="K2232" i="3"/>
  <c r="L2232" i="3"/>
  <c r="G2232" i="3"/>
  <c r="I2233" i="3"/>
  <c r="J2233" i="3"/>
  <c r="K2233" i="3"/>
  <c r="L2233" i="3"/>
  <c r="G2233" i="3"/>
  <c r="I2234" i="3"/>
  <c r="J2234" i="3"/>
  <c r="K2234" i="3"/>
  <c r="L2234" i="3"/>
  <c r="G2234" i="3"/>
  <c r="I2235" i="3"/>
  <c r="J2235" i="3"/>
  <c r="K2235" i="3"/>
  <c r="L2235" i="3"/>
  <c r="G2235" i="3"/>
  <c r="I2236" i="3"/>
  <c r="J2236" i="3"/>
  <c r="K2236" i="3"/>
  <c r="L2236" i="3"/>
  <c r="G2236" i="3"/>
  <c r="I2237" i="3"/>
  <c r="J2237" i="3"/>
  <c r="K2237" i="3"/>
  <c r="L2237" i="3"/>
  <c r="G2237" i="3"/>
  <c r="I2238" i="3"/>
  <c r="J2238" i="3"/>
  <c r="K2238" i="3"/>
  <c r="L2238" i="3"/>
  <c r="G2238" i="3"/>
  <c r="I2239" i="3"/>
  <c r="J2239" i="3"/>
  <c r="K2239" i="3"/>
  <c r="L2239" i="3"/>
  <c r="G2239" i="3"/>
  <c r="I2240" i="3"/>
  <c r="J2240" i="3"/>
  <c r="K2240" i="3"/>
  <c r="L2240" i="3"/>
  <c r="G2240" i="3"/>
  <c r="I2241" i="3"/>
  <c r="J2241" i="3"/>
  <c r="K2241" i="3"/>
  <c r="L2241" i="3"/>
  <c r="G2241" i="3"/>
  <c r="I2242" i="3"/>
  <c r="J2242" i="3"/>
  <c r="K2242" i="3"/>
  <c r="L2242" i="3"/>
  <c r="G2242" i="3"/>
  <c r="G2243" i="3"/>
  <c r="I2243" i="3"/>
  <c r="J2243" i="3"/>
  <c r="K2243" i="3"/>
  <c r="L2243" i="3"/>
  <c r="I2244" i="3"/>
  <c r="J2244" i="3"/>
  <c r="K2244" i="3"/>
  <c r="L2244" i="3"/>
  <c r="G2244" i="3"/>
  <c r="I2245" i="3"/>
  <c r="J2245" i="3"/>
  <c r="K2245" i="3"/>
  <c r="L2245" i="3"/>
  <c r="G2245" i="3"/>
  <c r="I2246" i="3"/>
  <c r="J2246" i="3"/>
  <c r="K2246" i="3"/>
  <c r="L2246" i="3"/>
  <c r="G2246" i="3"/>
  <c r="I2247" i="3"/>
  <c r="J2247" i="3"/>
  <c r="K2247" i="3"/>
  <c r="L2247" i="3"/>
  <c r="G2247" i="3"/>
  <c r="I2248" i="3"/>
  <c r="J2248" i="3"/>
  <c r="K2248" i="3"/>
  <c r="L2248" i="3"/>
  <c r="G2248" i="3"/>
  <c r="I2249" i="3"/>
  <c r="J2249" i="3"/>
  <c r="K2249" i="3"/>
  <c r="L2249" i="3"/>
  <c r="G2249" i="3"/>
  <c r="I2250" i="3"/>
  <c r="J2250" i="3"/>
  <c r="K2250" i="3"/>
  <c r="L2250" i="3"/>
  <c r="G2250" i="3"/>
  <c r="I2251" i="3"/>
  <c r="J2251" i="3"/>
  <c r="K2251" i="3"/>
  <c r="L2251" i="3"/>
  <c r="G2251" i="3"/>
  <c r="I2252" i="3"/>
  <c r="J2252" i="3"/>
  <c r="K2252" i="3"/>
  <c r="L2252" i="3"/>
  <c r="G2252" i="3"/>
  <c r="I2253" i="3"/>
  <c r="J2253" i="3"/>
  <c r="K2253" i="3"/>
  <c r="L2253" i="3"/>
  <c r="G2253" i="3"/>
  <c r="I2254" i="3"/>
  <c r="J2254" i="3"/>
  <c r="K2254" i="3"/>
  <c r="L2254" i="3"/>
  <c r="G2254" i="3"/>
  <c r="I2255" i="3"/>
  <c r="J2255" i="3"/>
  <c r="K2255" i="3"/>
  <c r="L2255" i="3"/>
  <c r="G2255" i="3"/>
  <c r="I2256" i="3"/>
  <c r="J2256" i="3"/>
  <c r="K2256" i="3"/>
  <c r="L2256" i="3"/>
  <c r="G2256" i="3"/>
  <c r="I2257" i="3"/>
  <c r="J2257" i="3"/>
  <c r="K2257" i="3"/>
  <c r="L2257" i="3"/>
  <c r="G2257" i="3"/>
  <c r="I2258" i="3"/>
  <c r="J2258" i="3"/>
  <c r="K2258" i="3"/>
  <c r="L2258" i="3"/>
  <c r="G2258" i="3"/>
  <c r="I2259" i="3"/>
  <c r="J2259" i="3"/>
  <c r="K2259" i="3"/>
  <c r="L2259" i="3"/>
  <c r="G2259" i="3"/>
  <c r="I2260" i="3"/>
  <c r="J2260" i="3"/>
  <c r="K2260" i="3"/>
  <c r="L2260" i="3"/>
  <c r="G2260" i="3"/>
  <c r="I2261" i="3"/>
  <c r="J2261" i="3"/>
  <c r="K2261" i="3"/>
  <c r="L2261" i="3"/>
  <c r="G2261" i="3"/>
  <c r="I2262" i="3"/>
  <c r="J2262" i="3"/>
  <c r="K2262" i="3"/>
  <c r="L2262" i="3"/>
  <c r="G2262" i="3"/>
  <c r="I2263" i="3"/>
  <c r="J2263" i="3"/>
  <c r="K2263" i="3"/>
  <c r="L2263" i="3"/>
  <c r="G2263" i="3"/>
  <c r="I2264" i="3"/>
  <c r="J2264" i="3"/>
  <c r="K2264" i="3"/>
  <c r="L2264" i="3"/>
  <c r="G2264" i="3"/>
  <c r="I2265" i="3"/>
  <c r="J2265" i="3"/>
  <c r="K2265" i="3"/>
  <c r="L2265" i="3"/>
  <c r="G2265" i="3"/>
  <c r="I2266" i="3"/>
  <c r="J2266" i="3"/>
  <c r="K2266" i="3"/>
  <c r="L2266" i="3"/>
  <c r="G2266" i="3"/>
  <c r="G2267" i="3"/>
  <c r="I2267" i="3"/>
  <c r="J2267" i="3"/>
  <c r="K2267" i="3"/>
  <c r="L2267" i="3"/>
  <c r="I2268" i="3"/>
  <c r="J2268" i="3"/>
  <c r="K2268" i="3"/>
  <c r="L2268" i="3"/>
  <c r="G2268" i="3"/>
  <c r="I2269" i="3"/>
  <c r="J2269" i="3"/>
  <c r="K2269" i="3"/>
  <c r="L2269" i="3"/>
  <c r="G2269" i="3"/>
  <c r="I2270" i="3"/>
  <c r="J2270" i="3"/>
  <c r="K2270" i="3"/>
  <c r="L2270" i="3"/>
  <c r="G2270" i="3"/>
  <c r="I2271" i="3"/>
  <c r="J2271" i="3"/>
  <c r="K2271" i="3"/>
  <c r="L2271" i="3"/>
  <c r="G2271" i="3"/>
  <c r="I2272" i="3"/>
  <c r="J2272" i="3"/>
  <c r="K2272" i="3"/>
  <c r="L2272" i="3"/>
  <c r="G2272" i="3"/>
  <c r="I2273" i="3"/>
  <c r="J2273" i="3"/>
  <c r="K2273" i="3"/>
  <c r="L2273" i="3"/>
  <c r="G2273" i="3"/>
  <c r="I2274" i="3"/>
  <c r="J2274" i="3"/>
  <c r="K2274" i="3"/>
  <c r="L2274" i="3"/>
  <c r="G2274" i="3"/>
  <c r="I2275" i="3"/>
  <c r="J2275" i="3"/>
  <c r="K2275" i="3"/>
  <c r="L2275" i="3"/>
  <c r="G2275" i="3"/>
  <c r="I2276" i="3"/>
  <c r="J2276" i="3"/>
  <c r="K2276" i="3"/>
  <c r="L2276" i="3"/>
  <c r="G2276" i="3"/>
  <c r="I2277" i="3"/>
  <c r="J2277" i="3"/>
  <c r="K2277" i="3"/>
  <c r="L2277" i="3"/>
  <c r="G2277" i="3"/>
  <c r="I2278" i="3"/>
  <c r="J2278" i="3"/>
  <c r="K2278" i="3"/>
  <c r="L2278" i="3"/>
  <c r="G2278" i="3"/>
  <c r="I2279" i="3"/>
  <c r="J2279" i="3"/>
  <c r="K2279" i="3"/>
  <c r="L2279" i="3"/>
  <c r="G2279" i="3"/>
  <c r="I2280" i="3"/>
  <c r="J2280" i="3"/>
  <c r="K2280" i="3"/>
  <c r="L2280" i="3"/>
  <c r="G2280" i="3"/>
  <c r="I2281" i="3"/>
  <c r="J2281" i="3"/>
  <c r="K2281" i="3"/>
  <c r="L2281" i="3"/>
  <c r="G2281" i="3"/>
  <c r="I2282" i="3"/>
  <c r="J2282" i="3"/>
  <c r="K2282" i="3"/>
  <c r="L2282" i="3"/>
  <c r="G2282" i="3"/>
  <c r="I2283" i="3"/>
  <c r="J2283" i="3"/>
  <c r="K2283" i="3"/>
  <c r="L2283" i="3"/>
  <c r="G2283" i="3"/>
  <c r="I2284" i="3"/>
  <c r="J2284" i="3"/>
  <c r="K2284" i="3"/>
  <c r="L2284" i="3"/>
  <c r="G2284" i="3"/>
  <c r="I2285" i="3"/>
  <c r="J2285" i="3"/>
  <c r="K2285" i="3"/>
  <c r="L2285" i="3"/>
  <c r="G2285" i="3"/>
  <c r="G2286" i="3"/>
  <c r="I2286" i="3"/>
  <c r="J2286" i="3"/>
  <c r="K2286" i="3"/>
  <c r="L2286" i="3"/>
  <c r="I2287" i="3"/>
  <c r="J2287" i="3"/>
  <c r="K2287" i="3"/>
  <c r="L2287" i="3"/>
  <c r="G2287" i="3"/>
  <c r="I2288" i="3"/>
  <c r="J2288" i="3"/>
  <c r="K2288" i="3"/>
  <c r="L2288" i="3"/>
  <c r="G2288" i="3"/>
  <c r="I2289" i="3"/>
  <c r="J2289" i="3"/>
  <c r="K2289" i="3"/>
  <c r="L2289" i="3"/>
  <c r="G2289" i="3"/>
  <c r="I2290" i="3"/>
  <c r="J2290" i="3"/>
  <c r="K2290" i="3"/>
  <c r="L2290" i="3"/>
  <c r="G2290" i="3"/>
  <c r="I2291" i="3"/>
  <c r="J2291" i="3"/>
  <c r="K2291" i="3"/>
  <c r="L2291" i="3"/>
  <c r="G2291" i="3"/>
  <c r="I2292" i="3"/>
  <c r="J2292" i="3"/>
  <c r="K2292" i="3"/>
  <c r="L2292" i="3"/>
  <c r="G2292" i="3"/>
  <c r="I2293" i="3"/>
  <c r="J2293" i="3"/>
  <c r="K2293" i="3"/>
  <c r="L2293" i="3"/>
  <c r="G2293" i="3"/>
  <c r="I2294" i="3"/>
  <c r="J2294" i="3"/>
  <c r="K2294" i="3"/>
  <c r="L2294" i="3"/>
  <c r="G2294" i="3"/>
  <c r="I2295" i="3"/>
  <c r="J2295" i="3"/>
  <c r="K2295" i="3"/>
  <c r="L2295" i="3"/>
  <c r="G2295" i="3"/>
  <c r="I2296" i="3"/>
  <c r="J2296" i="3"/>
  <c r="K2296" i="3"/>
  <c r="L2296" i="3"/>
  <c r="G2296" i="3"/>
  <c r="I2297" i="3"/>
  <c r="J2297" i="3"/>
  <c r="K2297" i="3"/>
  <c r="L2297" i="3"/>
  <c r="G2297" i="3"/>
  <c r="I2298" i="3"/>
  <c r="J2298" i="3"/>
  <c r="K2298" i="3"/>
  <c r="L2298" i="3"/>
  <c r="G2298" i="3"/>
  <c r="I2299" i="3"/>
  <c r="J2299" i="3"/>
  <c r="K2299" i="3"/>
  <c r="L2299" i="3"/>
  <c r="G2299" i="3"/>
  <c r="I2300" i="3"/>
  <c r="J2300" i="3"/>
  <c r="K2300" i="3"/>
  <c r="L2300" i="3"/>
  <c r="G2300" i="3"/>
  <c r="I2301" i="3"/>
  <c r="J2301" i="3"/>
  <c r="K2301" i="3"/>
  <c r="L2301" i="3"/>
  <c r="G2301" i="3"/>
  <c r="I2302" i="3"/>
  <c r="J2302" i="3"/>
  <c r="K2302" i="3"/>
  <c r="L2302" i="3"/>
  <c r="G2302" i="3"/>
  <c r="I2303" i="3"/>
  <c r="J2303" i="3"/>
  <c r="K2303" i="3"/>
  <c r="L2303" i="3"/>
  <c r="G2303" i="3"/>
  <c r="I2304" i="3"/>
  <c r="J2304" i="3"/>
  <c r="K2304" i="3"/>
  <c r="L2304" i="3"/>
  <c r="G2304" i="3"/>
  <c r="I2305" i="3"/>
  <c r="J2305" i="3"/>
  <c r="K2305" i="3"/>
  <c r="L2305" i="3"/>
  <c r="G2305" i="3"/>
  <c r="I2306" i="3"/>
  <c r="J2306" i="3"/>
  <c r="K2306" i="3"/>
  <c r="L2306" i="3"/>
  <c r="G2306" i="3"/>
  <c r="I2307" i="3"/>
  <c r="J2307" i="3"/>
  <c r="K2307" i="3"/>
  <c r="L2307" i="3"/>
  <c r="G2307" i="3"/>
  <c r="I2308" i="3"/>
  <c r="J2308" i="3"/>
  <c r="K2308" i="3"/>
  <c r="L2308" i="3"/>
  <c r="G2308" i="3"/>
  <c r="I2309" i="3"/>
  <c r="J2309" i="3"/>
  <c r="K2309" i="3"/>
  <c r="L2309" i="3"/>
  <c r="G2309" i="3"/>
  <c r="I2310" i="3"/>
  <c r="J2310" i="3"/>
  <c r="K2310" i="3"/>
  <c r="L2310" i="3"/>
  <c r="G2310" i="3"/>
  <c r="G2311" i="3"/>
  <c r="I2311" i="3"/>
  <c r="J2311" i="3"/>
  <c r="K2311" i="3"/>
  <c r="L2311" i="3"/>
  <c r="I2312" i="3"/>
  <c r="J2312" i="3"/>
  <c r="K2312" i="3"/>
  <c r="L2312" i="3"/>
  <c r="G2312" i="3"/>
  <c r="I2313" i="3"/>
  <c r="J2313" i="3"/>
  <c r="K2313" i="3"/>
  <c r="L2313" i="3"/>
  <c r="G2313" i="3"/>
  <c r="I2314" i="3"/>
  <c r="J2314" i="3"/>
  <c r="K2314" i="3"/>
  <c r="L2314" i="3"/>
  <c r="G2314" i="3"/>
  <c r="I2315" i="3"/>
  <c r="J2315" i="3"/>
  <c r="K2315" i="3"/>
  <c r="L2315" i="3"/>
  <c r="G2315" i="3"/>
  <c r="I2316" i="3"/>
  <c r="J2316" i="3"/>
  <c r="K2316" i="3"/>
  <c r="L2316" i="3"/>
  <c r="G2316" i="3"/>
  <c r="I2317" i="3"/>
  <c r="J2317" i="3"/>
  <c r="K2317" i="3"/>
  <c r="L2317" i="3"/>
  <c r="G2317" i="3"/>
  <c r="I2318" i="3"/>
  <c r="J2318" i="3"/>
  <c r="K2318" i="3"/>
  <c r="L2318" i="3"/>
  <c r="G2318" i="3"/>
  <c r="I2319" i="3"/>
  <c r="J2319" i="3"/>
  <c r="K2319" i="3"/>
  <c r="L2319" i="3"/>
  <c r="G2319" i="3"/>
  <c r="I2320" i="3"/>
  <c r="J2320" i="3"/>
  <c r="K2320" i="3"/>
  <c r="L2320" i="3"/>
  <c r="G2320" i="3"/>
  <c r="I2321" i="3"/>
  <c r="J2321" i="3"/>
  <c r="K2321" i="3"/>
  <c r="L2321" i="3"/>
  <c r="G2321" i="3"/>
  <c r="I2322" i="3"/>
  <c r="J2322" i="3"/>
  <c r="K2322" i="3"/>
  <c r="L2322" i="3"/>
  <c r="G2322" i="3"/>
  <c r="I2323" i="3"/>
  <c r="J2323" i="3"/>
  <c r="K2323" i="3"/>
  <c r="L2323" i="3"/>
  <c r="G2323" i="3"/>
  <c r="I2324" i="3"/>
  <c r="J2324" i="3"/>
  <c r="K2324" i="3"/>
  <c r="L2324" i="3"/>
  <c r="G2324" i="3"/>
  <c r="I2325" i="3"/>
  <c r="J2325" i="3"/>
  <c r="K2325" i="3"/>
  <c r="L2325" i="3"/>
  <c r="G2325" i="3"/>
  <c r="I2326" i="3"/>
  <c r="J2326" i="3"/>
  <c r="K2326" i="3"/>
  <c r="L2326" i="3"/>
  <c r="G2326" i="3"/>
  <c r="I2327" i="3"/>
  <c r="J2327" i="3"/>
  <c r="K2327" i="3"/>
  <c r="L2327" i="3"/>
  <c r="G2327" i="3"/>
  <c r="I2328" i="3"/>
  <c r="J2328" i="3"/>
  <c r="K2328" i="3"/>
  <c r="L2328" i="3"/>
  <c r="G2328" i="3"/>
  <c r="I2329" i="3"/>
  <c r="J2329" i="3"/>
  <c r="K2329" i="3"/>
  <c r="L2329" i="3"/>
  <c r="G2329" i="3"/>
  <c r="G2330" i="3"/>
  <c r="I2330" i="3"/>
  <c r="J2330" i="3"/>
  <c r="K2330" i="3"/>
  <c r="L2330" i="3"/>
  <c r="I2331" i="3"/>
  <c r="J2331" i="3"/>
  <c r="K2331" i="3"/>
  <c r="L2331" i="3"/>
  <c r="G2331" i="3"/>
  <c r="I2332" i="3"/>
  <c r="J2332" i="3"/>
  <c r="K2332" i="3"/>
  <c r="L2332" i="3"/>
  <c r="G2332" i="3"/>
  <c r="I2333" i="3"/>
  <c r="J2333" i="3"/>
  <c r="K2333" i="3"/>
  <c r="L2333" i="3"/>
  <c r="G2333" i="3"/>
  <c r="I2334" i="3"/>
  <c r="J2334" i="3"/>
  <c r="K2334" i="3"/>
  <c r="L2334" i="3"/>
  <c r="G2334" i="3"/>
  <c r="I2335" i="3"/>
  <c r="J2335" i="3"/>
  <c r="K2335" i="3"/>
  <c r="L2335" i="3"/>
  <c r="G2335" i="3"/>
  <c r="I2336" i="3"/>
  <c r="J2336" i="3"/>
  <c r="K2336" i="3"/>
  <c r="L2336" i="3"/>
  <c r="G2336" i="3"/>
  <c r="I2337" i="3"/>
  <c r="J2337" i="3"/>
  <c r="K2337" i="3"/>
  <c r="L2337" i="3"/>
  <c r="G2337" i="3"/>
  <c r="I2338" i="3"/>
  <c r="J2338" i="3"/>
  <c r="K2338" i="3"/>
  <c r="L2338" i="3"/>
  <c r="G2338" i="3"/>
  <c r="I2339" i="3"/>
  <c r="J2339" i="3"/>
  <c r="K2339" i="3"/>
  <c r="L2339" i="3"/>
  <c r="G2339" i="3"/>
  <c r="I2340" i="3"/>
  <c r="J2340" i="3"/>
  <c r="K2340" i="3"/>
  <c r="L2340" i="3"/>
  <c r="G2340" i="3"/>
  <c r="I2341" i="3"/>
  <c r="J2341" i="3"/>
  <c r="K2341" i="3"/>
  <c r="L2341" i="3"/>
  <c r="G2341" i="3"/>
  <c r="I2342" i="3"/>
  <c r="J2342" i="3"/>
  <c r="K2342" i="3"/>
  <c r="L2342" i="3"/>
  <c r="G2342" i="3"/>
  <c r="I2343" i="3"/>
  <c r="J2343" i="3"/>
  <c r="K2343" i="3"/>
  <c r="L2343" i="3"/>
  <c r="G2343" i="3"/>
  <c r="I2344" i="3"/>
  <c r="J2344" i="3"/>
  <c r="K2344" i="3"/>
  <c r="L2344" i="3"/>
  <c r="G2344" i="3"/>
  <c r="I2345" i="3"/>
  <c r="J2345" i="3"/>
  <c r="K2345" i="3"/>
  <c r="L2345" i="3"/>
  <c r="G2345" i="3"/>
  <c r="I2346" i="3"/>
  <c r="J2346" i="3"/>
  <c r="K2346" i="3"/>
  <c r="L2346" i="3"/>
  <c r="G2346" i="3"/>
  <c r="I2347" i="3"/>
  <c r="J2347" i="3"/>
  <c r="K2347" i="3"/>
  <c r="L2347" i="3"/>
  <c r="G2347" i="3"/>
  <c r="I2348" i="3"/>
  <c r="J2348" i="3"/>
  <c r="K2348" i="3"/>
  <c r="L2348" i="3"/>
  <c r="G2348" i="3"/>
  <c r="G2349" i="3"/>
  <c r="I2349" i="3"/>
  <c r="J2349" i="3"/>
  <c r="K2349" i="3"/>
  <c r="L2349" i="3"/>
  <c r="I2350" i="3"/>
  <c r="J2350" i="3"/>
  <c r="K2350" i="3"/>
  <c r="L2350" i="3"/>
  <c r="G2350" i="3"/>
  <c r="I2351" i="3"/>
  <c r="J2351" i="3"/>
  <c r="K2351" i="3"/>
  <c r="L2351" i="3"/>
  <c r="G2351" i="3"/>
  <c r="I2352" i="3"/>
  <c r="J2352" i="3"/>
  <c r="K2352" i="3"/>
  <c r="L2352" i="3"/>
  <c r="G2352" i="3"/>
  <c r="I2353" i="3"/>
  <c r="J2353" i="3"/>
  <c r="K2353" i="3"/>
  <c r="L2353" i="3"/>
  <c r="G2353" i="3"/>
  <c r="I2354" i="3"/>
  <c r="J2354" i="3"/>
  <c r="K2354" i="3"/>
  <c r="L2354" i="3"/>
  <c r="G2354" i="3"/>
  <c r="I2355" i="3"/>
  <c r="J2355" i="3"/>
  <c r="K2355" i="3"/>
  <c r="L2355" i="3"/>
  <c r="G2355" i="3"/>
  <c r="I2356" i="3"/>
  <c r="J2356" i="3"/>
  <c r="K2356" i="3"/>
  <c r="L2356" i="3"/>
  <c r="G2356" i="3"/>
  <c r="I2357" i="3"/>
  <c r="J2357" i="3"/>
  <c r="K2357" i="3"/>
  <c r="L2357" i="3"/>
  <c r="G2357" i="3"/>
  <c r="I2358" i="3"/>
  <c r="J2358" i="3"/>
  <c r="K2358" i="3"/>
  <c r="L2358" i="3"/>
  <c r="G2358" i="3"/>
  <c r="I2359" i="3"/>
  <c r="J2359" i="3"/>
  <c r="K2359" i="3"/>
  <c r="L2359" i="3"/>
  <c r="G2359" i="3"/>
  <c r="I2360" i="3"/>
  <c r="J2360" i="3"/>
  <c r="K2360" i="3"/>
  <c r="L2360" i="3"/>
  <c r="G2360" i="3"/>
  <c r="I2361" i="3"/>
  <c r="J2361" i="3"/>
  <c r="K2361" i="3"/>
  <c r="L2361" i="3"/>
  <c r="G2361" i="3"/>
  <c r="I2362" i="3"/>
  <c r="J2362" i="3"/>
  <c r="K2362" i="3"/>
  <c r="L2362" i="3"/>
  <c r="G2362" i="3"/>
  <c r="I2363" i="3"/>
  <c r="J2363" i="3"/>
  <c r="K2363" i="3"/>
  <c r="L2363" i="3"/>
  <c r="G2363" i="3"/>
  <c r="I2364" i="3"/>
  <c r="J2364" i="3"/>
  <c r="K2364" i="3"/>
  <c r="L2364" i="3"/>
  <c r="G2364" i="3"/>
  <c r="I2365" i="3"/>
  <c r="J2365" i="3"/>
  <c r="K2365" i="3"/>
  <c r="L2365" i="3"/>
  <c r="G2365" i="3"/>
  <c r="I2366" i="3"/>
  <c r="J2366" i="3"/>
  <c r="K2366" i="3"/>
  <c r="L2366" i="3"/>
  <c r="G2366" i="3"/>
  <c r="I2367" i="3"/>
  <c r="J2367" i="3"/>
  <c r="K2367" i="3"/>
  <c r="L2367" i="3"/>
  <c r="G2367" i="3"/>
  <c r="I2368" i="3"/>
  <c r="J2368" i="3"/>
  <c r="K2368" i="3"/>
  <c r="L2368" i="3"/>
  <c r="G2368" i="3"/>
  <c r="I2369" i="3"/>
  <c r="J2369" i="3"/>
  <c r="K2369" i="3"/>
  <c r="L2369" i="3"/>
  <c r="G2369" i="3"/>
  <c r="I2370" i="3"/>
  <c r="J2370" i="3"/>
  <c r="K2370" i="3"/>
  <c r="L2370" i="3"/>
  <c r="G2370" i="3"/>
  <c r="I2371" i="3"/>
  <c r="J2371" i="3"/>
  <c r="K2371" i="3"/>
  <c r="L2371" i="3"/>
  <c r="G2371" i="3"/>
  <c r="I2372" i="3"/>
  <c r="J2372" i="3"/>
  <c r="K2372" i="3"/>
  <c r="L2372" i="3"/>
  <c r="G2372" i="3"/>
  <c r="I2373" i="3"/>
  <c r="J2373" i="3"/>
  <c r="K2373" i="3"/>
  <c r="L2373" i="3"/>
  <c r="G2373" i="3"/>
  <c r="G2374" i="3"/>
  <c r="I2374" i="3"/>
  <c r="J2374" i="3"/>
  <c r="K2374" i="3"/>
  <c r="L2374" i="3"/>
  <c r="I2375" i="3"/>
  <c r="J2375" i="3"/>
  <c r="K2375" i="3"/>
  <c r="L2375" i="3"/>
  <c r="G2375" i="3"/>
  <c r="I2376" i="3"/>
  <c r="J2376" i="3"/>
  <c r="K2376" i="3"/>
  <c r="L2376" i="3"/>
  <c r="G2376" i="3"/>
  <c r="I2377" i="3"/>
  <c r="J2377" i="3"/>
  <c r="K2377" i="3"/>
  <c r="L2377" i="3"/>
  <c r="G2377" i="3"/>
  <c r="I2378" i="3"/>
  <c r="J2378" i="3"/>
  <c r="K2378" i="3"/>
  <c r="L2378" i="3"/>
  <c r="G2378" i="3"/>
  <c r="I2379" i="3"/>
  <c r="J2379" i="3"/>
  <c r="K2379" i="3"/>
  <c r="L2379" i="3"/>
  <c r="G2379" i="3"/>
  <c r="I2380" i="3"/>
  <c r="J2380" i="3"/>
  <c r="K2380" i="3"/>
  <c r="L2380" i="3"/>
  <c r="G2380" i="3"/>
  <c r="I2381" i="3"/>
  <c r="J2381" i="3"/>
  <c r="K2381" i="3"/>
  <c r="L2381" i="3"/>
  <c r="G2381" i="3"/>
  <c r="I2382" i="3"/>
  <c r="J2382" i="3"/>
  <c r="K2382" i="3"/>
  <c r="L2382" i="3"/>
  <c r="G2382" i="3"/>
  <c r="I2383" i="3"/>
  <c r="J2383" i="3"/>
  <c r="K2383" i="3"/>
  <c r="L2383" i="3"/>
  <c r="G2383" i="3"/>
  <c r="I2384" i="3"/>
  <c r="J2384" i="3"/>
  <c r="K2384" i="3"/>
  <c r="L2384" i="3"/>
  <c r="G2384" i="3"/>
  <c r="I2385" i="3"/>
  <c r="J2385" i="3"/>
  <c r="K2385" i="3"/>
  <c r="L2385" i="3"/>
  <c r="G2385" i="3"/>
  <c r="I2386" i="3"/>
  <c r="J2386" i="3"/>
  <c r="K2386" i="3"/>
  <c r="L2386" i="3"/>
  <c r="G2386" i="3"/>
  <c r="I2387" i="3"/>
  <c r="J2387" i="3"/>
  <c r="K2387" i="3"/>
  <c r="L2387" i="3"/>
  <c r="G2387" i="3"/>
  <c r="I2388" i="3"/>
  <c r="J2388" i="3"/>
  <c r="K2388" i="3"/>
  <c r="L2388" i="3"/>
  <c r="G2388" i="3"/>
  <c r="I2389" i="3"/>
  <c r="J2389" i="3"/>
  <c r="K2389" i="3"/>
  <c r="L2389" i="3"/>
  <c r="G2389" i="3"/>
  <c r="I2390" i="3"/>
  <c r="J2390" i="3"/>
  <c r="K2390" i="3"/>
  <c r="L2390" i="3"/>
  <c r="G2390" i="3"/>
  <c r="I2391" i="3"/>
  <c r="J2391" i="3"/>
  <c r="K2391" i="3"/>
  <c r="L2391" i="3"/>
  <c r="G2391" i="3"/>
  <c r="I2392" i="3"/>
  <c r="J2392" i="3"/>
  <c r="K2392" i="3"/>
  <c r="L2392" i="3"/>
  <c r="G2392" i="3"/>
  <c r="G2393" i="3"/>
  <c r="I2393" i="3"/>
  <c r="J2393" i="3"/>
  <c r="K2393" i="3"/>
  <c r="L2393" i="3"/>
  <c r="I2394" i="3"/>
  <c r="J2394" i="3"/>
  <c r="K2394" i="3"/>
  <c r="L2394" i="3"/>
  <c r="G2394" i="3"/>
  <c r="I2395" i="3"/>
  <c r="J2395" i="3"/>
  <c r="K2395" i="3"/>
  <c r="L2395" i="3"/>
  <c r="G2395" i="3"/>
  <c r="I2396" i="3"/>
  <c r="J2396" i="3"/>
  <c r="K2396" i="3"/>
  <c r="L2396" i="3"/>
  <c r="G2396" i="3"/>
  <c r="I2397" i="3"/>
  <c r="J2397" i="3"/>
  <c r="K2397" i="3"/>
  <c r="L2397" i="3"/>
  <c r="G2397" i="3"/>
  <c r="I2398" i="3"/>
  <c r="J2398" i="3"/>
  <c r="K2398" i="3"/>
  <c r="L2398" i="3"/>
  <c r="G2398" i="3"/>
  <c r="I2399" i="3"/>
  <c r="J2399" i="3"/>
  <c r="K2399" i="3"/>
  <c r="L2399" i="3"/>
  <c r="G2399" i="3"/>
  <c r="I2400" i="3"/>
  <c r="J2400" i="3"/>
  <c r="K2400" i="3"/>
  <c r="L2400" i="3"/>
  <c r="G2400" i="3"/>
  <c r="I2401" i="3"/>
  <c r="J2401" i="3"/>
  <c r="K2401" i="3"/>
  <c r="L2401" i="3"/>
  <c r="G2401" i="3"/>
  <c r="I2402" i="3"/>
  <c r="J2402" i="3"/>
  <c r="K2402" i="3"/>
  <c r="L2402" i="3"/>
  <c r="G2402" i="3"/>
  <c r="I2403" i="3"/>
  <c r="J2403" i="3"/>
  <c r="K2403" i="3"/>
  <c r="L2403" i="3"/>
  <c r="G2403" i="3"/>
  <c r="I2404" i="3"/>
  <c r="J2404" i="3"/>
  <c r="K2404" i="3"/>
  <c r="L2404" i="3"/>
  <c r="G2404" i="3"/>
  <c r="I2405" i="3"/>
  <c r="J2405" i="3"/>
  <c r="K2405" i="3"/>
  <c r="L2405" i="3"/>
  <c r="G2405" i="3"/>
  <c r="I2406" i="3"/>
  <c r="J2406" i="3"/>
  <c r="K2406" i="3"/>
  <c r="L2406" i="3"/>
  <c r="G2406" i="3"/>
  <c r="I2407" i="3"/>
  <c r="J2407" i="3"/>
  <c r="K2407" i="3"/>
  <c r="L2407" i="3"/>
  <c r="G2407" i="3"/>
  <c r="I2408" i="3"/>
  <c r="J2408" i="3"/>
  <c r="K2408" i="3"/>
  <c r="L2408" i="3"/>
  <c r="G2408" i="3"/>
  <c r="I2409" i="3"/>
  <c r="J2409" i="3"/>
  <c r="K2409" i="3"/>
  <c r="L2409" i="3"/>
  <c r="G2409" i="3"/>
  <c r="I2410" i="3"/>
  <c r="J2410" i="3"/>
  <c r="K2410" i="3"/>
  <c r="L2410" i="3"/>
  <c r="G2410" i="3"/>
  <c r="I2411" i="3"/>
  <c r="J2411" i="3"/>
  <c r="K2411" i="3"/>
  <c r="L2411" i="3"/>
  <c r="G2411" i="3"/>
  <c r="I2412" i="3"/>
  <c r="J2412" i="3"/>
  <c r="K2412" i="3"/>
  <c r="L2412" i="3"/>
  <c r="G2412" i="3"/>
  <c r="G2413" i="3"/>
  <c r="I2413" i="3"/>
  <c r="J2413" i="3"/>
  <c r="K2413" i="3"/>
  <c r="L2413" i="3"/>
  <c r="I2414" i="3"/>
  <c r="J2414" i="3"/>
  <c r="K2414" i="3"/>
  <c r="L2414" i="3"/>
  <c r="G2414" i="3"/>
  <c r="I2415" i="3"/>
  <c r="J2415" i="3"/>
  <c r="K2415" i="3"/>
  <c r="L2415" i="3"/>
  <c r="G2415" i="3"/>
  <c r="I2416" i="3"/>
  <c r="J2416" i="3"/>
  <c r="K2416" i="3"/>
  <c r="L2416" i="3"/>
  <c r="G2416" i="3"/>
  <c r="I2417" i="3"/>
  <c r="J2417" i="3"/>
  <c r="K2417" i="3"/>
  <c r="L2417" i="3"/>
  <c r="G2417" i="3"/>
  <c r="I2418" i="3"/>
  <c r="J2418" i="3"/>
  <c r="K2418" i="3"/>
  <c r="L2418" i="3"/>
  <c r="G2418" i="3"/>
  <c r="I2419" i="3"/>
  <c r="J2419" i="3"/>
  <c r="K2419" i="3"/>
  <c r="L2419" i="3"/>
  <c r="G2419" i="3"/>
  <c r="I2420" i="3"/>
  <c r="J2420" i="3"/>
  <c r="K2420" i="3"/>
  <c r="L2420" i="3"/>
  <c r="G2420" i="3"/>
  <c r="I2421" i="3"/>
  <c r="J2421" i="3"/>
  <c r="K2421" i="3"/>
  <c r="L2421" i="3"/>
  <c r="G2421" i="3"/>
  <c r="I2422" i="3"/>
  <c r="J2422" i="3"/>
  <c r="K2422" i="3"/>
  <c r="L2422" i="3"/>
  <c r="G2422" i="3"/>
  <c r="I2423" i="3"/>
  <c r="J2423" i="3"/>
  <c r="K2423" i="3"/>
  <c r="L2423" i="3"/>
  <c r="G2423" i="3"/>
  <c r="I2424" i="3"/>
  <c r="J2424" i="3"/>
  <c r="K2424" i="3"/>
  <c r="L2424" i="3"/>
  <c r="G2424" i="3"/>
  <c r="I2425" i="3"/>
  <c r="J2425" i="3"/>
  <c r="K2425" i="3"/>
  <c r="L2425" i="3"/>
  <c r="G2425" i="3"/>
  <c r="I2426" i="3"/>
  <c r="J2426" i="3"/>
  <c r="K2426" i="3"/>
  <c r="L2426" i="3"/>
  <c r="G2426" i="3"/>
  <c r="I2427" i="3"/>
  <c r="J2427" i="3"/>
  <c r="K2427" i="3"/>
  <c r="L2427" i="3"/>
  <c r="G2427" i="3"/>
  <c r="I2428" i="3"/>
  <c r="J2428" i="3"/>
  <c r="K2428" i="3"/>
  <c r="L2428" i="3"/>
  <c r="G2428" i="3"/>
  <c r="I2429" i="3"/>
  <c r="J2429" i="3"/>
  <c r="K2429" i="3"/>
  <c r="L2429" i="3"/>
  <c r="G2429" i="3"/>
  <c r="I2430" i="3"/>
  <c r="J2430" i="3"/>
  <c r="K2430" i="3"/>
  <c r="L2430" i="3"/>
  <c r="G2430" i="3"/>
  <c r="I2431" i="3"/>
  <c r="J2431" i="3"/>
  <c r="K2431" i="3"/>
  <c r="L2431" i="3"/>
  <c r="G2431" i="3"/>
  <c r="I2432" i="3"/>
  <c r="J2432" i="3"/>
  <c r="K2432" i="3"/>
  <c r="L2432" i="3"/>
  <c r="G2432" i="3"/>
  <c r="I2433" i="3"/>
  <c r="J2433" i="3"/>
  <c r="K2433" i="3"/>
  <c r="L2433" i="3"/>
  <c r="G2433" i="3"/>
  <c r="I2434" i="3"/>
  <c r="J2434" i="3"/>
  <c r="K2434" i="3"/>
  <c r="L2434" i="3"/>
  <c r="G2434" i="3"/>
  <c r="I2435" i="3"/>
  <c r="J2435" i="3"/>
  <c r="K2435" i="3"/>
  <c r="L2435" i="3"/>
  <c r="G2435" i="3"/>
  <c r="I2436" i="3"/>
  <c r="J2436" i="3"/>
  <c r="K2436" i="3"/>
  <c r="L2436" i="3"/>
  <c r="G2436" i="3"/>
  <c r="I2437" i="3"/>
  <c r="J2437" i="3"/>
  <c r="K2437" i="3"/>
  <c r="L2437" i="3"/>
  <c r="G2437" i="3"/>
  <c r="G2438" i="3"/>
  <c r="I2438" i="3"/>
  <c r="J2438" i="3"/>
  <c r="K2438" i="3"/>
  <c r="L2438" i="3"/>
  <c r="I2439" i="3"/>
  <c r="J2439" i="3"/>
  <c r="K2439" i="3"/>
  <c r="L2439" i="3"/>
  <c r="G2439" i="3"/>
  <c r="I2440" i="3"/>
  <c r="J2440" i="3"/>
  <c r="K2440" i="3"/>
  <c r="L2440" i="3"/>
  <c r="G2440" i="3"/>
  <c r="I2441" i="3"/>
  <c r="J2441" i="3"/>
  <c r="K2441" i="3"/>
  <c r="L2441" i="3"/>
  <c r="G2441" i="3"/>
  <c r="I2442" i="3"/>
  <c r="J2442" i="3"/>
  <c r="K2442" i="3"/>
  <c r="L2442" i="3"/>
  <c r="G2442" i="3"/>
  <c r="I2443" i="3"/>
  <c r="J2443" i="3"/>
  <c r="K2443" i="3"/>
  <c r="L2443" i="3"/>
  <c r="G2443" i="3"/>
  <c r="I2444" i="3"/>
  <c r="J2444" i="3"/>
  <c r="K2444" i="3"/>
  <c r="L2444" i="3"/>
  <c r="G2444" i="3"/>
  <c r="I2445" i="3"/>
  <c r="J2445" i="3"/>
  <c r="K2445" i="3"/>
  <c r="L2445" i="3"/>
  <c r="G2445" i="3"/>
  <c r="I2446" i="3"/>
  <c r="J2446" i="3"/>
  <c r="K2446" i="3"/>
  <c r="L2446" i="3"/>
  <c r="G2446" i="3"/>
  <c r="I2447" i="3"/>
  <c r="J2447" i="3"/>
  <c r="K2447" i="3"/>
  <c r="L2447" i="3"/>
  <c r="G2447" i="3"/>
  <c r="I2448" i="3"/>
  <c r="J2448" i="3"/>
  <c r="K2448" i="3"/>
  <c r="L2448" i="3"/>
  <c r="G2448" i="3"/>
  <c r="I2449" i="3"/>
  <c r="J2449" i="3"/>
  <c r="K2449" i="3"/>
  <c r="L2449" i="3"/>
  <c r="G2449" i="3"/>
  <c r="I2450" i="3"/>
  <c r="J2450" i="3"/>
  <c r="K2450" i="3"/>
  <c r="L2450" i="3"/>
  <c r="G2450" i="3"/>
  <c r="I2451" i="3"/>
  <c r="J2451" i="3"/>
  <c r="K2451" i="3"/>
  <c r="L2451" i="3"/>
  <c r="G2451" i="3"/>
  <c r="I2452" i="3"/>
  <c r="J2452" i="3"/>
  <c r="K2452" i="3"/>
  <c r="L2452" i="3"/>
  <c r="G2452" i="3"/>
  <c r="I2453" i="3"/>
  <c r="J2453" i="3"/>
  <c r="K2453" i="3"/>
  <c r="L2453" i="3"/>
  <c r="G2453" i="3"/>
  <c r="I2454" i="3"/>
  <c r="J2454" i="3"/>
  <c r="K2454" i="3"/>
  <c r="L2454" i="3"/>
  <c r="G2454" i="3"/>
  <c r="I2455" i="3"/>
  <c r="J2455" i="3"/>
  <c r="K2455" i="3"/>
  <c r="L2455" i="3"/>
  <c r="G2455" i="3"/>
  <c r="I2456" i="3"/>
  <c r="J2456" i="3"/>
  <c r="K2456" i="3"/>
  <c r="L2456" i="3"/>
  <c r="G2456" i="3"/>
  <c r="G2457" i="3"/>
  <c r="I2457" i="3"/>
  <c r="J2457" i="3"/>
  <c r="K2457" i="3"/>
  <c r="L2457" i="3"/>
  <c r="I2458" i="3"/>
  <c r="J2458" i="3"/>
  <c r="K2458" i="3"/>
  <c r="L2458" i="3"/>
  <c r="G2458" i="3"/>
  <c r="I2459" i="3"/>
  <c r="J2459" i="3"/>
  <c r="K2459" i="3"/>
  <c r="L2459" i="3"/>
  <c r="G2459" i="3"/>
  <c r="I2460" i="3"/>
  <c r="J2460" i="3"/>
  <c r="K2460" i="3"/>
  <c r="L2460" i="3"/>
  <c r="G2460" i="3"/>
  <c r="I2461" i="3"/>
  <c r="J2461" i="3"/>
  <c r="K2461" i="3"/>
  <c r="L2461" i="3"/>
  <c r="G2461" i="3"/>
  <c r="I2462" i="3"/>
  <c r="J2462" i="3"/>
  <c r="K2462" i="3"/>
  <c r="L2462" i="3"/>
  <c r="G2462" i="3"/>
  <c r="I2463" i="3"/>
  <c r="J2463" i="3"/>
  <c r="K2463" i="3"/>
  <c r="L2463" i="3"/>
  <c r="G2463" i="3"/>
  <c r="I2464" i="3"/>
  <c r="J2464" i="3"/>
  <c r="K2464" i="3"/>
  <c r="L2464" i="3"/>
  <c r="G2464" i="3"/>
  <c r="I2465" i="3"/>
  <c r="J2465" i="3"/>
  <c r="K2465" i="3"/>
  <c r="L2465" i="3"/>
  <c r="G2465" i="3"/>
  <c r="I2466" i="3"/>
  <c r="J2466" i="3"/>
  <c r="K2466" i="3"/>
  <c r="L2466" i="3"/>
  <c r="G2466" i="3"/>
  <c r="I2467" i="3"/>
  <c r="J2467" i="3"/>
  <c r="K2467" i="3"/>
  <c r="L2467" i="3"/>
  <c r="G2467" i="3"/>
  <c r="I2468" i="3"/>
  <c r="J2468" i="3"/>
  <c r="K2468" i="3"/>
  <c r="L2468" i="3"/>
  <c r="G2468" i="3"/>
  <c r="I2469" i="3"/>
  <c r="J2469" i="3"/>
  <c r="K2469" i="3"/>
  <c r="L2469" i="3"/>
  <c r="G2469" i="3"/>
  <c r="I2470" i="3"/>
  <c r="J2470" i="3"/>
  <c r="K2470" i="3"/>
  <c r="L2470" i="3"/>
  <c r="G2470" i="3"/>
  <c r="I2471" i="3"/>
  <c r="J2471" i="3"/>
  <c r="K2471" i="3"/>
  <c r="L2471" i="3"/>
  <c r="G2471" i="3"/>
  <c r="I2472" i="3"/>
  <c r="J2472" i="3"/>
  <c r="K2472" i="3"/>
  <c r="L2472" i="3"/>
  <c r="G2472" i="3"/>
  <c r="I2473" i="3"/>
  <c r="J2473" i="3"/>
  <c r="K2473" i="3"/>
  <c r="L2473" i="3"/>
  <c r="G2473" i="3"/>
  <c r="I2474" i="3"/>
  <c r="J2474" i="3"/>
  <c r="K2474" i="3"/>
  <c r="L2474" i="3"/>
  <c r="G2474" i="3"/>
  <c r="I2475" i="3"/>
  <c r="J2475" i="3"/>
  <c r="K2475" i="3"/>
  <c r="L2475" i="3"/>
  <c r="G2475" i="3"/>
  <c r="I2476" i="3"/>
  <c r="J2476" i="3"/>
  <c r="K2476" i="3"/>
  <c r="L2476" i="3"/>
  <c r="G2476" i="3"/>
  <c r="I2477" i="3"/>
  <c r="J2477" i="3"/>
  <c r="K2477" i="3"/>
  <c r="L2477" i="3"/>
  <c r="G2477" i="3"/>
  <c r="I2478" i="3"/>
  <c r="J2478" i="3"/>
  <c r="K2478" i="3"/>
  <c r="L2478" i="3"/>
  <c r="G2478" i="3"/>
  <c r="G2479" i="3"/>
  <c r="I2479" i="3"/>
  <c r="J2479" i="3"/>
  <c r="K2479" i="3"/>
  <c r="L2479" i="3"/>
  <c r="N6" i="3"/>
  <c r="J6" i="1"/>
  <c r="E7" i="1"/>
  <c r="E6" i="1"/>
  <c r="G7" i="1"/>
  <c r="H7" i="1"/>
  <c r="G8" i="1"/>
  <c r="H8" i="1"/>
  <c r="E8" i="1"/>
  <c r="G9" i="1"/>
  <c r="H9" i="1"/>
  <c r="E9" i="1"/>
  <c r="G10" i="1"/>
  <c r="H10" i="1"/>
  <c r="E10" i="1"/>
  <c r="G11" i="1"/>
  <c r="H11" i="1"/>
  <c r="E11" i="1"/>
  <c r="G12" i="1"/>
  <c r="H12" i="1"/>
  <c r="E12" i="1"/>
  <c r="G13" i="1"/>
  <c r="H13" i="1"/>
  <c r="E13" i="1"/>
  <c r="G14" i="1"/>
  <c r="H14" i="1"/>
  <c r="E14" i="1"/>
  <c r="G15" i="1"/>
  <c r="H15" i="1"/>
  <c r="E15" i="1"/>
  <c r="G16" i="1"/>
  <c r="H16" i="1"/>
  <c r="E16" i="1"/>
  <c r="G17" i="1"/>
  <c r="H17" i="1"/>
  <c r="E17" i="1"/>
  <c r="G18" i="1"/>
  <c r="H18" i="1"/>
  <c r="E18" i="1"/>
  <c r="G19" i="1"/>
  <c r="H19" i="1"/>
  <c r="E19" i="1"/>
  <c r="G20" i="1"/>
  <c r="H20" i="1"/>
  <c r="E20" i="1"/>
  <c r="G21" i="1"/>
  <c r="H21" i="1"/>
  <c r="E21" i="1"/>
  <c r="G22" i="1"/>
  <c r="H22" i="1"/>
  <c r="E22" i="1"/>
  <c r="G23" i="1"/>
  <c r="H23" i="1"/>
  <c r="E23" i="1"/>
  <c r="G24" i="1"/>
  <c r="H24" i="1"/>
  <c r="E24" i="1"/>
  <c r="G25" i="1"/>
  <c r="H25" i="1"/>
  <c r="E25" i="1"/>
  <c r="G26" i="1"/>
  <c r="H26" i="1"/>
  <c r="E26" i="1"/>
  <c r="G27" i="1"/>
  <c r="H27" i="1"/>
  <c r="E27" i="1"/>
  <c r="G28" i="1"/>
  <c r="H28" i="1"/>
  <c r="E28" i="1"/>
  <c r="G29" i="1"/>
  <c r="H29" i="1"/>
  <c r="E29" i="1"/>
  <c r="G30" i="1"/>
  <c r="H30" i="1"/>
  <c r="E30" i="1"/>
  <c r="G31" i="1"/>
  <c r="H31" i="1"/>
  <c r="E31" i="1"/>
  <c r="G32" i="1"/>
  <c r="H32" i="1"/>
  <c r="E32" i="1"/>
  <c r="G33" i="1"/>
  <c r="H33" i="1"/>
  <c r="E33" i="1"/>
  <c r="G34" i="1"/>
  <c r="H34" i="1"/>
  <c r="E34" i="1"/>
  <c r="G35" i="1"/>
  <c r="H35" i="1"/>
  <c r="E35" i="1"/>
  <c r="G36" i="1"/>
  <c r="H36" i="1"/>
  <c r="E36" i="1"/>
  <c r="G37" i="1"/>
  <c r="H37" i="1"/>
  <c r="E37" i="1"/>
  <c r="G38" i="1"/>
  <c r="H38" i="1"/>
  <c r="E38" i="1"/>
  <c r="G39" i="1"/>
  <c r="H39" i="1"/>
  <c r="E39" i="1"/>
  <c r="G40" i="1"/>
  <c r="H40" i="1"/>
  <c r="E40" i="1"/>
  <c r="G41" i="1"/>
  <c r="H41" i="1"/>
  <c r="E41" i="1"/>
  <c r="G42" i="1"/>
  <c r="H42" i="1"/>
  <c r="E42" i="1"/>
  <c r="G43" i="1"/>
  <c r="H43" i="1"/>
  <c r="E43" i="1"/>
  <c r="E44" i="1"/>
  <c r="H44" i="1"/>
  <c r="G44" i="1"/>
  <c r="G45" i="1"/>
  <c r="H45" i="1"/>
  <c r="E45" i="1"/>
  <c r="G46" i="1"/>
  <c r="H46" i="1"/>
  <c r="E46" i="1"/>
  <c r="G47" i="1"/>
  <c r="H47" i="1"/>
  <c r="E47" i="1"/>
  <c r="G48" i="1"/>
  <c r="H48" i="1"/>
  <c r="E48" i="1"/>
  <c r="G49" i="1"/>
  <c r="H49" i="1"/>
  <c r="E49" i="1"/>
  <c r="G50" i="1"/>
  <c r="H50" i="1"/>
  <c r="E50" i="1"/>
  <c r="G51" i="1"/>
  <c r="H51" i="1"/>
  <c r="E51" i="1"/>
  <c r="G52" i="1"/>
  <c r="H52" i="1"/>
  <c r="E52" i="1"/>
  <c r="G53" i="1"/>
  <c r="H53" i="1"/>
  <c r="E53" i="1"/>
  <c r="G54" i="1"/>
  <c r="H54" i="1"/>
  <c r="E54" i="1"/>
  <c r="G55" i="1"/>
  <c r="H55" i="1"/>
  <c r="E55" i="1"/>
  <c r="G56" i="1"/>
  <c r="H56" i="1"/>
  <c r="E56" i="1"/>
  <c r="G57" i="1"/>
  <c r="H57" i="1"/>
  <c r="E57" i="1"/>
  <c r="G58" i="1"/>
  <c r="H58" i="1"/>
  <c r="E58" i="1"/>
  <c r="G59" i="1"/>
  <c r="H59" i="1"/>
  <c r="E59" i="1"/>
  <c r="G60" i="1"/>
  <c r="H60" i="1"/>
  <c r="E60" i="1"/>
  <c r="G61" i="1"/>
  <c r="H61" i="1"/>
  <c r="E61" i="1"/>
  <c r="E62" i="1"/>
  <c r="H62" i="1"/>
  <c r="G62" i="1"/>
  <c r="G63" i="1"/>
  <c r="H63" i="1"/>
  <c r="E63" i="1"/>
  <c r="G64" i="1"/>
  <c r="H64" i="1"/>
  <c r="E64" i="1"/>
  <c r="G65" i="1"/>
  <c r="H65" i="1"/>
  <c r="E65" i="1"/>
  <c r="G66" i="1"/>
  <c r="H66" i="1"/>
  <c r="E66" i="1"/>
  <c r="G67" i="1"/>
  <c r="H67" i="1"/>
  <c r="E67" i="1"/>
  <c r="G68" i="1"/>
  <c r="H68" i="1"/>
  <c r="E68" i="1"/>
  <c r="G69" i="1"/>
  <c r="H69" i="1"/>
  <c r="E69" i="1"/>
  <c r="G70" i="1"/>
  <c r="H70" i="1"/>
  <c r="E70" i="1"/>
  <c r="G71" i="1"/>
  <c r="H71" i="1"/>
  <c r="E71" i="1"/>
  <c r="G72" i="1"/>
  <c r="H72" i="1"/>
  <c r="E72" i="1"/>
  <c r="G73" i="1"/>
  <c r="H73" i="1"/>
  <c r="E73" i="1"/>
  <c r="G74" i="1"/>
  <c r="H74" i="1"/>
  <c r="E74" i="1"/>
  <c r="G75" i="1"/>
  <c r="H75" i="1"/>
  <c r="E75" i="1"/>
  <c r="G76" i="1"/>
  <c r="H76" i="1"/>
  <c r="E76" i="1"/>
  <c r="G77" i="1"/>
  <c r="H77" i="1"/>
  <c r="E77" i="1"/>
  <c r="G78" i="1"/>
  <c r="H78" i="1"/>
  <c r="E78" i="1"/>
  <c r="G79" i="1"/>
  <c r="H79" i="1"/>
  <c r="E79" i="1"/>
  <c r="G80" i="1"/>
  <c r="H80" i="1"/>
  <c r="E80" i="1"/>
  <c r="E81" i="1"/>
  <c r="H81" i="1"/>
  <c r="G81" i="1"/>
  <c r="G82" i="1"/>
  <c r="H82" i="1"/>
  <c r="E82" i="1"/>
  <c r="G83" i="1"/>
  <c r="H83" i="1"/>
  <c r="E83" i="1"/>
  <c r="G84" i="1"/>
  <c r="H84" i="1"/>
  <c r="E84" i="1"/>
  <c r="G85" i="1"/>
  <c r="H85" i="1"/>
  <c r="E85" i="1"/>
  <c r="G86" i="1"/>
  <c r="H86" i="1"/>
  <c r="E86" i="1"/>
  <c r="G87" i="1"/>
  <c r="H87" i="1"/>
  <c r="E87" i="1"/>
  <c r="G88" i="1"/>
  <c r="H88" i="1"/>
  <c r="E88" i="1"/>
  <c r="G89" i="1"/>
  <c r="H89" i="1"/>
  <c r="E89" i="1"/>
  <c r="G90" i="1"/>
  <c r="H90" i="1"/>
  <c r="E90" i="1"/>
  <c r="G91" i="1"/>
  <c r="H91" i="1"/>
  <c r="E91" i="1"/>
  <c r="G92" i="1"/>
  <c r="H92" i="1"/>
  <c r="E92" i="1"/>
  <c r="G93" i="1"/>
  <c r="H93" i="1"/>
  <c r="E93" i="1"/>
  <c r="G94" i="1"/>
  <c r="H94" i="1"/>
  <c r="E94" i="1"/>
  <c r="G95" i="1"/>
  <c r="H95" i="1"/>
  <c r="E95" i="1"/>
  <c r="G96" i="1"/>
  <c r="H96" i="1"/>
  <c r="E96" i="1"/>
  <c r="G97" i="1"/>
  <c r="H97" i="1"/>
  <c r="E97" i="1"/>
  <c r="G98" i="1"/>
  <c r="H98" i="1"/>
  <c r="E98" i="1"/>
  <c r="G99" i="1"/>
  <c r="H99" i="1"/>
  <c r="E99" i="1"/>
  <c r="G100" i="1"/>
  <c r="H100" i="1"/>
  <c r="E100" i="1"/>
  <c r="G101" i="1"/>
  <c r="H101" i="1"/>
  <c r="E101" i="1"/>
  <c r="G102" i="1"/>
  <c r="H102" i="1"/>
  <c r="E102" i="1"/>
  <c r="G103" i="1"/>
  <c r="H103" i="1"/>
  <c r="E103" i="1"/>
  <c r="G104" i="1"/>
  <c r="H104" i="1"/>
  <c r="E104" i="1"/>
  <c r="G105" i="1"/>
  <c r="H105" i="1"/>
  <c r="E105" i="1"/>
  <c r="E106" i="1"/>
  <c r="H106" i="1"/>
  <c r="G106" i="1"/>
  <c r="G107" i="1"/>
  <c r="H107" i="1"/>
  <c r="E107" i="1"/>
  <c r="G108" i="1"/>
  <c r="H108" i="1"/>
  <c r="E108" i="1"/>
  <c r="G109" i="1"/>
  <c r="H109" i="1"/>
  <c r="E109" i="1"/>
  <c r="G110" i="1"/>
  <c r="H110" i="1"/>
  <c r="E110" i="1"/>
  <c r="G111" i="1"/>
  <c r="H111" i="1"/>
  <c r="E111" i="1"/>
  <c r="G112" i="1"/>
  <c r="H112" i="1"/>
  <c r="E112" i="1"/>
  <c r="G113" i="1"/>
  <c r="H113" i="1"/>
  <c r="E113" i="1"/>
  <c r="G114" i="1"/>
  <c r="H114" i="1"/>
  <c r="E114" i="1"/>
  <c r="G115" i="1"/>
  <c r="H115" i="1"/>
  <c r="E115" i="1"/>
  <c r="G116" i="1"/>
  <c r="H116" i="1"/>
  <c r="E116" i="1"/>
  <c r="G117" i="1"/>
  <c r="H117" i="1"/>
  <c r="E117" i="1"/>
  <c r="G118" i="1"/>
  <c r="H118" i="1"/>
  <c r="E118" i="1"/>
  <c r="G119" i="1"/>
  <c r="H119" i="1"/>
  <c r="E119" i="1"/>
  <c r="G120" i="1"/>
  <c r="H120" i="1"/>
  <c r="E120" i="1"/>
  <c r="G121" i="1"/>
  <c r="H121" i="1"/>
  <c r="E121" i="1"/>
  <c r="G122" i="1"/>
  <c r="H122" i="1"/>
  <c r="E122" i="1"/>
  <c r="G123" i="1"/>
  <c r="H123" i="1"/>
  <c r="E123" i="1"/>
  <c r="G124" i="1"/>
  <c r="H124" i="1"/>
  <c r="E124" i="1"/>
  <c r="E125" i="1"/>
  <c r="H125" i="1"/>
  <c r="G125" i="1"/>
  <c r="G126" i="1"/>
  <c r="H126" i="1"/>
  <c r="E126" i="1"/>
  <c r="G127" i="1"/>
  <c r="H127" i="1"/>
  <c r="E127" i="1"/>
  <c r="G128" i="1"/>
  <c r="H128" i="1"/>
  <c r="E128" i="1"/>
  <c r="G129" i="1"/>
  <c r="H129" i="1"/>
  <c r="E129" i="1"/>
  <c r="G130" i="1"/>
  <c r="H130" i="1"/>
  <c r="E130" i="1"/>
  <c r="G131" i="1"/>
  <c r="H131" i="1"/>
  <c r="E131" i="1"/>
  <c r="G132" i="1"/>
  <c r="H132" i="1"/>
  <c r="E132" i="1"/>
  <c r="G133" i="1"/>
  <c r="H133" i="1"/>
  <c r="E133" i="1"/>
  <c r="G134" i="1"/>
  <c r="H134" i="1"/>
  <c r="E134" i="1"/>
  <c r="G135" i="1"/>
  <c r="H135" i="1"/>
  <c r="E135" i="1"/>
  <c r="G136" i="1"/>
  <c r="H136" i="1"/>
  <c r="E136" i="1"/>
  <c r="G137" i="1"/>
  <c r="H137" i="1"/>
  <c r="E137" i="1"/>
  <c r="G138" i="1"/>
  <c r="H138" i="1"/>
  <c r="E138" i="1"/>
  <c r="G139" i="1"/>
  <c r="H139" i="1"/>
  <c r="E139" i="1"/>
  <c r="G140" i="1"/>
  <c r="H140" i="1"/>
  <c r="E140" i="1"/>
  <c r="G141" i="1"/>
  <c r="H141" i="1"/>
  <c r="E141" i="1"/>
  <c r="G142" i="1"/>
  <c r="H142" i="1"/>
  <c r="E142" i="1"/>
  <c r="G143" i="1"/>
  <c r="H143" i="1"/>
  <c r="E143" i="1"/>
  <c r="G144" i="1"/>
  <c r="H144" i="1"/>
  <c r="E144" i="1"/>
  <c r="E145" i="1"/>
  <c r="H145" i="1"/>
  <c r="G145" i="1"/>
  <c r="G146" i="1"/>
  <c r="H146" i="1"/>
  <c r="E146" i="1"/>
  <c r="G147" i="1"/>
  <c r="H147" i="1"/>
  <c r="E147" i="1"/>
  <c r="G148" i="1"/>
  <c r="H148" i="1"/>
  <c r="E148" i="1"/>
  <c r="G149" i="1"/>
  <c r="H149" i="1"/>
  <c r="E149" i="1"/>
  <c r="G150" i="1"/>
  <c r="H150" i="1"/>
  <c r="E150" i="1"/>
  <c r="G151" i="1"/>
  <c r="H151" i="1"/>
  <c r="E151" i="1"/>
  <c r="G152" i="1"/>
  <c r="H152" i="1"/>
  <c r="E152" i="1"/>
  <c r="G153" i="1"/>
  <c r="H153" i="1"/>
  <c r="E153" i="1"/>
  <c r="G154" i="1"/>
  <c r="H154" i="1"/>
  <c r="E154" i="1"/>
  <c r="G155" i="1"/>
  <c r="H155" i="1"/>
  <c r="E155" i="1"/>
  <c r="G156" i="1"/>
  <c r="H156" i="1"/>
  <c r="E156" i="1"/>
  <c r="G157" i="1"/>
  <c r="H157" i="1"/>
  <c r="E157" i="1"/>
  <c r="G158" i="1"/>
  <c r="H158" i="1"/>
  <c r="E158" i="1"/>
  <c r="G159" i="1"/>
  <c r="H159" i="1"/>
  <c r="E159" i="1"/>
  <c r="G160" i="1"/>
  <c r="H160" i="1"/>
  <c r="E160" i="1"/>
  <c r="G161" i="1"/>
  <c r="H161" i="1"/>
  <c r="E161" i="1"/>
  <c r="G162" i="1"/>
  <c r="H162" i="1"/>
  <c r="E162" i="1"/>
  <c r="G163" i="1"/>
  <c r="H163" i="1"/>
  <c r="E163" i="1"/>
  <c r="G164" i="1"/>
  <c r="H164" i="1"/>
  <c r="E164" i="1"/>
  <c r="G165" i="1"/>
  <c r="H165" i="1"/>
  <c r="E165" i="1"/>
  <c r="G166" i="1"/>
  <c r="H166" i="1"/>
  <c r="E166" i="1"/>
  <c r="G167" i="1"/>
  <c r="H167" i="1"/>
  <c r="E167" i="1"/>
  <c r="G168" i="1"/>
  <c r="H168" i="1"/>
  <c r="E168" i="1"/>
  <c r="G169" i="1"/>
  <c r="H169" i="1"/>
  <c r="E169" i="1"/>
  <c r="E170" i="1"/>
  <c r="H170" i="1"/>
  <c r="G170" i="1"/>
  <c r="G171" i="1"/>
  <c r="H171" i="1"/>
  <c r="E171" i="1"/>
  <c r="G172" i="1"/>
  <c r="H172" i="1"/>
  <c r="E172" i="1"/>
  <c r="G173" i="1"/>
  <c r="H173" i="1"/>
  <c r="E173" i="1"/>
  <c r="G174" i="1"/>
  <c r="H174" i="1"/>
  <c r="E174" i="1"/>
  <c r="G175" i="1"/>
  <c r="H175" i="1"/>
  <c r="E175" i="1"/>
  <c r="G176" i="1"/>
  <c r="H176" i="1"/>
  <c r="E176" i="1"/>
  <c r="G177" i="1"/>
  <c r="H177" i="1"/>
  <c r="E177" i="1"/>
  <c r="G178" i="1"/>
  <c r="H178" i="1"/>
  <c r="E178" i="1"/>
  <c r="G179" i="1"/>
  <c r="H179" i="1"/>
  <c r="E179" i="1"/>
  <c r="G180" i="1"/>
  <c r="H180" i="1"/>
  <c r="E180" i="1"/>
  <c r="G181" i="1"/>
  <c r="H181" i="1"/>
  <c r="E181" i="1"/>
  <c r="G182" i="1"/>
  <c r="H182" i="1"/>
  <c r="E182" i="1"/>
  <c r="G183" i="1"/>
  <c r="H183" i="1"/>
  <c r="E183" i="1"/>
  <c r="G184" i="1"/>
  <c r="H184" i="1"/>
  <c r="E184" i="1"/>
  <c r="G185" i="1"/>
  <c r="H185" i="1"/>
  <c r="E185" i="1"/>
  <c r="G186" i="1"/>
  <c r="H186" i="1"/>
  <c r="E186" i="1"/>
  <c r="G187" i="1"/>
  <c r="H187" i="1"/>
  <c r="E187" i="1"/>
  <c r="G188" i="1"/>
  <c r="H188" i="1"/>
  <c r="E188" i="1"/>
  <c r="G189" i="1"/>
  <c r="H189" i="1"/>
  <c r="E189" i="1"/>
  <c r="G190" i="1"/>
  <c r="H190" i="1"/>
  <c r="E190" i="1"/>
  <c r="G191" i="1"/>
  <c r="H191" i="1"/>
  <c r="E191" i="1"/>
  <c r="G192" i="1"/>
  <c r="H192" i="1"/>
  <c r="E192" i="1"/>
  <c r="G193" i="1"/>
  <c r="H193" i="1"/>
  <c r="E193" i="1"/>
  <c r="G194" i="1"/>
  <c r="H194" i="1"/>
  <c r="E194" i="1"/>
  <c r="G195" i="1"/>
  <c r="H195" i="1"/>
  <c r="E195" i="1"/>
  <c r="G196" i="1"/>
  <c r="H196" i="1"/>
  <c r="E196" i="1"/>
  <c r="G197" i="1"/>
  <c r="H197" i="1"/>
  <c r="E197" i="1"/>
  <c r="G198" i="1"/>
  <c r="H198" i="1"/>
  <c r="E198" i="1"/>
  <c r="G199" i="1"/>
  <c r="H199" i="1"/>
  <c r="E199" i="1"/>
  <c r="G200" i="1"/>
  <c r="H200" i="1"/>
  <c r="E200" i="1"/>
  <c r="G201" i="1"/>
  <c r="H201" i="1"/>
  <c r="E201" i="1"/>
  <c r="G202" i="1"/>
  <c r="H202" i="1"/>
  <c r="E202" i="1"/>
  <c r="G203" i="1"/>
  <c r="H203" i="1"/>
  <c r="E203" i="1"/>
  <c r="G204" i="1"/>
  <c r="H204" i="1"/>
  <c r="E204" i="1"/>
  <c r="G205" i="1"/>
  <c r="H205" i="1"/>
  <c r="E205" i="1"/>
  <c r="G206" i="1"/>
  <c r="H206" i="1"/>
  <c r="E206" i="1"/>
  <c r="G207" i="1"/>
  <c r="H207" i="1"/>
  <c r="E207" i="1"/>
  <c r="G208" i="1"/>
  <c r="H208" i="1"/>
  <c r="E208" i="1"/>
  <c r="G209" i="1"/>
  <c r="H209" i="1"/>
  <c r="E209" i="1"/>
  <c r="G210" i="1"/>
  <c r="H210" i="1"/>
  <c r="E210" i="1"/>
  <c r="G211" i="1"/>
  <c r="H211" i="1"/>
  <c r="E211" i="1"/>
  <c r="E212" i="1"/>
  <c r="H212" i="1"/>
  <c r="G212" i="1"/>
  <c r="G213" i="1"/>
  <c r="H213" i="1"/>
  <c r="E213" i="1"/>
  <c r="G214" i="1"/>
  <c r="H214" i="1"/>
  <c r="E214" i="1"/>
  <c r="G215" i="1"/>
  <c r="H215" i="1"/>
  <c r="E215" i="1"/>
  <c r="G216" i="1"/>
  <c r="H216" i="1"/>
  <c r="E216" i="1"/>
  <c r="G217" i="1"/>
  <c r="H217" i="1"/>
  <c r="E217" i="1"/>
  <c r="G218" i="1"/>
  <c r="H218" i="1"/>
  <c r="E218" i="1"/>
  <c r="G219" i="1"/>
  <c r="H219" i="1"/>
  <c r="E219" i="1"/>
  <c r="G220" i="1"/>
  <c r="H220" i="1"/>
  <c r="E220" i="1"/>
  <c r="G221" i="1"/>
  <c r="H221" i="1"/>
  <c r="E221" i="1"/>
  <c r="G222" i="1"/>
  <c r="H222" i="1"/>
  <c r="E222" i="1"/>
  <c r="G223" i="1"/>
  <c r="H223" i="1"/>
  <c r="E223" i="1"/>
  <c r="G224" i="1"/>
  <c r="H224" i="1"/>
  <c r="E224" i="1"/>
  <c r="G225" i="1"/>
  <c r="H225" i="1"/>
  <c r="E225" i="1"/>
  <c r="G226" i="1"/>
  <c r="H226" i="1"/>
  <c r="E226" i="1"/>
  <c r="G227" i="1"/>
  <c r="H227" i="1"/>
  <c r="E227" i="1"/>
  <c r="G228" i="1"/>
  <c r="H228" i="1"/>
  <c r="E228" i="1"/>
  <c r="G229" i="1"/>
  <c r="H229" i="1"/>
  <c r="E229" i="1"/>
  <c r="G230" i="1"/>
  <c r="H230" i="1"/>
  <c r="E230" i="1"/>
  <c r="G231" i="1"/>
  <c r="H231" i="1"/>
  <c r="E231" i="1"/>
  <c r="E232" i="1"/>
  <c r="H232" i="1"/>
  <c r="G232" i="1"/>
  <c r="G233" i="1"/>
  <c r="H233" i="1"/>
  <c r="E233" i="1"/>
  <c r="G234" i="1"/>
  <c r="H234" i="1"/>
  <c r="E234" i="1"/>
  <c r="G235" i="1"/>
  <c r="H235" i="1"/>
  <c r="E235" i="1"/>
  <c r="G236" i="1"/>
  <c r="H236" i="1"/>
  <c r="E236" i="1"/>
  <c r="G237" i="1"/>
  <c r="H237" i="1"/>
  <c r="E237" i="1"/>
  <c r="G238" i="1"/>
  <c r="H238" i="1"/>
  <c r="E238" i="1"/>
  <c r="G239" i="1"/>
  <c r="H239" i="1"/>
  <c r="E239" i="1"/>
  <c r="G240" i="1"/>
  <c r="H240" i="1"/>
  <c r="E240" i="1"/>
  <c r="G241" i="1"/>
  <c r="H241" i="1"/>
  <c r="E241" i="1"/>
  <c r="G242" i="1"/>
  <c r="H242" i="1"/>
  <c r="E242" i="1"/>
  <c r="G243" i="1"/>
  <c r="H243" i="1"/>
  <c r="E243" i="1"/>
  <c r="G244" i="1"/>
  <c r="H244" i="1"/>
  <c r="E244" i="1"/>
  <c r="G245" i="1"/>
  <c r="H245" i="1"/>
  <c r="E245" i="1"/>
  <c r="G246" i="1"/>
  <c r="H246" i="1"/>
  <c r="E246" i="1"/>
  <c r="G247" i="1"/>
  <c r="H247" i="1"/>
  <c r="E247" i="1"/>
  <c r="G248" i="1"/>
  <c r="H248" i="1"/>
  <c r="E248" i="1"/>
  <c r="G249" i="1"/>
  <c r="H249" i="1"/>
  <c r="E249" i="1"/>
  <c r="G250" i="1"/>
  <c r="H250" i="1"/>
  <c r="E250" i="1"/>
  <c r="E251" i="1"/>
  <c r="H251" i="1"/>
  <c r="G251" i="1"/>
  <c r="G252" i="1"/>
  <c r="H252" i="1"/>
  <c r="E252" i="1"/>
  <c r="G253" i="1"/>
  <c r="H253" i="1"/>
  <c r="E253" i="1"/>
  <c r="G254" i="1"/>
  <c r="H254" i="1"/>
  <c r="E254" i="1"/>
  <c r="G255" i="1"/>
  <c r="H255" i="1"/>
  <c r="E255" i="1"/>
  <c r="G256" i="1"/>
  <c r="H256" i="1"/>
  <c r="E256" i="1"/>
  <c r="G257" i="1"/>
  <c r="H257" i="1"/>
  <c r="E257" i="1"/>
  <c r="G258" i="1"/>
  <c r="H258" i="1"/>
  <c r="E258" i="1"/>
  <c r="G259" i="1"/>
  <c r="H259" i="1"/>
  <c r="E259" i="1"/>
  <c r="G260" i="1"/>
  <c r="H260" i="1"/>
  <c r="E260" i="1"/>
  <c r="G261" i="1"/>
  <c r="H261" i="1"/>
  <c r="E261" i="1"/>
  <c r="G262" i="1"/>
  <c r="H262" i="1"/>
  <c r="E262" i="1"/>
  <c r="G263" i="1"/>
  <c r="H263" i="1"/>
  <c r="E263" i="1"/>
  <c r="G264" i="1"/>
  <c r="H264" i="1"/>
  <c r="E264" i="1"/>
  <c r="G265" i="1"/>
  <c r="H265" i="1"/>
  <c r="E265" i="1"/>
  <c r="G266" i="1"/>
  <c r="H266" i="1"/>
  <c r="E266" i="1"/>
  <c r="G267" i="1"/>
  <c r="H267" i="1"/>
  <c r="E267" i="1"/>
  <c r="G268" i="1"/>
  <c r="H268" i="1"/>
  <c r="E268" i="1"/>
  <c r="G269" i="1"/>
  <c r="H269" i="1"/>
  <c r="E269" i="1"/>
  <c r="G270" i="1"/>
  <c r="H270" i="1"/>
  <c r="E270" i="1"/>
  <c r="G271" i="1"/>
  <c r="H271" i="1"/>
  <c r="E271" i="1"/>
  <c r="G272" i="1"/>
  <c r="H272" i="1"/>
  <c r="E272" i="1"/>
  <c r="G273" i="1"/>
  <c r="H273" i="1"/>
  <c r="E273" i="1"/>
  <c r="G274" i="1"/>
  <c r="H274" i="1"/>
  <c r="E274" i="1"/>
  <c r="G275" i="1"/>
  <c r="H275" i="1"/>
  <c r="E275" i="1"/>
  <c r="G276" i="1"/>
  <c r="H276" i="1"/>
  <c r="E276" i="1"/>
  <c r="G277" i="1"/>
  <c r="H277" i="1"/>
  <c r="E277" i="1"/>
  <c r="G278" i="1"/>
  <c r="H278" i="1"/>
  <c r="E278" i="1"/>
  <c r="G279" i="1"/>
  <c r="H279" i="1"/>
  <c r="E279" i="1"/>
  <c r="G280" i="1"/>
  <c r="H280" i="1"/>
  <c r="E280" i="1"/>
  <c r="G281" i="1"/>
  <c r="H281" i="1"/>
  <c r="E281" i="1"/>
  <c r="G282" i="1"/>
  <c r="H282" i="1"/>
  <c r="E282" i="1"/>
  <c r="G283" i="1"/>
  <c r="H283" i="1"/>
  <c r="E283" i="1"/>
  <c r="G284" i="1"/>
  <c r="H284" i="1"/>
  <c r="E284" i="1"/>
  <c r="G285" i="1"/>
  <c r="H285" i="1"/>
  <c r="E285" i="1"/>
  <c r="G286" i="1"/>
  <c r="H286" i="1"/>
  <c r="E286" i="1"/>
  <c r="G287" i="1"/>
  <c r="H287" i="1"/>
  <c r="E287" i="1"/>
  <c r="G288" i="1"/>
  <c r="H288" i="1"/>
  <c r="E288" i="1"/>
  <c r="G289" i="1"/>
  <c r="H289" i="1"/>
  <c r="E289" i="1"/>
  <c r="G290" i="1"/>
  <c r="H290" i="1"/>
  <c r="E290" i="1"/>
  <c r="G291" i="1"/>
  <c r="H291" i="1"/>
  <c r="E291" i="1"/>
  <c r="G292" i="1"/>
  <c r="H292" i="1"/>
  <c r="E292" i="1"/>
  <c r="G293" i="1"/>
  <c r="H293" i="1"/>
  <c r="E293" i="1"/>
  <c r="G294" i="1"/>
  <c r="H294" i="1"/>
  <c r="E294" i="1"/>
  <c r="E295" i="1"/>
  <c r="H295" i="1"/>
  <c r="G295" i="1"/>
  <c r="G296" i="1"/>
  <c r="H296" i="1"/>
  <c r="E296" i="1"/>
  <c r="G297" i="1"/>
  <c r="H297" i="1"/>
  <c r="E297" i="1"/>
  <c r="G298" i="1"/>
  <c r="H298" i="1"/>
  <c r="E298" i="1"/>
  <c r="G299" i="1"/>
  <c r="H299" i="1"/>
  <c r="E299" i="1"/>
  <c r="G300" i="1"/>
  <c r="H300" i="1"/>
  <c r="E300" i="1"/>
  <c r="G301" i="1"/>
  <c r="H301" i="1"/>
  <c r="E301" i="1"/>
  <c r="G302" i="1"/>
  <c r="H302" i="1"/>
  <c r="E302" i="1"/>
  <c r="G303" i="1"/>
  <c r="H303" i="1"/>
  <c r="E303" i="1"/>
  <c r="G304" i="1"/>
  <c r="H304" i="1"/>
  <c r="E304" i="1"/>
  <c r="G305" i="1"/>
  <c r="H305" i="1"/>
  <c r="E305" i="1"/>
  <c r="G306" i="1"/>
  <c r="H306" i="1"/>
  <c r="E306" i="1"/>
  <c r="G307" i="1"/>
  <c r="H307" i="1"/>
  <c r="E307" i="1"/>
  <c r="G308" i="1"/>
  <c r="H308" i="1"/>
  <c r="E308" i="1"/>
  <c r="G309" i="1"/>
  <c r="H309" i="1"/>
  <c r="E309" i="1"/>
  <c r="G310" i="1"/>
  <c r="H310" i="1"/>
  <c r="E310" i="1"/>
  <c r="G311" i="1"/>
  <c r="H311" i="1"/>
  <c r="E311" i="1"/>
  <c r="G312" i="1"/>
  <c r="H312" i="1"/>
  <c r="E312" i="1"/>
  <c r="G313" i="1"/>
  <c r="H313" i="1"/>
  <c r="E313" i="1"/>
  <c r="E314" i="1"/>
  <c r="H314" i="1"/>
  <c r="G314" i="1"/>
  <c r="G315" i="1"/>
  <c r="H315" i="1"/>
  <c r="E315" i="1"/>
  <c r="G316" i="1"/>
  <c r="H316" i="1"/>
  <c r="E316" i="1"/>
  <c r="G317" i="1"/>
  <c r="H317" i="1"/>
  <c r="E317" i="1"/>
  <c r="G318" i="1"/>
  <c r="H318" i="1"/>
  <c r="E318" i="1"/>
  <c r="G319" i="1"/>
  <c r="H319" i="1"/>
  <c r="E319" i="1"/>
  <c r="G320" i="1"/>
  <c r="H320" i="1"/>
  <c r="E320" i="1"/>
  <c r="G321" i="1"/>
  <c r="H321" i="1"/>
  <c r="E321" i="1"/>
  <c r="G322" i="1"/>
  <c r="H322" i="1"/>
  <c r="E322" i="1"/>
  <c r="G323" i="1"/>
  <c r="H323" i="1"/>
  <c r="E323" i="1"/>
  <c r="G324" i="1"/>
  <c r="H324" i="1"/>
  <c r="E324" i="1"/>
  <c r="G325" i="1"/>
  <c r="H325" i="1"/>
  <c r="E325" i="1"/>
  <c r="G326" i="1"/>
  <c r="H326" i="1"/>
  <c r="E326" i="1"/>
  <c r="G327" i="1"/>
  <c r="H327" i="1"/>
  <c r="E327" i="1"/>
  <c r="G328" i="1"/>
  <c r="H328" i="1"/>
  <c r="E328" i="1"/>
  <c r="G329" i="1"/>
  <c r="H329" i="1"/>
  <c r="E329" i="1"/>
  <c r="G330" i="1"/>
  <c r="H330" i="1"/>
  <c r="E330" i="1"/>
  <c r="G331" i="1"/>
  <c r="H331" i="1"/>
  <c r="E331" i="1"/>
  <c r="G332" i="1"/>
  <c r="H332" i="1"/>
  <c r="E332" i="1"/>
  <c r="G333" i="1"/>
  <c r="H333" i="1"/>
  <c r="E333" i="1"/>
  <c r="G334" i="1"/>
  <c r="H334" i="1"/>
  <c r="E334" i="1"/>
  <c r="G335" i="1"/>
  <c r="H335" i="1"/>
  <c r="E335" i="1"/>
  <c r="G336" i="1"/>
  <c r="H336" i="1"/>
  <c r="E336" i="1"/>
  <c r="G337" i="1"/>
  <c r="H337" i="1"/>
  <c r="E337" i="1"/>
  <c r="G338" i="1"/>
  <c r="H338" i="1"/>
  <c r="E338" i="1"/>
  <c r="G339" i="1"/>
  <c r="H339" i="1"/>
  <c r="E339" i="1"/>
  <c r="G340" i="1"/>
  <c r="H340" i="1"/>
  <c r="E340" i="1"/>
  <c r="G341" i="1"/>
  <c r="H341" i="1"/>
  <c r="E341" i="1"/>
  <c r="G342" i="1"/>
  <c r="H342" i="1"/>
  <c r="E342" i="1"/>
  <c r="G343" i="1"/>
  <c r="H343" i="1"/>
  <c r="E343" i="1"/>
  <c r="G344" i="1"/>
  <c r="H344" i="1"/>
  <c r="E344" i="1"/>
  <c r="G345" i="1"/>
  <c r="H345" i="1"/>
  <c r="E345" i="1"/>
  <c r="G346" i="1"/>
  <c r="H346" i="1"/>
  <c r="E346" i="1"/>
  <c r="G347" i="1"/>
  <c r="H347" i="1"/>
  <c r="E347" i="1"/>
  <c r="G348" i="1"/>
  <c r="H348" i="1"/>
  <c r="E348" i="1"/>
  <c r="G349" i="1"/>
  <c r="H349" i="1"/>
  <c r="E349" i="1"/>
  <c r="G350" i="1"/>
  <c r="H350" i="1"/>
  <c r="E350" i="1"/>
  <c r="G351" i="1"/>
  <c r="H351" i="1"/>
  <c r="E351" i="1"/>
  <c r="G352" i="1"/>
  <c r="H352" i="1"/>
  <c r="E352" i="1"/>
  <c r="G353" i="1"/>
  <c r="H353" i="1"/>
  <c r="E353" i="1"/>
  <c r="G354" i="1"/>
  <c r="H354" i="1"/>
  <c r="E354" i="1"/>
  <c r="G355" i="1"/>
  <c r="H355" i="1"/>
  <c r="E355" i="1"/>
  <c r="G356" i="1"/>
  <c r="H356" i="1"/>
  <c r="E356" i="1"/>
  <c r="G357" i="1"/>
  <c r="H357" i="1"/>
  <c r="E357" i="1"/>
  <c r="E358" i="1"/>
  <c r="H358" i="1"/>
  <c r="G358" i="1"/>
  <c r="G359" i="1"/>
  <c r="H359" i="1"/>
  <c r="E359" i="1"/>
  <c r="G360" i="1"/>
  <c r="H360" i="1"/>
  <c r="E360" i="1"/>
  <c r="G361" i="1"/>
  <c r="H361" i="1"/>
  <c r="E361" i="1"/>
  <c r="G362" i="1"/>
  <c r="H362" i="1"/>
  <c r="E362" i="1"/>
  <c r="G363" i="1"/>
  <c r="H363" i="1"/>
  <c r="E363" i="1"/>
  <c r="G364" i="1"/>
  <c r="H364" i="1"/>
  <c r="E364" i="1"/>
  <c r="G365" i="1"/>
  <c r="H365" i="1"/>
  <c r="E365" i="1"/>
  <c r="G366" i="1"/>
  <c r="H366" i="1"/>
  <c r="E366" i="1"/>
  <c r="G367" i="1"/>
  <c r="H367" i="1"/>
  <c r="E367" i="1"/>
  <c r="G368" i="1"/>
  <c r="H368" i="1"/>
  <c r="E368" i="1"/>
  <c r="G369" i="1"/>
  <c r="H369" i="1"/>
  <c r="E369" i="1"/>
  <c r="G370" i="1"/>
  <c r="H370" i="1"/>
  <c r="E370" i="1"/>
  <c r="G371" i="1"/>
  <c r="H371" i="1"/>
  <c r="E371" i="1"/>
  <c r="G372" i="1"/>
  <c r="H372" i="1"/>
  <c r="E372" i="1"/>
  <c r="G373" i="1"/>
  <c r="H373" i="1"/>
  <c r="E373" i="1"/>
  <c r="G374" i="1"/>
  <c r="H374" i="1"/>
  <c r="E374" i="1"/>
  <c r="G375" i="1"/>
  <c r="H375" i="1"/>
  <c r="E375" i="1"/>
  <c r="G376" i="1"/>
  <c r="H376" i="1"/>
  <c r="E376" i="1"/>
  <c r="G377" i="1"/>
  <c r="H377" i="1"/>
  <c r="E377" i="1"/>
  <c r="G378" i="1"/>
  <c r="H378" i="1"/>
  <c r="E378" i="1"/>
  <c r="G379" i="1"/>
  <c r="H379" i="1"/>
  <c r="E379" i="1"/>
  <c r="G380" i="1"/>
  <c r="H380" i="1"/>
  <c r="E380" i="1"/>
  <c r="G381" i="1"/>
  <c r="H381" i="1"/>
  <c r="E381" i="1"/>
  <c r="G382" i="1"/>
  <c r="H382" i="1"/>
  <c r="E382" i="1"/>
  <c r="G383" i="1"/>
  <c r="H383" i="1"/>
  <c r="E383" i="1"/>
  <c r="G384" i="1"/>
  <c r="H384" i="1"/>
  <c r="E384" i="1"/>
  <c r="G385" i="1"/>
  <c r="H385" i="1"/>
  <c r="E385" i="1"/>
  <c r="G386" i="1"/>
  <c r="H386" i="1"/>
  <c r="E386" i="1"/>
  <c r="G387" i="1"/>
  <c r="H387" i="1"/>
  <c r="E387" i="1"/>
  <c r="G388" i="1"/>
  <c r="H388" i="1"/>
  <c r="E388" i="1"/>
  <c r="G389" i="1"/>
  <c r="H389" i="1"/>
  <c r="E389" i="1"/>
  <c r="G390" i="1"/>
  <c r="H390" i="1"/>
  <c r="E390" i="1"/>
  <c r="G391" i="1"/>
  <c r="H391" i="1"/>
  <c r="E391" i="1"/>
  <c r="G392" i="1"/>
  <c r="H392" i="1"/>
  <c r="E392" i="1"/>
  <c r="G393" i="1"/>
  <c r="H393" i="1"/>
  <c r="E393" i="1"/>
  <c r="G394" i="1"/>
  <c r="H394" i="1"/>
  <c r="E394" i="1"/>
  <c r="G395" i="1"/>
  <c r="H395" i="1"/>
  <c r="E395" i="1"/>
  <c r="G396" i="1"/>
  <c r="H396" i="1"/>
  <c r="E396" i="1"/>
  <c r="G397" i="1"/>
  <c r="H397" i="1"/>
  <c r="E397" i="1"/>
  <c r="G398" i="1"/>
  <c r="H398" i="1"/>
  <c r="E398" i="1"/>
  <c r="G399" i="1"/>
  <c r="H399" i="1"/>
  <c r="E399" i="1"/>
  <c r="G400" i="1"/>
  <c r="H400" i="1"/>
  <c r="E400" i="1"/>
  <c r="G401" i="1"/>
  <c r="H401" i="1"/>
  <c r="E401" i="1"/>
  <c r="E402" i="1"/>
  <c r="H402" i="1"/>
  <c r="G402" i="1"/>
  <c r="G403" i="1"/>
  <c r="H403" i="1"/>
  <c r="E403" i="1"/>
  <c r="G404" i="1"/>
  <c r="H404" i="1"/>
  <c r="E404" i="1"/>
  <c r="G405" i="1"/>
  <c r="H405" i="1"/>
  <c r="E405" i="1"/>
  <c r="G406" i="1"/>
  <c r="H406" i="1"/>
  <c r="E406" i="1"/>
  <c r="G407" i="1"/>
  <c r="H407" i="1"/>
  <c r="E407" i="1"/>
  <c r="G408" i="1"/>
  <c r="H408" i="1"/>
  <c r="E408" i="1"/>
  <c r="G409" i="1"/>
  <c r="H409" i="1"/>
  <c r="E409" i="1"/>
  <c r="G410" i="1"/>
  <c r="H410" i="1"/>
  <c r="E410" i="1"/>
  <c r="G411" i="1"/>
  <c r="H411" i="1"/>
  <c r="E411" i="1"/>
  <c r="G412" i="1"/>
  <c r="H412" i="1"/>
  <c r="E412" i="1"/>
  <c r="G413" i="1"/>
  <c r="H413" i="1"/>
  <c r="E413" i="1"/>
  <c r="G414" i="1"/>
  <c r="H414" i="1"/>
  <c r="E414" i="1"/>
  <c r="G415" i="1"/>
  <c r="H415" i="1"/>
  <c r="E415" i="1"/>
  <c r="G416" i="1"/>
  <c r="H416" i="1"/>
  <c r="E416" i="1"/>
  <c r="G417" i="1"/>
  <c r="H417" i="1"/>
  <c r="E417" i="1"/>
  <c r="G418" i="1"/>
  <c r="H418" i="1"/>
  <c r="E418" i="1"/>
  <c r="G419" i="1"/>
  <c r="H419" i="1"/>
  <c r="E419" i="1"/>
  <c r="G420" i="1"/>
  <c r="H420" i="1"/>
  <c r="E420" i="1"/>
  <c r="G421" i="1"/>
  <c r="H421" i="1"/>
  <c r="E421" i="1"/>
  <c r="E422" i="1"/>
  <c r="H422" i="1"/>
  <c r="G422" i="1"/>
  <c r="G423" i="1"/>
  <c r="H423" i="1"/>
  <c r="E423" i="1"/>
  <c r="G424" i="1"/>
  <c r="H424" i="1"/>
  <c r="E424" i="1"/>
  <c r="G425" i="1"/>
  <c r="H425" i="1"/>
  <c r="E425" i="1"/>
  <c r="G426" i="1"/>
  <c r="H426" i="1"/>
  <c r="E426" i="1"/>
  <c r="G427" i="1"/>
  <c r="H427" i="1"/>
  <c r="E427" i="1"/>
  <c r="G428" i="1"/>
  <c r="H428" i="1"/>
  <c r="E428" i="1"/>
  <c r="G429" i="1"/>
  <c r="H429" i="1"/>
  <c r="E429" i="1"/>
  <c r="G430" i="1"/>
  <c r="H430" i="1"/>
  <c r="E430" i="1"/>
  <c r="G431" i="1"/>
  <c r="H431" i="1"/>
  <c r="E431" i="1"/>
  <c r="G432" i="1"/>
  <c r="H432" i="1"/>
  <c r="E432" i="1"/>
  <c r="G433" i="1"/>
  <c r="H433" i="1"/>
  <c r="E433" i="1"/>
  <c r="G434" i="1"/>
  <c r="H434" i="1"/>
  <c r="E434" i="1"/>
  <c r="G435" i="1"/>
  <c r="H435" i="1"/>
  <c r="E435" i="1"/>
  <c r="G436" i="1"/>
  <c r="H436" i="1"/>
  <c r="E436" i="1"/>
  <c r="G437" i="1"/>
  <c r="H437" i="1"/>
  <c r="E437" i="1"/>
  <c r="G438" i="1"/>
  <c r="H438" i="1"/>
  <c r="E438" i="1"/>
  <c r="G439" i="1"/>
  <c r="H439" i="1"/>
  <c r="E439" i="1"/>
  <c r="G440" i="1"/>
  <c r="H440" i="1"/>
  <c r="E440" i="1"/>
  <c r="G441" i="1"/>
  <c r="H441" i="1"/>
  <c r="E441" i="1"/>
  <c r="G442" i="1"/>
  <c r="H442" i="1"/>
  <c r="E442" i="1"/>
  <c r="G443" i="1"/>
  <c r="H443" i="1"/>
  <c r="E443" i="1"/>
  <c r="G444" i="1"/>
  <c r="H444" i="1"/>
  <c r="E444" i="1"/>
  <c r="G445" i="1"/>
  <c r="H445" i="1"/>
  <c r="E445" i="1"/>
  <c r="E446" i="1"/>
  <c r="H446" i="1"/>
  <c r="G446" i="1"/>
  <c r="G447" i="1"/>
  <c r="H447" i="1"/>
  <c r="E447" i="1"/>
  <c r="G448" i="1"/>
  <c r="H448" i="1"/>
  <c r="E448" i="1"/>
  <c r="G449" i="1"/>
  <c r="H449" i="1"/>
  <c r="E449" i="1"/>
  <c r="G450" i="1"/>
  <c r="H450" i="1"/>
  <c r="E450" i="1"/>
  <c r="G451" i="1"/>
  <c r="H451" i="1"/>
  <c r="E451" i="1"/>
  <c r="G452" i="1"/>
  <c r="H452" i="1"/>
  <c r="E452" i="1"/>
  <c r="G453" i="1"/>
  <c r="H453" i="1"/>
  <c r="E453" i="1"/>
  <c r="G454" i="1"/>
  <c r="H454" i="1"/>
  <c r="E454" i="1"/>
  <c r="G455" i="1"/>
  <c r="H455" i="1"/>
  <c r="E455" i="1"/>
  <c r="G456" i="1"/>
  <c r="H456" i="1"/>
  <c r="E456" i="1"/>
  <c r="G457" i="1"/>
  <c r="H457" i="1"/>
  <c r="E457" i="1"/>
  <c r="G458" i="1"/>
  <c r="H458" i="1"/>
  <c r="E458" i="1"/>
  <c r="G459" i="1"/>
  <c r="H459" i="1"/>
  <c r="E459" i="1"/>
  <c r="G460" i="1"/>
  <c r="H460" i="1"/>
  <c r="E460" i="1"/>
  <c r="G461" i="1"/>
  <c r="H461" i="1"/>
  <c r="E461" i="1"/>
  <c r="G462" i="1"/>
  <c r="H462" i="1"/>
  <c r="E462" i="1"/>
  <c r="E463" i="1"/>
  <c r="H463" i="1"/>
  <c r="G463" i="1"/>
  <c r="G464" i="1"/>
  <c r="H464" i="1"/>
  <c r="E464" i="1"/>
  <c r="G465" i="1"/>
  <c r="H465" i="1"/>
  <c r="E465" i="1"/>
  <c r="G466" i="1"/>
  <c r="H466" i="1"/>
  <c r="E466" i="1"/>
  <c r="G467" i="1"/>
  <c r="H467" i="1"/>
  <c r="E467" i="1"/>
  <c r="G468" i="1"/>
  <c r="H468" i="1"/>
  <c r="E468" i="1"/>
  <c r="G469" i="1"/>
  <c r="H469" i="1"/>
  <c r="E469" i="1"/>
  <c r="G470" i="1"/>
  <c r="H470" i="1"/>
  <c r="E470" i="1"/>
  <c r="G471" i="1"/>
  <c r="H471" i="1"/>
  <c r="E471" i="1"/>
  <c r="G472" i="1"/>
  <c r="H472" i="1"/>
  <c r="E472" i="1"/>
  <c r="G473" i="1"/>
  <c r="H473" i="1"/>
  <c r="E473" i="1"/>
  <c r="G474" i="1"/>
  <c r="H474" i="1"/>
  <c r="E474" i="1"/>
  <c r="G475" i="1"/>
  <c r="H475" i="1"/>
  <c r="E475" i="1"/>
  <c r="G476" i="1"/>
  <c r="H476" i="1"/>
  <c r="E476" i="1"/>
  <c r="G477" i="1"/>
  <c r="H477" i="1"/>
  <c r="E477" i="1"/>
  <c r="G478" i="1"/>
  <c r="H478" i="1"/>
  <c r="E478" i="1"/>
  <c r="G479" i="1"/>
  <c r="H479" i="1"/>
  <c r="E479" i="1"/>
  <c r="G480" i="1"/>
  <c r="H480" i="1"/>
  <c r="E480" i="1"/>
  <c r="G481" i="1"/>
  <c r="H481" i="1"/>
  <c r="E481" i="1"/>
  <c r="G482" i="1"/>
  <c r="H482" i="1"/>
  <c r="E482" i="1"/>
  <c r="E483" i="1"/>
  <c r="H483" i="1"/>
  <c r="G483" i="1"/>
  <c r="G484" i="1"/>
  <c r="H484" i="1"/>
  <c r="E484" i="1"/>
  <c r="G485" i="1"/>
  <c r="H485" i="1"/>
  <c r="E485" i="1"/>
  <c r="G486" i="1"/>
  <c r="H486" i="1"/>
  <c r="E486" i="1"/>
  <c r="G487" i="1"/>
  <c r="H487" i="1"/>
  <c r="E487" i="1"/>
  <c r="G488" i="1"/>
  <c r="H488" i="1"/>
  <c r="E488" i="1"/>
  <c r="G489" i="1"/>
  <c r="H489" i="1"/>
  <c r="E489" i="1"/>
  <c r="G490" i="1"/>
  <c r="H490" i="1"/>
  <c r="E490" i="1"/>
  <c r="G491" i="1"/>
  <c r="H491" i="1"/>
  <c r="E491" i="1"/>
  <c r="G492" i="1"/>
  <c r="H492" i="1"/>
  <c r="E492" i="1"/>
  <c r="G493" i="1"/>
  <c r="H493" i="1"/>
  <c r="E493" i="1"/>
  <c r="G494" i="1"/>
  <c r="H494" i="1"/>
  <c r="E494" i="1"/>
  <c r="G495" i="1"/>
  <c r="H495" i="1"/>
  <c r="E495" i="1"/>
  <c r="G496" i="1"/>
  <c r="H496" i="1"/>
  <c r="E496" i="1"/>
  <c r="G497" i="1"/>
  <c r="H497" i="1"/>
  <c r="E497" i="1"/>
  <c r="G498" i="1"/>
  <c r="H498" i="1"/>
  <c r="E498" i="1"/>
  <c r="G499" i="1"/>
  <c r="H499" i="1"/>
  <c r="E499" i="1"/>
  <c r="G500" i="1"/>
  <c r="H500" i="1"/>
  <c r="E500" i="1"/>
  <c r="G501" i="1"/>
  <c r="H501" i="1"/>
  <c r="E501" i="1"/>
  <c r="G502" i="1"/>
  <c r="H502" i="1"/>
  <c r="E502" i="1"/>
  <c r="G503" i="1"/>
  <c r="H503" i="1"/>
  <c r="E503" i="1"/>
  <c r="G504" i="1"/>
  <c r="H504" i="1"/>
  <c r="E504" i="1"/>
  <c r="G505" i="1"/>
  <c r="H505" i="1"/>
  <c r="E505" i="1"/>
  <c r="G506" i="1"/>
  <c r="H506" i="1"/>
  <c r="E506" i="1"/>
  <c r="E507" i="1"/>
  <c r="H507" i="1"/>
  <c r="G507" i="1"/>
  <c r="G508" i="1"/>
  <c r="H508" i="1"/>
  <c r="E508" i="1"/>
  <c r="G509" i="1"/>
  <c r="H509" i="1"/>
  <c r="E509" i="1"/>
  <c r="G510" i="1"/>
  <c r="H510" i="1"/>
  <c r="E510" i="1"/>
  <c r="G511" i="1"/>
  <c r="H511" i="1"/>
  <c r="E511" i="1"/>
  <c r="G512" i="1"/>
  <c r="H512" i="1"/>
  <c r="E512" i="1"/>
  <c r="G513" i="1"/>
  <c r="H513" i="1"/>
  <c r="E513" i="1"/>
  <c r="G514" i="1"/>
  <c r="H514" i="1"/>
  <c r="E514" i="1"/>
  <c r="G515" i="1"/>
  <c r="H515" i="1"/>
  <c r="E515" i="1"/>
  <c r="G516" i="1"/>
  <c r="H516" i="1"/>
  <c r="E516" i="1"/>
  <c r="G517" i="1"/>
  <c r="H517" i="1"/>
  <c r="E517" i="1"/>
  <c r="G518" i="1"/>
  <c r="H518" i="1"/>
  <c r="E518" i="1"/>
  <c r="G519" i="1"/>
  <c r="H519" i="1"/>
  <c r="E519" i="1"/>
  <c r="G520" i="1"/>
  <c r="H520" i="1"/>
  <c r="E520" i="1"/>
  <c r="G521" i="1"/>
  <c r="H521" i="1"/>
  <c r="E521" i="1"/>
  <c r="G522" i="1"/>
  <c r="H522" i="1"/>
  <c r="E522" i="1"/>
  <c r="G523" i="1"/>
  <c r="H523" i="1"/>
  <c r="E523" i="1"/>
  <c r="G524" i="1"/>
  <c r="H524" i="1"/>
  <c r="E524" i="1"/>
  <c r="G525" i="1"/>
  <c r="H525" i="1"/>
  <c r="E525" i="1"/>
  <c r="E526" i="1"/>
  <c r="H526" i="1"/>
  <c r="G526" i="1"/>
  <c r="G527" i="1"/>
  <c r="H527" i="1"/>
  <c r="E527" i="1"/>
  <c r="G528" i="1"/>
  <c r="H528" i="1"/>
  <c r="E528" i="1"/>
  <c r="G529" i="1"/>
  <c r="H529" i="1"/>
  <c r="E529" i="1"/>
  <c r="G530" i="1"/>
  <c r="H530" i="1"/>
  <c r="E530" i="1"/>
  <c r="G531" i="1"/>
  <c r="H531" i="1"/>
  <c r="E531" i="1"/>
  <c r="G532" i="1"/>
  <c r="H532" i="1"/>
  <c r="E532" i="1"/>
  <c r="G533" i="1"/>
  <c r="H533" i="1"/>
  <c r="E533" i="1"/>
  <c r="G534" i="1"/>
  <c r="H534" i="1"/>
  <c r="E534" i="1"/>
  <c r="G535" i="1"/>
  <c r="H535" i="1"/>
  <c r="E535" i="1"/>
  <c r="G536" i="1"/>
  <c r="H536" i="1"/>
  <c r="E536" i="1"/>
  <c r="G537" i="1"/>
  <c r="H537" i="1"/>
  <c r="E537" i="1"/>
  <c r="G538" i="1"/>
  <c r="H538" i="1"/>
  <c r="E538" i="1"/>
  <c r="G539" i="1"/>
  <c r="H539" i="1"/>
  <c r="E539" i="1"/>
  <c r="G540" i="1"/>
  <c r="H540" i="1"/>
  <c r="E540" i="1"/>
  <c r="G541" i="1"/>
  <c r="H541" i="1"/>
  <c r="E541" i="1"/>
  <c r="G542" i="1"/>
  <c r="H542" i="1"/>
  <c r="E542" i="1"/>
  <c r="G543" i="1"/>
  <c r="H543" i="1"/>
  <c r="E543" i="1"/>
  <c r="G544" i="1"/>
  <c r="H544" i="1"/>
  <c r="E544" i="1"/>
  <c r="G545" i="1"/>
  <c r="H545" i="1"/>
  <c r="E545" i="1"/>
  <c r="E546" i="1"/>
  <c r="H546" i="1"/>
  <c r="G546" i="1"/>
  <c r="G547" i="1"/>
  <c r="H547" i="1"/>
  <c r="E547" i="1"/>
  <c r="G548" i="1"/>
  <c r="H548" i="1"/>
  <c r="E548" i="1"/>
  <c r="G549" i="1"/>
  <c r="H549" i="1"/>
  <c r="E549" i="1"/>
  <c r="G550" i="1"/>
  <c r="H550" i="1"/>
  <c r="E550" i="1"/>
  <c r="G551" i="1"/>
  <c r="H551" i="1"/>
  <c r="E551" i="1"/>
  <c r="G552" i="1"/>
  <c r="H552" i="1"/>
  <c r="E552" i="1"/>
  <c r="G553" i="1"/>
  <c r="H553" i="1"/>
  <c r="E553" i="1"/>
  <c r="G554" i="1"/>
  <c r="H554" i="1"/>
  <c r="E554" i="1"/>
  <c r="G555" i="1"/>
  <c r="H555" i="1"/>
  <c r="E555" i="1"/>
  <c r="G556" i="1"/>
  <c r="H556" i="1"/>
  <c r="E556" i="1"/>
  <c r="G557" i="1"/>
  <c r="H557" i="1"/>
  <c r="E557" i="1"/>
  <c r="G558" i="1"/>
  <c r="H558" i="1"/>
  <c r="E558" i="1"/>
  <c r="G559" i="1"/>
  <c r="H559" i="1"/>
  <c r="E559" i="1"/>
  <c r="G560" i="1"/>
  <c r="H560" i="1"/>
  <c r="E560" i="1"/>
  <c r="G561" i="1"/>
  <c r="H561" i="1"/>
  <c r="E561" i="1"/>
  <c r="G562" i="1"/>
  <c r="H562" i="1"/>
  <c r="E562" i="1"/>
  <c r="G563" i="1"/>
  <c r="H563" i="1"/>
  <c r="E563" i="1"/>
  <c r="G564" i="1"/>
  <c r="H564" i="1"/>
  <c r="E564" i="1"/>
  <c r="G565" i="1"/>
  <c r="H565" i="1"/>
  <c r="E565" i="1"/>
  <c r="G566" i="1"/>
  <c r="H566" i="1"/>
  <c r="E566" i="1"/>
  <c r="G567" i="1"/>
  <c r="H567" i="1"/>
  <c r="E567" i="1"/>
  <c r="G568" i="1"/>
  <c r="H568" i="1"/>
  <c r="E568" i="1"/>
  <c r="G569" i="1"/>
  <c r="H569" i="1"/>
  <c r="E569" i="1"/>
  <c r="E570" i="1"/>
  <c r="H570" i="1"/>
  <c r="G570" i="1"/>
  <c r="G571" i="1"/>
  <c r="H571" i="1"/>
  <c r="E571" i="1"/>
  <c r="G572" i="1"/>
  <c r="H572" i="1"/>
  <c r="E572" i="1"/>
  <c r="G573" i="1"/>
  <c r="H573" i="1"/>
  <c r="E573" i="1"/>
  <c r="G574" i="1"/>
  <c r="H574" i="1"/>
  <c r="E574" i="1"/>
  <c r="G575" i="1"/>
  <c r="H575" i="1"/>
  <c r="E575" i="1"/>
  <c r="G576" i="1"/>
  <c r="H576" i="1"/>
  <c r="E576" i="1"/>
  <c r="G577" i="1"/>
  <c r="H577" i="1"/>
  <c r="E577" i="1"/>
  <c r="G578" i="1"/>
  <c r="H578" i="1"/>
  <c r="E578" i="1"/>
  <c r="G579" i="1"/>
  <c r="H579" i="1"/>
  <c r="E579" i="1"/>
  <c r="G580" i="1"/>
  <c r="H580" i="1"/>
  <c r="E580" i="1"/>
  <c r="G581" i="1"/>
  <c r="H581" i="1"/>
  <c r="E581" i="1"/>
  <c r="G582" i="1"/>
  <c r="H582" i="1"/>
  <c r="E582" i="1"/>
  <c r="G583" i="1"/>
  <c r="H583" i="1"/>
  <c r="E583" i="1"/>
  <c r="G584" i="1"/>
  <c r="H584" i="1"/>
  <c r="E584" i="1"/>
  <c r="G585" i="1"/>
  <c r="H585" i="1"/>
  <c r="E585" i="1"/>
  <c r="G586" i="1"/>
  <c r="H586" i="1"/>
  <c r="E586" i="1"/>
  <c r="G587" i="1"/>
  <c r="H587" i="1"/>
  <c r="E587" i="1"/>
  <c r="G588" i="1"/>
  <c r="H588" i="1"/>
  <c r="E588" i="1"/>
  <c r="E589" i="1"/>
  <c r="H589" i="1"/>
  <c r="G589" i="1"/>
  <c r="G590" i="1"/>
  <c r="H590" i="1"/>
  <c r="E590" i="1"/>
  <c r="G591" i="1"/>
  <c r="H591" i="1"/>
  <c r="E591" i="1"/>
  <c r="G592" i="1"/>
  <c r="H592" i="1"/>
  <c r="E592" i="1"/>
  <c r="G593" i="1"/>
  <c r="H593" i="1"/>
  <c r="E593" i="1"/>
  <c r="G594" i="1"/>
  <c r="H594" i="1"/>
  <c r="E594" i="1"/>
  <c r="G595" i="1"/>
  <c r="H595" i="1"/>
  <c r="E595" i="1"/>
  <c r="G596" i="1"/>
  <c r="H596" i="1"/>
  <c r="E596" i="1"/>
  <c r="G597" i="1"/>
  <c r="H597" i="1"/>
  <c r="E597" i="1"/>
  <c r="G598" i="1"/>
  <c r="H598" i="1"/>
  <c r="E598" i="1"/>
  <c r="G599" i="1"/>
  <c r="H599" i="1"/>
  <c r="E599" i="1"/>
  <c r="G600" i="1"/>
  <c r="H600" i="1"/>
  <c r="E600" i="1"/>
  <c r="G601" i="1"/>
  <c r="H601" i="1"/>
  <c r="E601" i="1"/>
  <c r="G602" i="1"/>
  <c r="H602" i="1"/>
  <c r="E602" i="1"/>
  <c r="G603" i="1"/>
  <c r="H603" i="1"/>
  <c r="E603" i="1"/>
  <c r="G604" i="1"/>
  <c r="H604" i="1"/>
  <c r="E604" i="1"/>
  <c r="G605" i="1"/>
  <c r="H605" i="1"/>
  <c r="E605" i="1"/>
  <c r="G606" i="1"/>
  <c r="H606" i="1"/>
  <c r="E606" i="1"/>
  <c r="G607" i="1"/>
  <c r="H607" i="1"/>
  <c r="E607" i="1"/>
  <c r="G608" i="1"/>
  <c r="H608" i="1"/>
  <c r="E608" i="1"/>
  <c r="E609" i="1"/>
  <c r="H609" i="1"/>
  <c r="G609" i="1"/>
  <c r="G610" i="1"/>
  <c r="H610" i="1"/>
  <c r="E610" i="1"/>
  <c r="G611" i="1"/>
  <c r="H611" i="1"/>
  <c r="E611" i="1"/>
  <c r="G612" i="1"/>
  <c r="H612" i="1"/>
  <c r="E612" i="1"/>
  <c r="G613" i="1"/>
  <c r="H613" i="1"/>
  <c r="E613" i="1"/>
  <c r="G614" i="1"/>
  <c r="H614" i="1"/>
  <c r="E614" i="1"/>
  <c r="G615" i="1"/>
  <c r="H615" i="1"/>
  <c r="E615" i="1"/>
  <c r="G616" i="1"/>
  <c r="H616" i="1"/>
  <c r="E616" i="1"/>
  <c r="G617" i="1"/>
  <c r="H617" i="1"/>
  <c r="E617" i="1"/>
  <c r="G618" i="1"/>
  <c r="H618" i="1"/>
  <c r="E618" i="1"/>
  <c r="G619" i="1"/>
  <c r="H619" i="1"/>
  <c r="E619" i="1"/>
  <c r="G620" i="1"/>
  <c r="H620" i="1"/>
  <c r="E620" i="1"/>
  <c r="G621" i="1"/>
  <c r="H621" i="1"/>
  <c r="E621" i="1"/>
  <c r="G622" i="1"/>
  <c r="H622" i="1"/>
  <c r="E622" i="1"/>
  <c r="G623" i="1"/>
  <c r="H623" i="1"/>
  <c r="E623" i="1"/>
  <c r="G624" i="1"/>
  <c r="H624" i="1"/>
  <c r="E624" i="1"/>
  <c r="G625" i="1"/>
  <c r="H625" i="1"/>
  <c r="E625" i="1"/>
  <c r="G626" i="1"/>
  <c r="H626" i="1"/>
  <c r="E626" i="1"/>
  <c r="G627" i="1"/>
  <c r="H627" i="1"/>
  <c r="E627" i="1"/>
  <c r="G628" i="1"/>
  <c r="H628" i="1"/>
  <c r="E628" i="1"/>
  <c r="G629" i="1"/>
  <c r="H629" i="1"/>
  <c r="E629" i="1"/>
  <c r="G630" i="1"/>
  <c r="H630" i="1"/>
  <c r="E630" i="1"/>
  <c r="G631" i="1"/>
  <c r="H631" i="1"/>
  <c r="E631" i="1"/>
  <c r="G632" i="1"/>
  <c r="H632" i="1"/>
  <c r="E632" i="1"/>
  <c r="E633" i="1"/>
  <c r="H633" i="1"/>
  <c r="G633" i="1"/>
  <c r="G634" i="1"/>
  <c r="H634" i="1"/>
  <c r="E634" i="1"/>
  <c r="G635" i="1"/>
  <c r="H635" i="1"/>
  <c r="E635" i="1"/>
  <c r="G636" i="1"/>
  <c r="H636" i="1"/>
  <c r="E636" i="1"/>
  <c r="G637" i="1"/>
  <c r="H637" i="1"/>
  <c r="E637" i="1"/>
  <c r="G638" i="1"/>
  <c r="H638" i="1"/>
  <c r="E638" i="1"/>
  <c r="G639" i="1"/>
  <c r="H639" i="1"/>
  <c r="E639" i="1"/>
  <c r="G640" i="1"/>
  <c r="H640" i="1"/>
  <c r="E640" i="1"/>
  <c r="G641" i="1"/>
  <c r="H641" i="1"/>
  <c r="E641" i="1"/>
  <c r="G642" i="1"/>
  <c r="H642" i="1"/>
  <c r="E642" i="1"/>
  <c r="G643" i="1"/>
  <c r="H643" i="1"/>
  <c r="E643" i="1"/>
  <c r="G644" i="1"/>
  <c r="H644" i="1"/>
  <c r="E644" i="1"/>
  <c r="G645" i="1"/>
  <c r="H645" i="1"/>
  <c r="E645" i="1"/>
  <c r="G646" i="1"/>
  <c r="H646" i="1"/>
  <c r="E646" i="1"/>
  <c r="G647" i="1"/>
  <c r="H647" i="1"/>
  <c r="E647" i="1"/>
  <c r="G648" i="1"/>
  <c r="H648" i="1"/>
  <c r="E648" i="1"/>
  <c r="G649" i="1"/>
  <c r="H649" i="1"/>
  <c r="E649" i="1"/>
  <c r="G650" i="1"/>
  <c r="H650" i="1"/>
  <c r="E650" i="1"/>
  <c r="G651" i="1"/>
  <c r="H651" i="1"/>
  <c r="E651" i="1"/>
  <c r="G652" i="1"/>
  <c r="H652" i="1"/>
  <c r="E652" i="1"/>
  <c r="E653" i="1"/>
  <c r="H653" i="1"/>
  <c r="G653" i="1"/>
  <c r="G654" i="1"/>
  <c r="H654" i="1"/>
  <c r="E654" i="1"/>
  <c r="G655" i="1"/>
  <c r="H655" i="1"/>
  <c r="E655" i="1"/>
  <c r="G656" i="1"/>
  <c r="H656" i="1"/>
  <c r="E656" i="1"/>
  <c r="G657" i="1"/>
  <c r="H657" i="1"/>
  <c r="E657" i="1"/>
  <c r="G658" i="1"/>
  <c r="H658" i="1"/>
  <c r="E658" i="1"/>
  <c r="G659" i="1"/>
  <c r="H659" i="1"/>
  <c r="E659" i="1"/>
  <c r="G660" i="1"/>
  <c r="H660" i="1"/>
  <c r="E660" i="1"/>
  <c r="G661" i="1"/>
  <c r="H661" i="1"/>
  <c r="E661" i="1"/>
  <c r="G662" i="1"/>
  <c r="H662" i="1"/>
  <c r="E662" i="1"/>
  <c r="G663" i="1"/>
  <c r="H663" i="1"/>
  <c r="E663" i="1"/>
  <c r="G664" i="1"/>
  <c r="H664" i="1"/>
  <c r="E664" i="1"/>
  <c r="G665" i="1"/>
  <c r="H665" i="1"/>
  <c r="E665" i="1"/>
  <c r="G666" i="1"/>
  <c r="H666" i="1"/>
  <c r="E666" i="1"/>
  <c r="G667" i="1"/>
  <c r="H667" i="1"/>
  <c r="E667" i="1"/>
  <c r="G668" i="1"/>
  <c r="H668" i="1"/>
  <c r="E668" i="1"/>
  <c r="G669" i="1"/>
  <c r="H669" i="1"/>
  <c r="E669" i="1"/>
  <c r="G670" i="1"/>
  <c r="H670" i="1"/>
  <c r="E670" i="1"/>
  <c r="G671" i="1"/>
  <c r="H671" i="1"/>
  <c r="E671" i="1"/>
  <c r="G672" i="1"/>
  <c r="H672" i="1"/>
  <c r="E672" i="1"/>
  <c r="E673" i="1"/>
  <c r="H673" i="1"/>
  <c r="G673" i="1"/>
  <c r="G674" i="1"/>
  <c r="H674" i="1"/>
  <c r="E674" i="1"/>
  <c r="G675" i="1"/>
  <c r="H675" i="1"/>
  <c r="E675" i="1"/>
  <c r="G676" i="1"/>
  <c r="H676" i="1"/>
  <c r="E676" i="1"/>
  <c r="G677" i="1"/>
  <c r="H677" i="1"/>
  <c r="E677" i="1"/>
  <c r="G678" i="1"/>
  <c r="H678" i="1"/>
  <c r="E678" i="1"/>
  <c r="G679" i="1"/>
  <c r="H679" i="1"/>
  <c r="E679" i="1"/>
  <c r="G680" i="1"/>
  <c r="H680" i="1"/>
  <c r="E680" i="1"/>
  <c r="G681" i="1"/>
  <c r="H681" i="1"/>
  <c r="E681" i="1"/>
  <c r="G682" i="1"/>
  <c r="H682" i="1"/>
  <c r="E682" i="1"/>
  <c r="G683" i="1"/>
  <c r="H683" i="1"/>
  <c r="E683" i="1"/>
  <c r="G684" i="1"/>
  <c r="H684" i="1"/>
  <c r="E684" i="1"/>
  <c r="G685" i="1"/>
  <c r="H685" i="1"/>
  <c r="E685" i="1"/>
  <c r="G686" i="1"/>
  <c r="H686" i="1"/>
  <c r="E686" i="1"/>
  <c r="G687" i="1"/>
  <c r="H687" i="1"/>
  <c r="E687" i="1"/>
  <c r="G688" i="1"/>
  <c r="H688" i="1"/>
  <c r="E688" i="1"/>
  <c r="G689" i="1"/>
  <c r="H689" i="1"/>
  <c r="E689" i="1"/>
  <c r="G690" i="1"/>
  <c r="H690" i="1"/>
  <c r="E690" i="1"/>
  <c r="G691" i="1"/>
  <c r="H691" i="1"/>
  <c r="E691" i="1"/>
  <c r="G692" i="1"/>
  <c r="H692" i="1"/>
  <c r="E692" i="1"/>
  <c r="G693" i="1"/>
  <c r="H693" i="1"/>
  <c r="E693" i="1"/>
  <c r="G694" i="1"/>
  <c r="H694" i="1"/>
  <c r="E694" i="1"/>
  <c r="G695" i="1"/>
  <c r="H695" i="1"/>
  <c r="E695" i="1"/>
  <c r="G696" i="1"/>
  <c r="H696" i="1"/>
  <c r="E696" i="1"/>
  <c r="E697" i="1"/>
  <c r="H697" i="1"/>
  <c r="G697" i="1"/>
  <c r="G698" i="1"/>
  <c r="H698" i="1"/>
  <c r="E698" i="1"/>
  <c r="G699" i="1"/>
  <c r="H699" i="1"/>
  <c r="E699" i="1"/>
  <c r="G700" i="1"/>
  <c r="H700" i="1"/>
  <c r="E700" i="1"/>
  <c r="G701" i="1"/>
  <c r="H701" i="1"/>
  <c r="E701" i="1"/>
  <c r="G702" i="1"/>
  <c r="H702" i="1"/>
  <c r="E702" i="1"/>
  <c r="G703" i="1"/>
  <c r="H703" i="1"/>
  <c r="E703" i="1"/>
  <c r="G704" i="1"/>
  <c r="H704" i="1"/>
  <c r="E704" i="1"/>
  <c r="G705" i="1"/>
  <c r="H705" i="1"/>
  <c r="E705" i="1"/>
  <c r="G706" i="1"/>
  <c r="H706" i="1"/>
  <c r="E706" i="1"/>
  <c r="G707" i="1"/>
  <c r="H707" i="1"/>
  <c r="E707" i="1"/>
  <c r="G708" i="1"/>
  <c r="H708" i="1"/>
  <c r="E708" i="1"/>
  <c r="G709" i="1"/>
  <c r="H709" i="1"/>
  <c r="E709" i="1"/>
  <c r="G710" i="1"/>
  <c r="H710" i="1"/>
  <c r="E710" i="1"/>
  <c r="G711" i="1"/>
  <c r="H711" i="1"/>
  <c r="E711" i="1"/>
  <c r="G712" i="1"/>
  <c r="H712" i="1"/>
  <c r="E712" i="1"/>
  <c r="E713" i="1"/>
  <c r="H713" i="1"/>
  <c r="G713" i="1"/>
  <c r="G714" i="1"/>
  <c r="H714" i="1"/>
  <c r="E714" i="1"/>
  <c r="G715" i="1"/>
  <c r="H715" i="1"/>
  <c r="E715" i="1"/>
  <c r="G716" i="1"/>
  <c r="H716" i="1"/>
  <c r="E716" i="1"/>
  <c r="G717" i="1"/>
  <c r="H717" i="1"/>
  <c r="E717" i="1"/>
  <c r="G718" i="1"/>
  <c r="H718" i="1"/>
  <c r="E718" i="1"/>
  <c r="G719" i="1"/>
  <c r="H719" i="1"/>
  <c r="E719" i="1"/>
  <c r="G720" i="1"/>
  <c r="H720" i="1"/>
  <c r="E720" i="1"/>
  <c r="G721" i="1"/>
  <c r="H721" i="1"/>
  <c r="E721" i="1"/>
  <c r="G722" i="1"/>
  <c r="H722" i="1"/>
  <c r="E722" i="1"/>
  <c r="G723" i="1"/>
  <c r="H723" i="1"/>
  <c r="E723" i="1"/>
  <c r="G724" i="1"/>
  <c r="H724" i="1"/>
  <c r="E724" i="1"/>
  <c r="G725" i="1"/>
  <c r="H725" i="1"/>
  <c r="E725" i="1"/>
  <c r="G726" i="1"/>
  <c r="H726" i="1"/>
  <c r="E726" i="1"/>
  <c r="G727" i="1"/>
  <c r="H727" i="1"/>
  <c r="E727" i="1"/>
  <c r="G728" i="1"/>
  <c r="H728" i="1"/>
  <c r="E728" i="1"/>
  <c r="G729" i="1"/>
  <c r="H729" i="1"/>
  <c r="E729" i="1"/>
  <c r="G730" i="1"/>
  <c r="H730" i="1"/>
  <c r="E730" i="1"/>
  <c r="G731" i="1"/>
  <c r="H731" i="1"/>
  <c r="E731" i="1"/>
  <c r="G732" i="1"/>
  <c r="H732" i="1"/>
  <c r="E732" i="1"/>
  <c r="E733" i="1"/>
  <c r="H733" i="1"/>
  <c r="G733" i="1"/>
  <c r="G734" i="1"/>
  <c r="H734" i="1"/>
  <c r="E734" i="1"/>
  <c r="G735" i="1"/>
  <c r="H735" i="1"/>
  <c r="E735" i="1"/>
  <c r="G736" i="1"/>
  <c r="H736" i="1"/>
  <c r="E736" i="1"/>
  <c r="G737" i="1"/>
  <c r="H737" i="1"/>
  <c r="E737" i="1"/>
  <c r="G738" i="1"/>
  <c r="H738" i="1"/>
  <c r="E738" i="1"/>
  <c r="G739" i="1"/>
  <c r="H739" i="1"/>
  <c r="E739" i="1"/>
  <c r="G740" i="1"/>
  <c r="H740" i="1"/>
  <c r="E740" i="1"/>
  <c r="G741" i="1"/>
  <c r="H741" i="1"/>
  <c r="E741" i="1"/>
  <c r="G742" i="1"/>
  <c r="H742" i="1"/>
  <c r="E742" i="1"/>
  <c r="G743" i="1"/>
  <c r="H743" i="1"/>
  <c r="E743" i="1"/>
  <c r="G744" i="1"/>
  <c r="H744" i="1"/>
  <c r="E744" i="1"/>
  <c r="G745" i="1"/>
  <c r="H745" i="1"/>
  <c r="E745" i="1"/>
  <c r="G746" i="1"/>
  <c r="H746" i="1"/>
  <c r="E746" i="1"/>
  <c r="G747" i="1"/>
  <c r="H747" i="1"/>
  <c r="E747" i="1"/>
  <c r="G748" i="1"/>
  <c r="H748" i="1"/>
  <c r="E748" i="1"/>
  <c r="G749" i="1"/>
  <c r="H749" i="1"/>
  <c r="E749" i="1"/>
  <c r="G750" i="1"/>
  <c r="H750" i="1"/>
  <c r="E750" i="1"/>
  <c r="G751" i="1"/>
  <c r="H751" i="1"/>
  <c r="E751" i="1"/>
  <c r="G752" i="1"/>
  <c r="H752" i="1"/>
  <c r="E752" i="1"/>
  <c r="G753" i="1"/>
  <c r="H753" i="1"/>
  <c r="E753" i="1"/>
  <c r="G754" i="1"/>
  <c r="H754" i="1"/>
  <c r="E754" i="1"/>
  <c r="G755" i="1"/>
  <c r="H755" i="1"/>
  <c r="E755" i="1"/>
  <c r="G756" i="1"/>
  <c r="H756" i="1"/>
  <c r="E756" i="1"/>
  <c r="E757" i="1"/>
  <c r="H757" i="1"/>
  <c r="G757" i="1"/>
  <c r="G758" i="1"/>
  <c r="H758" i="1"/>
  <c r="E758" i="1"/>
  <c r="G759" i="1"/>
  <c r="H759" i="1"/>
  <c r="E759" i="1"/>
  <c r="G760" i="1"/>
  <c r="H760" i="1"/>
  <c r="E760" i="1"/>
  <c r="G761" i="1"/>
  <c r="H761" i="1"/>
  <c r="E761" i="1"/>
  <c r="G762" i="1"/>
  <c r="H762" i="1"/>
  <c r="E762" i="1"/>
  <c r="G763" i="1"/>
  <c r="H763" i="1"/>
  <c r="E763" i="1"/>
  <c r="G764" i="1"/>
  <c r="H764" i="1"/>
  <c r="E764" i="1"/>
  <c r="G765" i="1"/>
  <c r="H765" i="1"/>
  <c r="E765" i="1"/>
  <c r="G766" i="1"/>
  <c r="H766" i="1"/>
  <c r="E766" i="1"/>
  <c r="G767" i="1"/>
  <c r="H767" i="1"/>
  <c r="E767" i="1"/>
  <c r="G768" i="1"/>
  <c r="H768" i="1"/>
  <c r="E768" i="1"/>
  <c r="G769" i="1"/>
  <c r="H769" i="1"/>
  <c r="E769" i="1"/>
  <c r="G770" i="1"/>
  <c r="H770" i="1"/>
  <c r="E770" i="1"/>
  <c r="G771" i="1"/>
  <c r="H771" i="1"/>
  <c r="E771" i="1"/>
  <c r="G772" i="1"/>
  <c r="H772" i="1"/>
  <c r="E772" i="1"/>
  <c r="G773" i="1"/>
  <c r="H773" i="1"/>
  <c r="E773" i="1"/>
  <c r="G774" i="1"/>
  <c r="H774" i="1"/>
  <c r="E774" i="1"/>
  <c r="G775" i="1"/>
  <c r="H775" i="1"/>
  <c r="E775" i="1"/>
  <c r="E776" i="1"/>
  <c r="H776" i="1"/>
  <c r="G776" i="1"/>
  <c r="G777" i="1"/>
  <c r="H777" i="1"/>
  <c r="E777" i="1"/>
  <c r="G778" i="1"/>
  <c r="H778" i="1"/>
  <c r="E778" i="1"/>
  <c r="G779" i="1"/>
  <c r="H779" i="1"/>
  <c r="E779" i="1"/>
  <c r="G780" i="1"/>
  <c r="H780" i="1"/>
  <c r="E780" i="1"/>
  <c r="G781" i="1"/>
  <c r="H781" i="1"/>
  <c r="E781" i="1"/>
  <c r="G782" i="1"/>
  <c r="H782" i="1"/>
  <c r="E782" i="1"/>
  <c r="G783" i="1"/>
  <c r="H783" i="1"/>
  <c r="E783" i="1"/>
  <c r="G784" i="1"/>
  <c r="H784" i="1"/>
  <c r="E784" i="1"/>
  <c r="G785" i="1"/>
  <c r="H785" i="1"/>
  <c r="E785" i="1"/>
  <c r="G786" i="1"/>
  <c r="H786" i="1"/>
  <c r="E786" i="1"/>
  <c r="G787" i="1"/>
  <c r="H787" i="1"/>
  <c r="E787" i="1"/>
  <c r="G788" i="1"/>
  <c r="H788" i="1"/>
  <c r="E788" i="1"/>
  <c r="G789" i="1"/>
  <c r="H789" i="1"/>
  <c r="E789" i="1"/>
  <c r="G790" i="1"/>
  <c r="H790" i="1"/>
  <c r="E790" i="1"/>
  <c r="G791" i="1"/>
  <c r="H791" i="1"/>
  <c r="E791" i="1"/>
  <c r="G792" i="1"/>
  <c r="H792" i="1"/>
  <c r="E792" i="1"/>
  <c r="G793" i="1"/>
  <c r="H793" i="1"/>
  <c r="E793" i="1"/>
  <c r="G794" i="1"/>
  <c r="H794" i="1"/>
  <c r="E794" i="1"/>
  <c r="G795" i="1"/>
  <c r="H795" i="1"/>
  <c r="E795" i="1"/>
  <c r="E796" i="1"/>
  <c r="H796" i="1"/>
  <c r="G796" i="1"/>
  <c r="G797" i="1"/>
  <c r="H797" i="1"/>
  <c r="E797" i="1"/>
  <c r="G798" i="1"/>
  <c r="H798" i="1"/>
  <c r="E798" i="1"/>
  <c r="G799" i="1"/>
  <c r="H799" i="1"/>
  <c r="E799" i="1"/>
  <c r="G800" i="1"/>
  <c r="H800" i="1"/>
  <c r="E800" i="1"/>
  <c r="G801" i="1"/>
  <c r="H801" i="1"/>
  <c r="E801" i="1"/>
  <c r="G802" i="1"/>
  <c r="H802" i="1"/>
  <c r="E802" i="1"/>
  <c r="G803" i="1"/>
  <c r="H803" i="1"/>
  <c r="E803" i="1"/>
  <c r="G804" i="1"/>
  <c r="H804" i="1"/>
  <c r="E804" i="1"/>
  <c r="G805" i="1"/>
  <c r="H805" i="1"/>
  <c r="E805" i="1"/>
  <c r="G806" i="1"/>
  <c r="H806" i="1"/>
  <c r="E806" i="1"/>
  <c r="G807" i="1"/>
  <c r="H807" i="1"/>
  <c r="E807" i="1"/>
  <c r="G808" i="1"/>
  <c r="H808" i="1"/>
  <c r="E808" i="1"/>
  <c r="G809" i="1"/>
  <c r="H809" i="1"/>
  <c r="E809" i="1"/>
  <c r="G810" i="1"/>
  <c r="H810" i="1"/>
  <c r="E810" i="1"/>
  <c r="G811" i="1"/>
  <c r="H811" i="1"/>
  <c r="E811" i="1"/>
  <c r="G812" i="1"/>
  <c r="H812" i="1"/>
  <c r="E812" i="1"/>
  <c r="G813" i="1"/>
  <c r="H813" i="1"/>
  <c r="E813" i="1"/>
  <c r="G814" i="1"/>
  <c r="H814" i="1"/>
  <c r="E814" i="1"/>
  <c r="G815" i="1"/>
  <c r="H815" i="1"/>
  <c r="E815" i="1"/>
  <c r="G816" i="1"/>
  <c r="H816" i="1"/>
  <c r="E816" i="1"/>
  <c r="G817" i="1"/>
  <c r="H817" i="1"/>
  <c r="E817" i="1"/>
  <c r="G818" i="1"/>
  <c r="H818" i="1"/>
  <c r="E818" i="1"/>
  <c r="G819" i="1"/>
  <c r="H819" i="1"/>
  <c r="E819" i="1"/>
  <c r="E820" i="1"/>
  <c r="H820" i="1"/>
  <c r="G820" i="1"/>
  <c r="G821" i="1"/>
  <c r="H821" i="1"/>
  <c r="E821" i="1"/>
  <c r="G822" i="1"/>
  <c r="H822" i="1"/>
  <c r="E822" i="1"/>
  <c r="G823" i="1"/>
  <c r="H823" i="1"/>
  <c r="E823" i="1"/>
  <c r="G824" i="1"/>
  <c r="H824" i="1"/>
  <c r="E824" i="1"/>
  <c r="G825" i="1"/>
  <c r="H825" i="1"/>
  <c r="E825" i="1"/>
  <c r="G826" i="1"/>
  <c r="H826" i="1"/>
  <c r="E826" i="1"/>
  <c r="G827" i="1"/>
  <c r="H827" i="1"/>
  <c r="E827" i="1"/>
  <c r="G828" i="1"/>
  <c r="H828" i="1"/>
  <c r="E828" i="1"/>
  <c r="G829" i="1"/>
  <c r="H829" i="1"/>
  <c r="E829" i="1"/>
  <c r="G830" i="1"/>
  <c r="H830" i="1"/>
  <c r="E830" i="1"/>
  <c r="G831" i="1"/>
  <c r="H831" i="1"/>
  <c r="E831" i="1"/>
  <c r="G832" i="1"/>
  <c r="H832" i="1"/>
  <c r="E832" i="1"/>
  <c r="G833" i="1"/>
  <c r="H833" i="1"/>
  <c r="E833" i="1"/>
  <c r="G834" i="1"/>
  <c r="H834" i="1"/>
  <c r="E834" i="1"/>
  <c r="G835" i="1"/>
  <c r="H835" i="1"/>
  <c r="E835" i="1"/>
  <c r="G836" i="1"/>
  <c r="H836" i="1"/>
  <c r="E836" i="1"/>
  <c r="G837" i="1"/>
  <c r="H837" i="1"/>
  <c r="E837" i="1"/>
  <c r="G838" i="1"/>
  <c r="H838" i="1"/>
  <c r="E838" i="1"/>
  <c r="E839" i="1"/>
  <c r="H839" i="1"/>
  <c r="G839" i="1"/>
  <c r="G840" i="1"/>
  <c r="H840" i="1"/>
  <c r="E840" i="1"/>
  <c r="G841" i="1"/>
  <c r="H841" i="1"/>
  <c r="E841" i="1"/>
  <c r="G842" i="1"/>
  <c r="H842" i="1"/>
  <c r="E842" i="1"/>
  <c r="G843" i="1"/>
  <c r="H843" i="1"/>
  <c r="E843" i="1"/>
  <c r="G844" i="1"/>
  <c r="H844" i="1"/>
  <c r="E844" i="1"/>
  <c r="G845" i="1"/>
  <c r="H845" i="1"/>
  <c r="E845" i="1"/>
  <c r="G846" i="1"/>
  <c r="H846" i="1"/>
  <c r="E846" i="1"/>
  <c r="G847" i="1"/>
  <c r="H847" i="1"/>
  <c r="E847" i="1"/>
  <c r="G848" i="1"/>
  <c r="H848" i="1"/>
  <c r="E848" i="1"/>
  <c r="G849" i="1"/>
  <c r="H849" i="1"/>
  <c r="E849" i="1"/>
  <c r="G850" i="1"/>
  <c r="H850" i="1"/>
  <c r="E850" i="1"/>
  <c r="G851" i="1"/>
  <c r="H851" i="1"/>
  <c r="E851" i="1"/>
  <c r="G852" i="1"/>
  <c r="H852" i="1"/>
  <c r="E852" i="1"/>
  <c r="G853" i="1"/>
  <c r="H853" i="1"/>
  <c r="E853" i="1"/>
  <c r="G854" i="1"/>
  <c r="H854" i="1"/>
  <c r="E854" i="1"/>
  <c r="G855" i="1"/>
  <c r="H855" i="1"/>
  <c r="E855" i="1"/>
  <c r="G856" i="1"/>
  <c r="H856" i="1"/>
  <c r="E856" i="1"/>
  <c r="G857" i="1"/>
  <c r="H857" i="1"/>
  <c r="E857" i="1"/>
  <c r="G858" i="1"/>
  <c r="H858" i="1"/>
  <c r="E858" i="1"/>
  <c r="G859" i="1"/>
  <c r="H859" i="1"/>
  <c r="E859" i="1"/>
  <c r="G860" i="1"/>
  <c r="H860" i="1"/>
  <c r="E860" i="1"/>
  <c r="G861" i="1"/>
  <c r="H861" i="1"/>
  <c r="E861" i="1"/>
  <c r="G862" i="1"/>
  <c r="H862" i="1"/>
  <c r="E862" i="1"/>
  <c r="G863" i="1"/>
  <c r="H863" i="1"/>
  <c r="E863" i="1"/>
  <c r="E864" i="1"/>
  <c r="H864" i="1"/>
  <c r="G864" i="1"/>
  <c r="G865" i="1"/>
  <c r="H865" i="1"/>
  <c r="E865" i="1"/>
  <c r="G866" i="1"/>
  <c r="H866" i="1"/>
  <c r="E866" i="1"/>
  <c r="G867" i="1"/>
  <c r="H867" i="1"/>
  <c r="E867" i="1"/>
  <c r="G868" i="1"/>
  <c r="H868" i="1"/>
  <c r="E868" i="1"/>
  <c r="G869" i="1"/>
  <c r="H869" i="1"/>
  <c r="E869" i="1"/>
  <c r="G870" i="1"/>
  <c r="H870" i="1"/>
  <c r="E870" i="1"/>
  <c r="G871" i="1"/>
  <c r="H871" i="1"/>
  <c r="E871" i="1"/>
  <c r="G872" i="1"/>
  <c r="H872" i="1"/>
  <c r="E872" i="1"/>
  <c r="G873" i="1"/>
  <c r="H873" i="1"/>
  <c r="E873" i="1"/>
  <c r="G874" i="1"/>
  <c r="H874" i="1"/>
  <c r="E874" i="1"/>
  <c r="G875" i="1"/>
  <c r="H875" i="1"/>
  <c r="E875" i="1"/>
  <c r="G876" i="1"/>
  <c r="H876" i="1"/>
  <c r="E876" i="1"/>
  <c r="G877" i="1"/>
  <c r="H877" i="1"/>
  <c r="E877" i="1"/>
  <c r="G878" i="1"/>
  <c r="H878" i="1"/>
  <c r="E878" i="1"/>
  <c r="G879" i="1"/>
  <c r="H879" i="1"/>
  <c r="E879" i="1"/>
  <c r="G880" i="1"/>
  <c r="H880" i="1"/>
  <c r="E880" i="1"/>
  <c r="G881" i="1"/>
  <c r="H881" i="1"/>
  <c r="E881" i="1"/>
  <c r="G882" i="1"/>
  <c r="H882" i="1"/>
  <c r="E882" i="1"/>
  <c r="E883" i="1"/>
  <c r="H883" i="1"/>
  <c r="G883" i="1"/>
  <c r="G884" i="1"/>
  <c r="H884" i="1"/>
  <c r="E884" i="1"/>
  <c r="G885" i="1"/>
  <c r="H885" i="1"/>
  <c r="E885" i="1"/>
  <c r="G886" i="1"/>
  <c r="H886" i="1"/>
  <c r="E886" i="1"/>
  <c r="G887" i="1"/>
  <c r="H887" i="1"/>
  <c r="E887" i="1"/>
  <c r="G888" i="1"/>
  <c r="H888" i="1"/>
  <c r="E888" i="1"/>
  <c r="G889" i="1"/>
  <c r="H889" i="1"/>
  <c r="E889" i="1"/>
  <c r="G890" i="1"/>
  <c r="H890" i="1"/>
  <c r="E890" i="1"/>
  <c r="G891" i="1"/>
  <c r="H891" i="1"/>
  <c r="E891" i="1"/>
  <c r="G892" i="1"/>
  <c r="H892" i="1"/>
  <c r="E892" i="1"/>
  <c r="G893" i="1"/>
  <c r="H893" i="1"/>
  <c r="E893" i="1"/>
  <c r="G894" i="1"/>
  <c r="H894" i="1"/>
  <c r="E894" i="1"/>
  <c r="G895" i="1"/>
  <c r="H895" i="1"/>
  <c r="E895" i="1"/>
  <c r="G896" i="1"/>
  <c r="H896" i="1"/>
  <c r="E896" i="1"/>
  <c r="G897" i="1"/>
  <c r="H897" i="1"/>
  <c r="E897" i="1"/>
  <c r="G898" i="1"/>
  <c r="H898" i="1"/>
  <c r="E898" i="1"/>
  <c r="G899" i="1"/>
  <c r="H899" i="1"/>
  <c r="E899" i="1"/>
  <c r="G900" i="1"/>
  <c r="H900" i="1"/>
  <c r="E900" i="1"/>
  <c r="G901" i="1"/>
  <c r="H901" i="1"/>
  <c r="E901" i="1"/>
  <c r="G902" i="1"/>
  <c r="H902" i="1"/>
  <c r="E902" i="1"/>
  <c r="E903" i="1"/>
  <c r="H903" i="1"/>
  <c r="G903" i="1"/>
  <c r="G904" i="1"/>
  <c r="H904" i="1"/>
  <c r="E904" i="1"/>
  <c r="G905" i="1"/>
  <c r="H905" i="1"/>
  <c r="E905" i="1"/>
  <c r="G906" i="1"/>
  <c r="H906" i="1"/>
  <c r="E906" i="1"/>
  <c r="G907" i="1"/>
  <c r="H907" i="1"/>
  <c r="E907" i="1"/>
  <c r="G908" i="1"/>
  <c r="H908" i="1"/>
  <c r="E908" i="1"/>
  <c r="G909" i="1"/>
  <c r="H909" i="1"/>
  <c r="E909" i="1"/>
  <c r="G910" i="1"/>
  <c r="H910" i="1"/>
  <c r="E910" i="1"/>
  <c r="G911" i="1"/>
  <c r="H911" i="1"/>
  <c r="E911" i="1"/>
  <c r="G912" i="1"/>
  <c r="H912" i="1"/>
  <c r="E912" i="1"/>
  <c r="G913" i="1"/>
  <c r="H913" i="1"/>
  <c r="E913" i="1"/>
  <c r="G914" i="1"/>
  <c r="H914" i="1"/>
  <c r="E914" i="1"/>
  <c r="G915" i="1"/>
  <c r="H915" i="1"/>
  <c r="E915" i="1"/>
  <c r="G916" i="1"/>
  <c r="H916" i="1"/>
  <c r="E916" i="1"/>
  <c r="G917" i="1"/>
  <c r="H917" i="1"/>
  <c r="E917" i="1"/>
  <c r="G918" i="1"/>
  <c r="H918" i="1"/>
  <c r="E918" i="1"/>
  <c r="G919" i="1"/>
  <c r="H919" i="1"/>
  <c r="E919" i="1"/>
  <c r="G920" i="1"/>
  <c r="H920" i="1"/>
  <c r="E920" i="1"/>
  <c r="G921" i="1"/>
  <c r="H921" i="1"/>
  <c r="E921" i="1"/>
  <c r="G922" i="1"/>
  <c r="H922" i="1"/>
  <c r="E922" i="1"/>
  <c r="G923" i="1"/>
  <c r="H923" i="1"/>
  <c r="E923" i="1"/>
  <c r="G924" i="1"/>
  <c r="H924" i="1"/>
  <c r="E924" i="1"/>
  <c r="G925" i="1"/>
  <c r="H925" i="1"/>
  <c r="E925" i="1"/>
  <c r="G926" i="1"/>
  <c r="H926" i="1"/>
  <c r="E926" i="1"/>
  <c r="G927" i="1"/>
  <c r="H927" i="1"/>
  <c r="E927" i="1"/>
  <c r="E928" i="1"/>
  <c r="H928" i="1"/>
  <c r="G928" i="1"/>
  <c r="G929" i="1"/>
  <c r="H929" i="1"/>
  <c r="E929" i="1"/>
  <c r="G930" i="1"/>
  <c r="H930" i="1"/>
  <c r="E930" i="1"/>
  <c r="G931" i="1"/>
  <c r="H931" i="1"/>
  <c r="E931" i="1"/>
  <c r="G932" i="1"/>
  <c r="H932" i="1"/>
  <c r="E932" i="1"/>
  <c r="G933" i="1"/>
  <c r="H933" i="1"/>
  <c r="E933" i="1"/>
  <c r="G934" i="1"/>
  <c r="H934" i="1"/>
  <c r="E934" i="1"/>
  <c r="G935" i="1"/>
  <c r="H935" i="1"/>
  <c r="E935" i="1"/>
  <c r="G936" i="1"/>
  <c r="H936" i="1"/>
  <c r="E936" i="1"/>
  <c r="G937" i="1"/>
  <c r="H937" i="1"/>
  <c r="E937" i="1"/>
  <c r="G938" i="1"/>
  <c r="H938" i="1"/>
  <c r="E938" i="1"/>
  <c r="G939" i="1"/>
  <c r="H939" i="1"/>
  <c r="E939" i="1"/>
  <c r="G940" i="1"/>
  <c r="H940" i="1"/>
  <c r="E940" i="1"/>
  <c r="G941" i="1"/>
  <c r="H941" i="1"/>
  <c r="E941" i="1"/>
  <c r="G942" i="1"/>
  <c r="H942" i="1"/>
  <c r="E942" i="1"/>
  <c r="G943" i="1"/>
  <c r="H943" i="1"/>
  <c r="E943" i="1"/>
  <c r="G944" i="1"/>
  <c r="H944" i="1"/>
  <c r="E944" i="1"/>
  <c r="G945" i="1"/>
  <c r="H945" i="1"/>
  <c r="E945" i="1"/>
  <c r="G946" i="1"/>
  <c r="H946" i="1"/>
  <c r="E946" i="1"/>
  <c r="E947" i="1"/>
  <c r="H947" i="1"/>
  <c r="G947" i="1"/>
  <c r="G948" i="1"/>
  <c r="H948" i="1"/>
  <c r="E948" i="1"/>
  <c r="G949" i="1"/>
  <c r="H949" i="1"/>
  <c r="E949" i="1"/>
  <c r="G950" i="1"/>
  <c r="H950" i="1"/>
  <c r="E950" i="1"/>
  <c r="G951" i="1"/>
  <c r="H951" i="1"/>
  <c r="E951" i="1"/>
  <c r="G952" i="1"/>
  <c r="H952" i="1"/>
  <c r="E952" i="1"/>
  <c r="G953" i="1"/>
  <c r="H953" i="1"/>
  <c r="E953" i="1"/>
  <c r="G954" i="1"/>
  <c r="H954" i="1"/>
  <c r="E954" i="1"/>
  <c r="G955" i="1"/>
  <c r="H955" i="1"/>
  <c r="E955" i="1"/>
  <c r="G956" i="1"/>
  <c r="H956" i="1"/>
  <c r="E956" i="1"/>
  <c r="G957" i="1"/>
  <c r="H957" i="1"/>
  <c r="E957" i="1"/>
  <c r="G958" i="1"/>
  <c r="H958" i="1"/>
  <c r="E958" i="1"/>
  <c r="G959" i="1"/>
  <c r="H959" i="1"/>
  <c r="E959" i="1"/>
  <c r="G960" i="1"/>
  <c r="H960" i="1"/>
  <c r="E960" i="1"/>
  <c r="G961" i="1"/>
  <c r="H961" i="1"/>
  <c r="E961" i="1"/>
  <c r="G962" i="1"/>
  <c r="H962" i="1"/>
  <c r="E962" i="1"/>
  <c r="G963" i="1"/>
  <c r="H963" i="1"/>
  <c r="E963" i="1"/>
  <c r="G964" i="1"/>
  <c r="H964" i="1"/>
  <c r="E964" i="1"/>
  <c r="E965" i="1"/>
  <c r="H965" i="1"/>
  <c r="G965" i="1"/>
  <c r="G966" i="1"/>
  <c r="H966" i="1"/>
  <c r="E966" i="1"/>
  <c r="G967" i="1"/>
  <c r="H967" i="1"/>
  <c r="E967" i="1"/>
  <c r="G968" i="1"/>
  <c r="H968" i="1"/>
  <c r="E968" i="1"/>
  <c r="G969" i="1"/>
  <c r="H969" i="1"/>
  <c r="E969" i="1"/>
  <c r="G970" i="1"/>
  <c r="H970" i="1"/>
  <c r="E970" i="1"/>
  <c r="G971" i="1"/>
  <c r="H971" i="1"/>
  <c r="E971" i="1"/>
  <c r="G972" i="1"/>
  <c r="H972" i="1"/>
  <c r="E972" i="1"/>
  <c r="G973" i="1"/>
  <c r="H973" i="1"/>
  <c r="E973" i="1"/>
  <c r="G974" i="1"/>
  <c r="H974" i="1"/>
  <c r="E974" i="1"/>
  <c r="G975" i="1"/>
  <c r="H975" i="1"/>
  <c r="E975" i="1"/>
  <c r="G976" i="1"/>
  <c r="H976" i="1"/>
  <c r="E976" i="1"/>
  <c r="G977" i="1"/>
  <c r="H977" i="1"/>
  <c r="E977" i="1"/>
  <c r="G978" i="1"/>
  <c r="H978" i="1"/>
  <c r="E978" i="1"/>
  <c r="G979" i="1"/>
  <c r="H979" i="1"/>
  <c r="E979" i="1"/>
  <c r="G980" i="1"/>
  <c r="H980" i="1"/>
  <c r="E980" i="1"/>
  <c r="G981" i="1"/>
  <c r="H981" i="1"/>
  <c r="E981" i="1"/>
  <c r="G982" i="1"/>
  <c r="H982" i="1"/>
  <c r="E982" i="1"/>
  <c r="G983" i="1"/>
  <c r="H983" i="1"/>
  <c r="E983" i="1"/>
  <c r="G984" i="1"/>
  <c r="H984" i="1"/>
  <c r="E984" i="1"/>
  <c r="G985" i="1"/>
  <c r="H985" i="1"/>
  <c r="E985" i="1"/>
  <c r="G986" i="1"/>
  <c r="H986" i="1"/>
  <c r="E986" i="1"/>
  <c r="E987" i="1"/>
  <c r="H987" i="1"/>
  <c r="G987" i="1"/>
  <c r="G988" i="1"/>
  <c r="H988" i="1"/>
  <c r="E988" i="1"/>
  <c r="G989" i="1"/>
  <c r="H989" i="1"/>
  <c r="E989" i="1"/>
  <c r="G990" i="1"/>
  <c r="H990" i="1"/>
  <c r="E990" i="1"/>
  <c r="G991" i="1"/>
  <c r="H991" i="1"/>
  <c r="E991" i="1"/>
  <c r="G992" i="1"/>
  <c r="H992" i="1"/>
  <c r="E992" i="1"/>
  <c r="G993" i="1"/>
  <c r="H993" i="1"/>
  <c r="E993" i="1"/>
  <c r="G994" i="1"/>
  <c r="H994" i="1"/>
  <c r="E994" i="1"/>
  <c r="G995" i="1"/>
  <c r="H995" i="1"/>
  <c r="E995" i="1"/>
  <c r="G996" i="1"/>
  <c r="H996" i="1"/>
  <c r="E996" i="1"/>
  <c r="G997" i="1"/>
  <c r="H997" i="1"/>
  <c r="E997" i="1"/>
  <c r="G998" i="1"/>
  <c r="H998" i="1"/>
  <c r="E998" i="1"/>
  <c r="G999" i="1"/>
  <c r="H999" i="1"/>
  <c r="E999" i="1"/>
  <c r="G1000" i="1"/>
  <c r="H1000" i="1"/>
  <c r="E1000" i="1"/>
  <c r="G1001" i="1"/>
  <c r="H1001" i="1"/>
  <c r="E1001" i="1"/>
  <c r="G1002" i="1"/>
  <c r="H1002" i="1"/>
  <c r="E1002" i="1"/>
  <c r="G1003" i="1"/>
  <c r="H1003" i="1"/>
  <c r="E1003" i="1"/>
  <c r="G1004" i="1"/>
  <c r="H1004" i="1"/>
  <c r="E1004" i="1"/>
  <c r="G1005" i="1"/>
  <c r="H1005" i="1"/>
  <c r="E1005" i="1"/>
  <c r="G1006" i="1"/>
  <c r="H1006" i="1"/>
  <c r="E1006" i="1"/>
  <c r="G1007" i="1"/>
  <c r="H1007" i="1"/>
  <c r="E1007" i="1"/>
  <c r="E1008" i="1"/>
  <c r="H1008" i="1"/>
  <c r="G1008" i="1"/>
  <c r="G1009" i="1"/>
  <c r="H1009" i="1"/>
  <c r="E1009" i="1"/>
  <c r="G1010" i="1"/>
  <c r="H1010" i="1"/>
  <c r="E1010" i="1"/>
  <c r="G1011" i="1"/>
  <c r="H1011" i="1"/>
  <c r="E1011" i="1"/>
  <c r="G1012" i="1"/>
  <c r="H1012" i="1"/>
  <c r="E1012" i="1"/>
  <c r="G1013" i="1"/>
  <c r="H1013" i="1"/>
  <c r="E1013" i="1"/>
  <c r="G1014" i="1"/>
  <c r="H1014" i="1"/>
  <c r="E1014" i="1"/>
  <c r="G1015" i="1"/>
  <c r="H1015" i="1"/>
  <c r="E1015" i="1"/>
  <c r="G1016" i="1"/>
  <c r="H1016" i="1"/>
  <c r="E1016" i="1"/>
  <c r="G1017" i="1"/>
  <c r="H1017" i="1"/>
  <c r="E1017" i="1"/>
  <c r="G1018" i="1"/>
  <c r="H1018" i="1"/>
  <c r="E1018" i="1"/>
  <c r="G1019" i="1"/>
  <c r="H1019" i="1"/>
  <c r="E1019" i="1"/>
  <c r="G1020" i="1"/>
  <c r="H1020" i="1"/>
  <c r="E1020" i="1"/>
  <c r="G1021" i="1"/>
  <c r="H1021" i="1"/>
  <c r="E1021" i="1"/>
  <c r="G1022" i="1"/>
  <c r="H1022" i="1"/>
  <c r="E1022" i="1"/>
  <c r="G1023" i="1"/>
  <c r="H1023" i="1"/>
  <c r="E1023" i="1"/>
  <c r="G1024" i="1"/>
  <c r="H1024" i="1"/>
  <c r="E1024" i="1"/>
  <c r="G1025" i="1"/>
  <c r="H1025" i="1"/>
  <c r="E1025" i="1"/>
  <c r="G1026" i="1"/>
  <c r="H1026" i="1"/>
  <c r="E1026" i="1"/>
  <c r="E1027" i="1"/>
  <c r="H1027" i="1"/>
  <c r="G1027" i="1"/>
  <c r="G1028" i="1"/>
  <c r="H1028" i="1"/>
  <c r="E1028" i="1"/>
  <c r="G1029" i="1"/>
  <c r="H1029" i="1"/>
  <c r="E1029" i="1"/>
  <c r="G1030" i="1"/>
  <c r="H1030" i="1"/>
  <c r="E1030" i="1"/>
  <c r="G1031" i="1"/>
  <c r="H1031" i="1"/>
  <c r="E1031" i="1"/>
  <c r="G1032" i="1"/>
  <c r="H1032" i="1"/>
  <c r="E1032" i="1"/>
  <c r="G1033" i="1"/>
  <c r="H1033" i="1"/>
  <c r="E1033" i="1"/>
  <c r="G1034" i="1"/>
  <c r="H1034" i="1"/>
  <c r="E1034" i="1"/>
  <c r="G1035" i="1"/>
  <c r="H1035" i="1"/>
  <c r="E1035" i="1"/>
  <c r="G1036" i="1"/>
  <c r="H1036" i="1"/>
  <c r="E1036" i="1"/>
  <c r="G1037" i="1"/>
  <c r="H1037" i="1"/>
  <c r="E1037" i="1"/>
  <c r="G1038" i="1"/>
  <c r="H1038" i="1"/>
  <c r="E1038" i="1"/>
  <c r="G1039" i="1"/>
  <c r="H1039" i="1"/>
  <c r="E1039" i="1"/>
  <c r="G1040" i="1"/>
  <c r="H1040" i="1"/>
  <c r="E1040" i="1"/>
  <c r="G1041" i="1"/>
  <c r="H1041" i="1"/>
  <c r="E1041" i="1"/>
  <c r="G1042" i="1"/>
  <c r="H1042" i="1"/>
  <c r="E1042" i="1"/>
  <c r="G1043" i="1"/>
  <c r="H1043" i="1"/>
  <c r="E1043" i="1"/>
  <c r="G1044" i="1"/>
  <c r="H1044" i="1"/>
  <c r="E1044" i="1"/>
  <c r="G1045" i="1"/>
  <c r="H1045" i="1"/>
  <c r="E1045" i="1"/>
  <c r="G1046" i="1"/>
  <c r="H1046" i="1"/>
  <c r="E1046" i="1"/>
  <c r="G1047" i="1"/>
  <c r="H1047" i="1"/>
  <c r="E1047" i="1"/>
  <c r="G1048" i="1"/>
  <c r="H1048" i="1"/>
  <c r="E1048" i="1"/>
  <c r="G1049" i="1"/>
  <c r="H1049" i="1"/>
  <c r="E1049" i="1"/>
  <c r="G1050" i="1"/>
  <c r="H1050" i="1"/>
  <c r="E1050" i="1"/>
  <c r="G1051" i="1"/>
  <c r="H1051" i="1"/>
  <c r="E1051" i="1"/>
  <c r="E1052" i="1"/>
  <c r="H1052" i="1"/>
  <c r="G1052" i="1"/>
  <c r="G1053" i="1"/>
  <c r="H1053" i="1"/>
  <c r="E1053" i="1"/>
  <c r="G1054" i="1"/>
  <c r="H1054" i="1"/>
  <c r="E1054" i="1"/>
  <c r="G1055" i="1"/>
  <c r="H1055" i="1"/>
  <c r="E1055" i="1"/>
  <c r="G1056" i="1"/>
  <c r="H1056" i="1"/>
  <c r="E1056" i="1"/>
  <c r="G1057" i="1"/>
  <c r="H1057" i="1"/>
  <c r="E1057" i="1"/>
  <c r="G1058" i="1"/>
  <c r="H1058" i="1"/>
  <c r="E1058" i="1"/>
  <c r="G1059" i="1"/>
  <c r="H1059" i="1"/>
  <c r="E1059" i="1"/>
  <c r="G1060" i="1"/>
  <c r="H1060" i="1"/>
  <c r="E1060" i="1"/>
  <c r="G1061" i="1"/>
  <c r="H1061" i="1"/>
  <c r="E1061" i="1"/>
  <c r="G1062" i="1"/>
  <c r="H1062" i="1"/>
  <c r="E1062" i="1"/>
  <c r="G1063" i="1"/>
  <c r="H1063" i="1"/>
  <c r="E1063" i="1"/>
  <c r="G1064" i="1"/>
  <c r="H1064" i="1"/>
  <c r="E1064" i="1"/>
  <c r="G1065" i="1"/>
  <c r="H1065" i="1"/>
  <c r="E1065" i="1"/>
  <c r="G1066" i="1"/>
  <c r="H1066" i="1"/>
  <c r="E1066" i="1"/>
  <c r="G1067" i="1"/>
  <c r="H1067" i="1"/>
  <c r="E1067" i="1"/>
  <c r="G1068" i="1"/>
  <c r="H1068" i="1"/>
  <c r="E1068" i="1"/>
  <c r="G1069" i="1"/>
  <c r="H1069" i="1"/>
  <c r="E1069" i="1"/>
  <c r="G1070" i="1"/>
  <c r="H1070" i="1"/>
  <c r="E1070" i="1"/>
  <c r="E1071" i="1"/>
  <c r="H1071" i="1"/>
  <c r="G1071" i="1"/>
  <c r="G1072" i="1"/>
  <c r="H1072" i="1"/>
  <c r="E1072" i="1"/>
  <c r="G1073" i="1"/>
  <c r="H1073" i="1"/>
  <c r="E1073" i="1"/>
  <c r="G1074" i="1"/>
  <c r="H1074" i="1"/>
  <c r="E1074" i="1"/>
  <c r="G1075" i="1"/>
  <c r="H1075" i="1"/>
  <c r="E1075" i="1"/>
  <c r="G1076" i="1"/>
  <c r="H1076" i="1"/>
  <c r="E1076" i="1"/>
  <c r="G1077" i="1"/>
  <c r="H1077" i="1"/>
  <c r="E1077" i="1"/>
  <c r="G1078" i="1"/>
  <c r="H1078" i="1"/>
  <c r="E1078" i="1"/>
  <c r="G1079" i="1"/>
  <c r="H1079" i="1"/>
  <c r="E1079" i="1"/>
  <c r="G1080" i="1"/>
  <c r="H1080" i="1"/>
  <c r="E1080" i="1"/>
  <c r="G1081" i="1"/>
  <c r="H1081" i="1"/>
  <c r="E1081" i="1"/>
  <c r="G1082" i="1"/>
  <c r="H1082" i="1"/>
  <c r="E1082" i="1"/>
  <c r="G1083" i="1"/>
  <c r="H1083" i="1"/>
  <c r="E1083" i="1"/>
  <c r="G1084" i="1"/>
  <c r="H1084" i="1"/>
  <c r="E1084" i="1"/>
  <c r="G1085" i="1"/>
  <c r="H1085" i="1"/>
  <c r="E1085" i="1"/>
  <c r="G1086" i="1"/>
  <c r="H1086" i="1"/>
  <c r="E1086" i="1"/>
  <c r="G1087" i="1"/>
  <c r="H1087" i="1"/>
  <c r="E1087" i="1"/>
  <c r="G1088" i="1"/>
  <c r="H1088" i="1"/>
  <c r="E1088" i="1"/>
  <c r="G1089" i="1"/>
  <c r="H1089" i="1"/>
  <c r="E1089" i="1"/>
  <c r="E1090" i="1"/>
  <c r="H1090" i="1"/>
  <c r="G1090" i="1"/>
  <c r="G1091" i="1"/>
  <c r="H1091" i="1"/>
  <c r="E1091" i="1"/>
  <c r="G1092" i="1"/>
  <c r="H1092" i="1"/>
  <c r="E1092" i="1"/>
  <c r="G1093" i="1"/>
  <c r="H1093" i="1"/>
  <c r="E1093" i="1"/>
  <c r="G1094" i="1"/>
  <c r="H1094" i="1"/>
  <c r="E1094" i="1"/>
  <c r="G1095" i="1"/>
  <c r="H1095" i="1"/>
  <c r="E1095" i="1"/>
  <c r="G1096" i="1"/>
  <c r="H1096" i="1"/>
  <c r="E1096" i="1"/>
  <c r="G1097" i="1"/>
  <c r="H1097" i="1"/>
  <c r="E1097" i="1"/>
  <c r="G1098" i="1"/>
  <c r="H1098" i="1"/>
  <c r="E1098" i="1"/>
  <c r="G1099" i="1"/>
  <c r="H1099" i="1"/>
  <c r="E1099" i="1"/>
  <c r="G1100" i="1"/>
  <c r="H1100" i="1"/>
  <c r="E1100" i="1"/>
  <c r="G1101" i="1"/>
  <c r="H1101" i="1"/>
  <c r="E1101" i="1"/>
  <c r="G1102" i="1"/>
  <c r="H1102" i="1"/>
  <c r="E1102" i="1"/>
  <c r="G1103" i="1"/>
  <c r="H1103" i="1"/>
  <c r="E1103" i="1"/>
  <c r="G1104" i="1"/>
  <c r="H1104" i="1"/>
  <c r="E1104" i="1"/>
  <c r="G1105" i="1"/>
  <c r="H1105" i="1"/>
  <c r="E1105" i="1"/>
  <c r="G1106" i="1"/>
  <c r="H1106" i="1"/>
  <c r="E1106" i="1"/>
  <c r="G1107" i="1"/>
  <c r="H1107" i="1"/>
  <c r="E1107" i="1"/>
  <c r="G1108" i="1"/>
  <c r="H1108" i="1"/>
  <c r="E1108" i="1"/>
  <c r="G1109" i="1"/>
  <c r="H1109" i="1"/>
  <c r="E1109" i="1"/>
  <c r="G1110" i="1"/>
  <c r="H1110" i="1"/>
  <c r="E1110" i="1"/>
  <c r="G1111" i="1"/>
  <c r="H1111" i="1"/>
  <c r="E1111" i="1"/>
  <c r="G1112" i="1"/>
  <c r="H1112" i="1"/>
  <c r="E1112" i="1"/>
  <c r="G1113" i="1"/>
  <c r="H1113" i="1"/>
  <c r="E1113" i="1"/>
  <c r="G1114" i="1"/>
  <c r="H1114" i="1"/>
  <c r="E1114" i="1"/>
  <c r="E1115" i="1"/>
  <c r="H1115" i="1"/>
  <c r="G1115" i="1"/>
  <c r="G1116" i="1"/>
  <c r="H1116" i="1"/>
  <c r="E1116" i="1"/>
  <c r="G1117" i="1"/>
  <c r="H1117" i="1"/>
  <c r="E1117" i="1"/>
  <c r="G1118" i="1"/>
  <c r="H1118" i="1"/>
  <c r="E1118" i="1"/>
  <c r="G1119" i="1"/>
  <c r="H1119" i="1"/>
  <c r="E1119" i="1"/>
  <c r="G1120" i="1"/>
  <c r="H1120" i="1"/>
  <c r="E1120" i="1"/>
  <c r="G1121" i="1"/>
  <c r="H1121" i="1"/>
  <c r="E1121" i="1"/>
  <c r="G1122" i="1"/>
  <c r="H1122" i="1"/>
  <c r="E1122" i="1"/>
  <c r="G1123" i="1"/>
  <c r="H1123" i="1"/>
  <c r="E1123" i="1"/>
  <c r="G1124" i="1"/>
  <c r="H1124" i="1"/>
  <c r="E1124" i="1"/>
  <c r="G1125" i="1"/>
  <c r="H1125" i="1"/>
  <c r="E1125" i="1"/>
  <c r="G1126" i="1"/>
  <c r="H1126" i="1"/>
  <c r="E1126" i="1"/>
  <c r="G1127" i="1"/>
  <c r="H1127" i="1"/>
  <c r="E1127" i="1"/>
  <c r="G1128" i="1"/>
  <c r="H1128" i="1"/>
  <c r="E1128" i="1"/>
  <c r="G1129" i="1"/>
  <c r="H1129" i="1"/>
  <c r="E1129" i="1"/>
  <c r="G1130" i="1"/>
  <c r="H1130" i="1"/>
  <c r="E1130" i="1"/>
  <c r="G1131" i="1"/>
  <c r="H1131" i="1"/>
  <c r="E1131" i="1"/>
  <c r="G1132" i="1"/>
  <c r="H1132" i="1"/>
  <c r="E1132" i="1"/>
  <c r="G1133" i="1"/>
  <c r="H1133" i="1"/>
  <c r="E1133" i="1"/>
  <c r="E1134" i="1"/>
  <c r="H1134" i="1"/>
  <c r="G1134" i="1"/>
  <c r="G1135" i="1"/>
  <c r="H1135" i="1"/>
  <c r="E1135" i="1"/>
  <c r="G1136" i="1"/>
  <c r="H1136" i="1"/>
  <c r="E1136" i="1"/>
  <c r="G1137" i="1"/>
  <c r="H1137" i="1"/>
  <c r="E1137" i="1"/>
  <c r="G1138" i="1"/>
  <c r="H1138" i="1"/>
  <c r="E1138" i="1"/>
  <c r="G1139" i="1"/>
  <c r="H1139" i="1"/>
  <c r="E1139" i="1"/>
  <c r="G1140" i="1"/>
  <c r="H1140" i="1"/>
  <c r="E1140" i="1"/>
  <c r="G1141" i="1"/>
  <c r="H1141" i="1"/>
  <c r="E1141" i="1"/>
  <c r="G1142" i="1"/>
  <c r="H1142" i="1"/>
  <c r="E1142" i="1"/>
  <c r="G1143" i="1"/>
  <c r="H1143" i="1"/>
  <c r="E1143" i="1"/>
  <c r="G1144" i="1"/>
  <c r="H1144" i="1"/>
  <c r="E1144" i="1"/>
  <c r="G1145" i="1"/>
  <c r="H1145" i="1"/>
  <c r="E1145" i="1"/>
  <c r="G1146" i="1"/>
  <c r="H1146" i="1"/>
  <c r="E1146" i="1"/>
  <c r="G1147" i="1"/>
  <c r="H1147" i="1"/>
  <c r="E1147" i="1"/>
  <c r="G1148" i="1"/>
  <c r="H1148" i="1"/>
  <c r="E1148" i="1"/>
  <c r="G1149" i="1"/>
  <c r="H1149" i="1"/>
  <c r="E1149" i="1"/>
  <c r="G1150" i="1"/>
  <c r="H1150" i="1"/>
  <c r="E1150" i="1"/>
  <c r="G1151" i="1"/>
  <c r="H1151" i="1"/>
  <c r="E1151" i="1"/>
  <c r="G1152" i="1"/>
  <c r="H1152" i="1"/>
  <c r="E1152" i="1"/>
  <c r="G1153" i="1"/>
  <c r="H1153" i="1"/>
  <c r="E1153" i="1"/>
  <c r="G1154" i="1"/>
  <c r="H1154" i="1"/>
  <c r="E1154" i="1"/>
  <c r="G1155" i="1"/>
  <c r="H1155" i="1"/>
  <c r="E1155" i="1"/>
  <c r="G1156" i="1"/>
  <c r="H1156" i="1"/>
  <c r="E1156" i="1"/>
  <c r="G1157" i="1"/>
  <c r="H1157" i="1"/>
  <c r="E1157" i="1"/>
  <c r="G1158" i="1"/>
  <c r="H1158" i="1"/>
  <c r="E1158" i="1"/>
  <c r="E1159" i="1"/>
  <c r="H1159" i="1"/>
  <c r="G1159" i="1"/>
  <c r="G1160" i="1"/>
  <c r="H1160" i="1"/>
  <c r="E1160" i="1"/>
  <c r="G1161" i="1"/>
  <c r="H1161" i="1"/>
  <c r="E1161" i="1"/>
  <c r="G1162" i="1"/>
  <c r="H1162" i="1"/>
  <c r="E1162" i="1"/>
  <c r="G1163" i="1"/>
  <c r="H1163" i="1"/>
  <c r="E1163" i="1"/>
  <c r="G1164" i="1"/>
  <c r="H1164" i="1"/>
  <c r="E1164" i="1"/>
  <c r="G1165" i="1"/>
  <c r="H1165" i="1"/>
  <c r="E1165" i="1"/>
  <c r="G1166" i="1"/>
  <c r="H1166" i="1"/>
  <c r="E1166" i="1"/>
  <c r="G1167" i="1"/>
  <c r="H1167" i="1"/>
  <c r="E1167" i="1"/>
  <c r="G1168" i="1"/>
  <c r="H1168" i="1"/>
  <c r="E1168" i="1"/>
  <c r="G1169" i="1"/>
  <c r="H1169" i="1"/>
  <c r="E1169" i="1"/>
  <c r="G1170" i="1"/>
  <c r="H1170" i="1"/>
  <c r="E1170" i="1"/>
  <c r="G1171" i="1"/>
  <c r="H1171" i="1"/>
  <c r="E1171" i="1"/>
  <c r="G1172" i="1"/>
  <c r="H1172" i="1"/>
  <c r="E1172" i="1"/>
  <c r="G1173" i="1"/>
  <c r="H1173" i="1"/>
  <c r="E1173" i="1"/>
  <c r="G1174" i="1"/>
  <c r="H1174" i="1"/>
  <c r="E1174" i="1"/>
  <c r="G1175" i="1"/>
  <c r="H1175" i="1"/>
  <c r="E1175" i="1"/>
  <c r="G1176" i="1"/>
  <c r="H1176" i="1"/>
  <c r="E1176" i="1"/>
  <c r="G1177" i="1"/>
  <c r="H1177" i="1"/>
  <c r="E1177" i="1"/>
  <c r="G1178" i="1"/>
  <c r="H1178" i="1"/>
  <c r="E1178" i="1"/>
  <c r="E1179" i="1"/>
  <c r="H1179" i="1"/>
  <c r="G1179" i="1"/>
  <c r="G1180" i="1"/>
  <c r="H1180" i="1"/>
  <c r="E1180" i="1"/>
  <c r="G1181" i="1"/>
  <c r="H1181" i="1"/>
  <c r="E1181" i="1"/>
  <c r="G1182" i="1"/>
  <c r="H1182" i="1"/>
  <c r="E1182" i="1"/>
  <c r="G1183" i="1"/>
  <c r="H1183" i="1"/>
  <c r="E1183" i="1"/>
  <c r="G1184" i="1"/>
  <c r="H1184" i="1"/>
  <c r="E1184" i="1"/>
  <c r="G1185" i="1"/>
  <c r="H1185" i="1"/>
  <c r="E1185" i="1"/>
  <c r="G1186" i="1"/>
  <c r="H1186" i="1"/>
  <c r="E1186" i="1"/>
  <c r="G1187" i="1"/>
  <c r="H1187" i="1"/>
  <c r="E1187" i="1"/>
  <c r="G1188" i="1"/>
  <c r="H1188" i="1"/>
  <c r="E1188" i="1"/>
  <c r="G1189" i="1"/>
  <c r="H1189" i="1"/>
  <c r="E1189" i="1"/>
  <c r="G1190" i="1"/>
  <c r="H1190" i="1"/>
  <c r="E1190" i="1"/>
  <c r="G1191" i="1"/>
  <c r="H1191" i="1"/>
  <c r="E1191" i="1"/>
  <c r="G1192" i="1"/>
  <c r="H1192" i="1"/>
  <c r="E1192" i="1"/>
  <c r="G1193" i="1"/>
  <c r="H1193" i="1"/>
  <c r="E1193" i="1"/>
  <c r="G1194" i="1"/>
  <c r="H1194" i="1"/>
  <c r="E1194" i="1"/>
  <c r="G1195" i="1"/>
  <c r="H1195" i="1"/>
  <c r="E1195" i="1"/>
  <c r="G1196" i="1"/>
  <c r="H1196" i="1"/>
  <c r="E1196" i="1"/>
  <c r="G1197" i="1"/>
  <c r="H1197" i="1"/>
  <c r="E1197" i="1"/>
  <c r="E1198" i="1"/>
  <c r="H1198" i="1"/>
  <c r="G1198" i="1"/>
  <c r="G1199" i="1"/>
  <c r="H1199" i="1"/>
  <c r="E1199" i="1"/>
  <c r="G1200" i="1"/>
  <c r="H1200" i="1"/>
  <c r="E1200" i="1"/>
  <c r="G1201" i="1"/>
  <c r="H1201" i="1"/>
  <c r="E1201" i="1"/>
  <c r="G1202" i="1"/>
  <c r="H1202" i="1"/>
  <c r="E1202" i="1"/>
  <c r="G1203" i="1"/>
  <c r="H1203" i="1"/>
  <c r="E1203" i="1"/>
  <c r="G1204" i="1"/>
  <c r="H1204" i="1"/>
  <c r="E1204" i="1"/>
  <c r="G1205" i="1"/>
  <c r="H1205" i="1"/>
  <c r="E1205" i="1"/>
  <c r="G1206" i="1"/>
  <c r="H1206" i="1"/>
  <c r="E1206" i="1"/>
  <c r="G1207" i="1"/>
  <c r="H1207" i="1"/>
  <c r="E1207" i="1"/>
  <c r="G1208" i="1"/>
  <c r="H1208" i="1"/>
  <c r="E1208" i="1"/>
  <c r="G1209" i="1"/>
  <c r="H1209" i="1"/>
  <c r="E1209" i="1"/>
  <c r="G1210" i="1"/>
  <c r="H1210" i="1"/>
  <c r="E1210" i="1"/>
  <c r="G1211" i="1"/>
  <c r="H1211" i="1"/>
  <c r="E1211" i="1"/>
  <c r="G1212" i="1"/>
  <c r="H1212" i="1"/>
  <c r="E1212" i="1"/>
  <c r="G1213" i="1"/>
  <c r="H1213" i="1"/>
  <c r="E1213" i="1"/>
  <c r="G1214" i="1"/>
  <c r="H1214" i="1"/>
  <c r="E1214" i="1"/>
  <c r="G1215" i="1"/>
  <c r="H1215" i="1"/>
  <c r="E1215" i="1"/>
  <c r="G1216" i="1"/>
  <c r="H1216" i="1"/>
  <c r="E1216" i="1"/>
  <c r="G1217" i="1"/>
  <c r="H1217" i="1"/>
  <c r="E1217" i="1"/>
  <c r="G1218" i="1"/>
  <c r="H1218" i="1"/>
  <c r="E1218" i="1"/>
  <c r="G1219" i="1"/>
  <c r="H1219" i="1"/>
  <c r="E1219" i="1"/>
  <c r="E1220" i="1"/>
  <c r="H1220" i="1"/>
  <c r="G1220" i="1"/>
  <c r="G1221" i="1"/>
  <c r="H1221" i="1"/>
  <c r="E1221" i="1"/>
  <c r="G1222" i="1"/>
  <c r="H1222" i="1"/>
  <c r="E1222" i="1"/>
  <c r="G1223" i="1"/>
  <c r="H1223" i="1"/>
  <c r="E1223" i="1"/>
  <c r="G1224" i="1"/>
  <c r="H1224" i="1"/>
  <c r="E1224" i="1"/>
  <c r="G1225" i="1"/>
  <c r="H1225" i="1"/>
  <c r="E1225" i="1"/>
  <c r="G1226" i="1"/>
  <c r="H1226" i="1"/>
  <c r="E1226" i="1"/>
  <c r="G1227" i="1"/>
  <c r="H1227" i="1"/>
  <c r="E1227" i="1"/>
  <c r="G1228" i="1"/>
  <c r="H1228" i="1"/>
  <c r="E1228" i="1"/>
  <c r="G1229" i="1"/>
  <c r="H1229" i="1"/>
  <c r="E1229" i="1"/>
  <c r="G1230" i="1"/>
  <c r="H1230" i="1"/>
  <c r="E1230" i="1"/>
  <c r="G1231" i="1"/>
  <c r="H1231" i="1"/>
  <c r="E1231" i="1"/>
  <c r="G1232" i="1"/>
  <c r="H1232" i="1"/>
  <c r="E1232" i="1"/>
  <c r="G1233" i="1"/>
  <c r="H1233" i="1"/>
  <c r="E1233" i="1"/>
  <c r="G1234" i="1"/>
  <c r="H1234" i="1"/>
  <c r="E1234" i="1"/>
  <c r="G1235" i="1"/>
  <c r="H1235" i="1"/>
  <c r="E1235" i="1"/>
  <c r="G1236" i="1"/>
  <c r="H1236" i="1"/>
  <c r="E1236" i="1"/>
  <c r="G1237" i="1"/>
  <c r="H1237" i="1"/>
  <c r="E1237" i="1"/>
  <c r="G1238" i="1"/>
  <c r="H1238" i="1"/>
  <c r="E1238" i="1"/>
  <c r="E1239" i="1"/>
  <c r="H1239" i="1"/>
  <c r="G1239" i="1"/>
  <c r="G1240" i="1"/>
  <c r="H1240" i="1"/>
  <c r="E1240" i="1"/>
  <c r="G1241" i="1"/>
  <c r="H1241" i="1"/>
  <c r="E1241" i="1"/>
  <c r="G1242" i="1"/>
  <c r="H1242" i="1"/>
  <c r="E1242" i="1"/>
  <c r="G1243" i="1"/>
  <c r="H1243" i="1"/>
  <c r="E1243" i="1"/>
  <c r="G1244" i="1"/>
  <c r="H1244" i="1"/>
  <c r="E1244" i="1"/>
  <c r="G1245" i="1"/>
  <c r="H1245" i="1"/>
  <c r="E1245" i="1"/>
  <c r="G1246" i="1"/>
  <c r="H1246" i="1"/>
  <c r="E1246" i="1"/>
  <c r="G1247" i="1"/>
  <c r="H1247" i="1"/>
  <c r="E1247" i="1"/>
  <c r="G1248" i="1"/>
  <c r="H1248" i="1"/>
  <c r="E1248" i="1"/>
  <c r="G1249" i="1"/>
  <c r="H1249" i="1"/>
  <c r="E1249" i="1"/>
  <c r="G1250" i="1"/>
  <c r="H1250" i="1"/>
  <c r="E1250" i="1"/>
  <c r="G1251" i="1"/>
  <c r="H1251" i="1"/>
  <c r="E1251" i="1"/>
  <c r="G1252" i="1"/>
  <c r="H1252" i="1"/>
  <c r="E1252" i="1"/>
  <c r="G1253" i="1"/>
  <c r="H1253" i="1"/>
  <c r="E1253" i="1"/>
  <c r="G1254" i="1"/>
  <c r="H1254" i="1"/>
  <c r="E1254" i="1"/>
  <c r="G1255" i="1"/>
  <c r="H1255" i="1"/>
  <c r="E1255" i="1"/>
  <c r="G1256" i="1"/>
  <c r="H1256" i="1"/>
  <c r="E1256" i="1"/>
  <c r="G1257" i="1"/>
  <c r="H1257" i="1"/>
  <c r="E1257" i="1"/>
  <c r="G1258" i="1"/>
  <c r="H1258" i="1"/>
  <c r="E1258" i="1"/>
  <c r="E1259" i="1"/>
  <c r="H1259" i="1"/>
  <c r="G1259" i="1"/>
  <c r="G1260" i="1"/>
  <c r="H1260" i="1"/>
  <c r="E1260" i="1"/>
  <c r="G1261" i="1"/>
  <c r="H1261" i="1"/>
  <c r="E1261" i="1"/>
  <c r="G1262" i="1"/>
  <c r="H1262" i="1"/>
  <c r="E1262" i="1"/>
  <c r="G1263" i="1"/>
  <c r="H1263" i="1"/>
  <c r="E1263" i="1"/>
  <c r="G1264" i="1"/>
  <c r="H1264" i="1"/>
  <c r="E1264" i="1"/>
  <c r="G1265" i="1"/>
  <c r="H1265" i="1"/>
  <c r="E1265" i="1"/>
  <c r="G1266" i="1"/>
  <c r="H1266" i="1"/>
  <c r="E1266" i="1"/>
  <c r="G1267" i="1"/>
  <c r="H1267" i="1"/>
  <c r="E1267" i="1"/>
  <c r="G1268" i="1"/>
  <c r="H1268" i="1"/>
  <c r="E1268" i="1"/>
  <c r="G1269" i="1"/>
  <c r="H1269" i="1"/>
  <c r="E1269" i="1"/>
  <c r="G1270" i="1"/>
  <c r="H1270" i="1"/>
  <c r="E1270" i="1"/>
  <c r="G1271" i="1"/>
  <c r="H1271" i="1"/>
  <c r="E1271" i="1"/>
  <c r="G1272" i="1"/>
  <c r="H1272" i="1"/>
  <c r="E1272" i="1"/>
  <c r="G1273" i="1"/>
  <c r="H1273" i="1"/>
  <c r="E1273" i="1"/>
  <c r="G1274" i="1"/>
  <c r="H1274" i="1"/>
  <c r="E1274" i="1"/>
  <c r="G1275" i="1"/>
  <c r="H1275" i="1"/>
  <c r="E1275" i="1"/>
  <c r="G1276" i="1"/>
  <c r="H1276" i="1"/>
  <c r="E1276" i="1"/>
  <c r="G1277" i="1"/>
  <c r="H1277" i="1"/>
  <c r="E1277" i="1"/>
  <c r="E1278" i="1"/>
  <c r="H1278" i="1"/>
  <c r="G1278" i="1"/>
  <c r="G1279" i="1"/>
  <c r="H1279" i="1"/>
  <c r="E1279" i="1"/>
  <c r="G1280" i="1"/>
  <c r="H1280" i="1"/>
  <c r="E1280" i="1"/>
  <c r="G1281" i="1"/>
  <c r="H1281" i="1"/>
  <c r="E1281" i="1"/>
  <c r="G1282" i="1"/>
  <c r="H1282" i="1"/>
  <c r="E1282" i="1"/>
  <c r="G1283" i="1"/>
  <c r="H1283" i="1"/>
  <c r="E1283" i="1"/>
  <c r="G1284" i="1"/>
  <c r="H1284" i="1"/>
  <c r="E1284" i="1"/>
  <c r="G1285" i="1"/>
  <c r="H1285" i="1"/>
  <c r="E1285" i="1"/>
  <c r="G1286" i="1"/>
  <c r="H1286" i="1"/>
  <c r="E1286" i="1"/>
  <c r="G1287" i="1"/>
  <c r="H1287" i="1"/>
  <c r="E1287" i="1"/>
  <c r="G1288" i="1"/>
  <c r="H1288" i="1"/>
  <c r="E1288" i="1"/>
  <c r="G1289" i="1"/>
  <c r="H1289" i="1"/>
  <c r="E1289" i="1"/>
  <c r="G1290" i="1"/>
  <c r="H1290" i="1"/>
  <c r="E1290" i="1"/>
  <c r="G1291" i="1"/>
  <c r="H1291" i="1"/>
  <c r="E1291" i="1"/>
  <c r="G1292" i="1"/>
  <c r="H1292" i="1"/>
  <c r="E1292" i="1"/>
  <c r="G1293" i="1"/>
  <c r="H1293" i="1"/>
  <c r="E1293" i="1"/>
  <c r="G1294" i="1"/>
  <c r="H1294" i="1"/>
  <c r="E1294" i="1"/>
  <c r="G1295" i="1"/>
  <c r="H1295" i="1"/>
  <c r="E1295" i="1"/>
  <c r="G1296" i="1"/>
  <c r="H1296" i="1"/>
  <c r="E1296" i="1"/>
  <c r="G1297" i="1"/>
  <c r="H1297" i="1"/>
  <c r="E1297" i="1"/>
  <c r="G1298" i="1"/>
  <c r="H1298" i="1"/>
  <c r="E1298" i="1"/>
  <c r="G1299" i="1"/>
  <c r="H1299" i="1"/>
  <c r="E1299" i="1"/>
  <c r="G1300" i="1"/>
  <c r="H1300" i="1"/>
  <c r="E1300" i="1"/>
  <c r="G1301" i="1"/>
  <c r="H1301" i="1"/>
  <c r="E1301" i="1"/>
  <c r="G1302" i="1"/>
  <c r="H1302" i="1"/>
  <c r="E1302" i="1"/>
  <c r="E1303" i="1"/>
  <c r="H1303" i="1"/>
  <c r="G1303" i="1"/>
  <c r="G1304" i="1"/>
  <c r="H1304" i="1"/>
  <c r="E1304" i="1"/>
  <c r="G1305" i="1"/>
  <c r="H1305" i="1"/>
  <c r="E1305" i="1"/>
  <c r="G1306" i="1"/>
  <c r="H1306" i="1"/>
  <c r="E1306" i="1"/>
  <c r="G1307" i="1"/>
  <c r="H1307" i="1"/>
  <c r="E1307" i="1"/>
  <c r="G1308" i="1"/>
  <c r="H1308" i="1"/>
  <c r="E1308" i="1"/>
  <c r="G1309" i="1"/>
  <c r="H1309" i="1"/>
  <c r="E1309" i="1"/>
  <c r="G1310" i="1"/>
  <c r="H1310" i="1"/>
  <c r="E1310" i="1"/>
  <c r="G1311" i="1"/>
  <c r="H1311" i="1"/>
  <c r="E1311" i="1"/>
  <c r="G1312" i="1"/>
  <c r="H1312" i="1"/>
  <c r="E1312" i="1"/>
  <c r="G1313" i="1"/>
  <c r="H1313" i="1"/>
  <c r="E1313" i="1"/>
  <c r="G1314" i="1"/>
  <c r="H1314" i="1"/>
  <c r="E1314" i="1"/>
  <c r="G1315" i="1"/>
  <c r="H1315" i="1"/>
  <c r="E1315" i="1"/>
  <c r="G1316" i="1"/>
  <c r="H1316" i="1"/>
  <c r="E1316" i="1"/>
  <c r="G1317" i="1"/>
  <c r="H1317" i="1"/>
  <c r="E1317" i="1"/>
  <c r="G1318" i="1"/>
  <c r="H1318" i="1"/>
  <c r="E1318" i="1"/>
  <c r="G1319" i="1"/>
  <c r="H1319" i="1"/>
  <c r="E1319" i="1"/>
  <c r="G1320" i="1"/>
  <c r="H1320" i="1"/>
  <c r="E1320" i="1"/>
  <c r="G1321" i="1"/>
  <c r="H1321" i="1"/>
  <c r="E1321" i="1"/>
  <c r="E1322" i="1"/>
  <c r="H1322" i="1"/>
  <c r="G1322" i="1"/>
  <c r="G1323" i="1"/>
  <c r="H1323" i="1"/>
  <c r="E1323" i="1"/>
  <c r="G1324" i="1"/>
  <c r="H1324" i="1"/>
  <c r="E1324" i="1"/>
  <c r="G1325" i="1"/>
  <c r="H1325" i="1"/>
  <c r="E1325" i="1"/>
  <c r="G1326" i="1"/>
  <c r="H1326" i="1"/>
  <c r="E1326" i="1"/>
  <c r="G1327" i="1"/>
  <c r="H1327" i="1"/>
  <c r="E1327" i="1"/>
  <c r="G1328" i="1"/>
  <c r="H1328" i="1"/>
  <c r="E1328" i="1"/>
  <c r="G1329" i="1"/>
  <c r="H1329" i="1"/>
  <c r="E1329" i="1"/>
  <c r="G1330" i="1"/>
  <c r="H1330" i="1"/>
  <c r="E1330" i="1"/>
  <c r="G1331" i="1"/>
  <c r="H1331" i="1"/>
  <c r="E1331" i="1"/>
  <c r="G1332" i="1"/>
  <c r="H1332" i="1"/>
  <c r="E1332" i="1"/>
  <c r="G1333" i="1"/>
  <c r="H1333" i="1"/>
  <c r="E1333" i="1"/>
  <c r="G1334" i="1"/>
  <c r="H1334" i="1"/>
  <c r="E1334" i="1"/>
  <c r="G1335" i="1"/>
  <c r="H1335" i="1"/>
  <c r="E1335" i="1"/>
  <c r="G1336" i="1"/>
  <c r="H1336" i="1"/>
  <c r="E1336" i="1"/>
  <c r="G1337" i="1"/>
  <c r="H1337" i="1"/>
  <c r="E1337" i="1"/>
  <c r="G1338" i="1"/>
  <c r="H1338" i="1"/>
  <c r="E1338" i="1"/>
  <c r="G1339" i="1"/>
  <c r="H1339" i="1"/>
  <c r="E1339" i="1"/>
  <c r="G1340" i="1"/>
  <c r="H1340" i="1"/>
  <c r="E1340" i="1"/>
  <c r="G1341" i="1"/>
  <c r="H1341" i="1"/>
  <c r="E1341" i="1"/>
  <c r="G1342" i="1"/>
  <c r="H1342" i="1"/>
  <c r="E1342" i="1"/>
  <c r="G1343" i="1"/>
  <c r="H1343" i="1"/>
  <c r="E1343" i="1"/>
  <c r="G1344" i="1"/>
  <c r="H1344" i="1"/>
  <c r="E1344" i="1"/>
  <c r="G1345" i="1"/>
  <c r="H1345" i="1"/>
  <c r="E1345" i="1"/>
  <c r="E1346" i="1"/>
  <c r="H1346" i="1"/>
  <c r="G1346" i="1"/>
  <c r="G1347" i="1"/>
  <c r="H1347" i="1"/>
  <c r="E1347" i="1"/>
  <c r="G1348" i="1"/>
  <c r="H1348" i="1"/>
  <c r="E1348" i="1"/>
  <c r="G1349" i="1"/>
  <c r="H1349" i="1"/>
  <c r="E1349" i="1"/>
  <c r="G1350" i="1"/>
  <c r="H1350" i="1"/>
  <c r="E1350" i="1"/>
  <c r="G1351" i="1"/>
  <c r="H1351" i="1"/>
  <c r="E1351" i="1"/>
  <c r="G1352" i="1"/>
  <c r="H1352" i="1"/>
  <c r="E1352" i="1"/>
  <c r="G1353" i="1"/>
  <c r="H1353" i="1"/>
  <c r="E1353" i="1"/>
  <c r="G1354" i="1"/>
  <c r="H1354" i="1"/>
  <c r="E1354" i="1"/>
  <c r="G1355" i="1"/>
  <c r="H1355" i="1"/>
  <c r="E1355" i="1"/>
  <c r="G1356" i="1"/>
  <c r="H1356" i="1"/>
  <c r="E1356" i="1"/>
  <c r="G1357" i="1"/>
  <c r="H1357" i="1"/>
  <c r="E1357" i="1"/>
  <c r="G1358" i="1"/>
  <c r="H1358" i="1"/>
  <c r="E1358" i="1"/>
  <c r="G1359" i="1"/>
  <c r="H1359" i="1"/>
  <c r="E1359" i="1"/>
  <c r="G1360" i="1"/>
  <c r="H1360" i="1"/>
  <c r="E1360" i="1"/>
  <c r="G1361" i="1"/>
  <c r="H1361" i="1"/>
  <c r="E1361" i="1"/>
  <c r="G1362" i="1"/>
  <c r="H1362" i="1"/>
  <c r="E1362" i="1"/>
  <c r="G1363" i="1"/>
  <c r="H1363" i="1"/>
  <c r="E1363" i="1"/>
  <c r="G1364" i="1"/>
  <c r="H1364" i="1"/>
  <c r="E1364" i="1"/>
  <c r="G1365" i="1"/>
  <c r="H1365" i="1"/>
  <c r="E1365" i="1"/>
  <c r="E1366" i="1"/>
  <c r="H1366" i="1"/>
  <c r="G1366" i="1"/>
  <c r="G1367" i="1"/>
  <c r="H1367" i="1"/>
  <c r="E1367" i="1"/>
  <c r="G1368" i="1"/>
  <c r="H1368" i="1"/>
  <c r="E1368" i="1"/>
  <c r="G1369" i="1"/>
  <c r="H1369" i="1"/>
  <c r="E1369" i="1"/>
  <c r="G1370" i="1"/>
  <c r="H1370" i="1"/>
  <c r="E1370" i="1"/>
  <c r="G1371" i="1"/>
  <c r="H1371" i="1"/>
  <c r="E1371" i="1"/>
  <c r="G1372" i="1"/>
  <c r="H1372" i="1"/>
  <c r="E1372" i="1"/>
  <c r="G1373" i="1"/>
  <c r="H1373" i="1"/>
  <c r="E1373" i="1"/>
  <c r="G1374" i="1"/>
  <c r="H1374" i="1"/>
  <c r="E1374" i="1"/>
  <c r="G1375" i="1"/>
  <c r="H1375" i="1"/>
  <c r="E1375" i="1"/>
  <c r="G1376" i="1"/>
  <c r="H1376" i="1"/>
  <c r="E1376" i="1"/>
  <c r="G1377" i="1"/>
  <c r="H1377" i="1"/>
  <c r="E1377" i="1"/>
  <c r="G1378" i="1"/>
  <c r="H1378" i="1"/>
  <c r="E1378" i="1"/>
  <c r="G1379" i="1"/>
  <c r="H1379" i="1"/>
  <c r="E1379" i="1"/>
  <c r="G1380" i="1"/>
  <c r="H1380" i="1"/>
  <c r="E1380" i="1"/>
  <c r="G1381" i="1"/>
  <c r="H1381" i="1"/>
  <c r="E1381" i="1"/>
  <c r="G1382" i="1"/>
  <c r="H1382" i="1"/>
  <c r="E1382" i="1"/>
  <c r="G1383" i="1"/>
  <c r="H1383" i="1"/>
  <c r="E1383" i="1"/>
  <c r="G1384" i="1"/>
  <c r="H1384" i="1"/>
  <c r="E1384" i="1"/>
  <c r="E1385" i="1"/>
  <c r="H1385" i="1"/>
  <c r="G1385" i="1"/>
  <c r="G1386" i="1"/>
  <c r="H1386" i="1"/>
  <c r="E1386" i="1"/>
  <c r="G1387" i="1"/>
  <c r="H1387" i="1"/>
  <c r="E1387" i="1"/>
  <c r="G1388" i="1"/>
  <c r="H1388" i="1"/>
  <c r="E1388" i="1"/>
  <c r="G1389" i="1"/>
  <c r="H1389" i="1"/>
  <c r="E1389" i="1"/>
  <c r="G1390" i="1"/>
  <c r="H1390" i="1"/>
  <c r="E1390" i="1"/>
  <c r="G1391" i="1"/>
  <c r="H1391" i="1"/>
  <c r="E1391" i="1"/>
  <c r="G1392" i="1"/>
  <c r="H1392" i="1"/>
  <c r="E1392" i="1"/>
  <c r="G1393" i="1"/>
  <c r="H1393" i="1"/>
  <c r="E1393" i="1"/>
  <c r="G1394" i="1"/>
  <c r="H1394" i="1"/>
  <c r="E1394" i="1"/>
  <c r="G1395" i="1"/>
  <c r="H1395" i="1"/>
  <c r="E1395" i="1"/>
  <c r="G1396" i="1"/>
  <c r="H1396" i="1"/>
  <c r="E1396" i="1"/>
  <c r="G1397" i="1"/>
  <c r="H1397" i="1"/>
  <c r="E1397" i="1"/>
  <c r="G1398" i="1"/>
  <c r="H1398" i="1"/>
  <c r="E1398" i="1"/>
  <c r="G1399" i="1"/>
  <c r="H1399" i="1"/>
  <c r="E1399" i="1"/>
  <c r="G1400" i="1"/>
  <c r="H1400" i="1"/>
  <c r="E1400" i="1"/>
  <c r="G1401" i="1"/>
  <c r="H1401" i="1"/>
  <c r="E1401" i="1"/>
  <c r="G1402" i="1"/>
  <c r="H1402" i="1"/>
  <c r="E1402" i="1"/>
  <c r="G1403" i="1"/>
  <c r="H1403" i="1"/>
  <c r="E1403" i="1"/>
  <c r="G1404" i="1"/>
  <c r="H1404" i="1"/>
  <c r="E1404" i="1"/>
  <c r="G1405" i="1"/>
  <c r="H1405" i="1"/>
  <c r="E1405" i="1"/>
  <c r="G1406" i="1"/>
  <c r="H1406" i="1"/>
  <c r="E1406" i="1"/>
  <c r="G1407" i="1"/>
  <c r="H1407" i="1"/>
  <c r="E1407" i="1"/>
  <c r="G1408" i="1"/>
  <c r="H1408" i="1"/>
  <c r="E1408" i="1"/>
  <c r="G1409" i="1"/>
  <c r="H1409" i="1"/>
  <c r="E1409" i="1"/>
  <c r="E1410" i="1"/>
  <c r="H1410" i="1"/>
  <c r="G1410" i="1"/>
  <c r="G1411" i="1"/>
  <c r="H1411" i="1"/>
  <c r="E1411" i="1"/>
  <c r="G1412" i="1"/>
  <c r="H1412" i="1"/>
  <c r="E1412" i="1"/>
  <c r="G1413" i="1"/>
  <c r="H1413" i="1"/>
  <c r="E1413" i="1"/>
  <c r="G1414" i="1"/>
  <c r="H1414" i="1"/>
  <c r="E1414" i="1"/>
  <c r="G1415" i="1"/>
  <c r="H1415" i="1"/>
  <c r="E1415" i="1"/>
  <c r="G1416" i="1"/>
  <c r="H1416" i="1"/>
  <c r="E1416" i="1"/>
  <c r="G1417" i="1"/>
  <c r="H1417" i="1"/>
  <c r="E1417" i="1"/>
  <c r="G1418" i="1"/>
  <c r="H1418" i="1"/>
  <c r="E1418" i="1"/>
  <c r="G1419" i="1"/>
  <c r="H1419" i="1"/>
  <c r="E1419" i="1"/>
  <c r="G1420" i="1"/>
  <c r="H1420" i="1"/>
  <c r="E1420" i="1"/>
  <c r="G1421" i="1"/>
  <c r="H1421" i="1"/>
  <c r="E1421" i="1"/>
  <c r="G1422" i="1"/>
  <c r="H1422" i="1"/>
  <c r="E1422" i="1"/>
  <c r="G1423" i="1"/>
  <c r="H1423" i="1"/>
  <c r="E1423" i="1"/>
  <c r="G1424" i="1"/>
  <c r="H1424" i="1"/>
  <c r="E1424" i="1"/>
  <c r="G1425" i="1"/>
  <c r="H1425" i="1"/>
  <c r="E1425" i="1"/>
  <c r="G1426" i="1"/>
  <c r="H1426" i="1"/>
  <c r="E1426" i="1"/>
  <c r="G1427" i="1"/>
  <c r="H1427" i="1"/>
  <c r="E1427" i="1"/>
  <c r="G1428" i="1"/>
  <c r="H1428" i="1"/>
  <c r="E1428" i="1"/>
  <c r="G1429" i="1"/>
  <c r="H1429" i="1"/>
  <c r="E1429" i="1"/>
  <c r="E1430" i="1"/>
  <c r="H1430" i="1"/>
  <c r="G1430" i="1"/>
  <c r="G1431" i="1"/>
  <c r="H1431" i="1"/>
  <c r="E1431" i="1"/>
  <c r="G1432" i="1"/>
  <c r="H1432" i="1"/>
  <c r="E1432" i="1"/>
  <c r="G1433" i="1"/>
  <c r="H1433" i="1"/>
  <c r="E1433" i="1"/>
  <c r="G1434" i="1"/>
  <c r="H1434" i="1"/>
  <c r="E1434" i="1"/>
  <c r="G1435" i="1"/>
  <c r="H1435" i="1"/>
  <c r="E1435" i="1"/>
  <c r="G1436" i="1"/>
  <c r="H1436" i="1"/>
  <c r="E1436" i="1"/>
  <c r="G1437" i="1"/>
  <c r="H1437" i="1"/>
  <c r="E1437" i="1"/>
  <c r="G1438" i="1"/>
  <c r="H1438" i="1"/>
  <c r="E1438" i="1"/>
  <c r="G1439" i="1"/>
  <c r="H1439" i="1"/>
  <c r="E1439" i="1"/>
  <c r="G1440" i="1"/>
  <c r="H1440" i="1"/>
  <c r="E1440" i="1"/>
  <c r="G1441" i="1"/>
  <c r="H1441" i="1"/>
  <c r="E1441" i="1"/>
  <c r="G1442" i="1"/>
  <c r="H1442" i="1"/>
  <c r="E1442" i="1"/>
  <c r="G1443" i="1"/>
  <c r="H1443" i="1"/>
  <c r="E1443" i="1"/>
  <c r="G1444" i="1"/>
  <c r="H1444" i="1"/>
  <c r="E1444" i="1"/>
  <c r="G1445" i="1"/>
  <c r="H1445" i="1"/>
  <c r="E1445" i="1"/>
  <c r="G1446" i="1"/>
  <c r="H1446" i="1"/>
  <c r="E1446" i="1"/>
  <c r="G1447" i="1"/>
  <c r="H1447" i="1"/>
  <c r="E1447" i="1"/>
  <c r="G1448" i="1"/>
  <c r="H1448" i="1"/>
  <c r="E1448" i="1"/>
  <c r="E1449" i="1"/>
  <c r="H1449" i="1"/>
  <c r="G1449" i="1"/>
  <c r="G1450" i="1"/>
  <c r="H1450" i="1"/>
  <c r="E1450" i="1"/>
  <c r="G1451" i="1"/>
  <c r="H1451" i="1"/>
  <c r="E1451" i="1"/>
  <c r="G1452" i="1"/>
  <c r="H1452" i="1"/>
  <c r="E1452" i="1"/>
  <c r="G1453" i="1"/>
  <c r="H1453" i="1"/>
  <c r="E1453" i="1"/>
  <c r="G1454" i="1"/>
  <c r="H1454" i="1"/>
  <c r="E1454" i="1"/>
  <c r="G1455" i="1"/>
  <c r="H1455" i="1"/>
  <c r="E1455" i="1"/>
  <c r="G1456" i="1"/>
  <c r="H1456" i="1"/>
  <c r="E1456" i="1"/>
  <c r="G1457" i="1"/>
  <c r="H1457" i="1"/>
  <c r="E1457" i="1"/>
  <c r="G1458" i="1"/>
  <c r="H1458" i="1"/>
  <c r="E1458" i="1"/>
  <c r="G1459" i="1"/>
  <c r="H1459" i="1"/>
  <c r="E1459" i="1"/>
  <c r="G1460" i="1"/>
  <c r="H1460" i="1"/>
  <c r="E1460" i="1"/>
  <c r="G1461" i="1"/>
  <c r="H1461" i="1"/>
  <c r="E1461" i="1"/>
  <c r="G1462" i="1"/>
  <c r="H1462" i="1"/>
  <c r="E1462" i="1"/>
  <c r="G1463" i="1"/>
  <c r="H1463" i="1"/>
  <c r="E1463" i="1"/>
  <c r="G1464" i="1"/>
  <c r="H1464" i="1"/>
  <c r="E1464" i="1"/>
  <c r="G1465" i="1"/>
  <c r="H1465" i="1"/>
  <c r="E1465" i="1"/>
  <c r="G1466" i="1"/>
  <c r="H1466" i="1"/>
  <c r="E1466" i="1"/>
  <c r="G1467" i="1"/>
  <c r="H1467" i="1"/>
  <c r="E1467" i="1"/>
  <c r="G1468" i="1"/>
  <c r="H1468" i="1"/>
  <c r="E1468" i="1"/>
  <c r="G1469" i="1"/>
  <c r="H1469" i="1"/>
  <c r="E1469" i="1"/>
  <c r="G1470" i="1"/>
  <c r="H1470" i="1"/>
  <c r="E1470" i="1"/>
  <c r="E1471" i="1"/>
  <c r="H1471" i="1"/>
  <c r="G1471" i="1"/>
  <c r="G1472" i="1"/>
  <c r="H1472" i="1"/>
  <c r="E1472" i="1"/>
  <c r="G1473" i="1"/>
  <c r="H1473" i="1"/>
  <c r="E1473" i="1"/>
  <c r="G1474" i="1"/>
  <c r="H1474" i="1"/>
  <c r="E1474" i="1"/>
  <c r="G1475" i="1"/>
  <c r="H1475" i="1"/>
  <c r="E1475" i="1"/>
  <c r="G1476" i="1"/>
  <c r="H1476" i="1"/>
  <c r="E1476" i="1"/>
  <c r="G1477" i="1"/>
  <c r="H1477" i="1"/>
  <c r="E1477" i="1"/>
  <c r="G1478" i="1"/>
  <c r="H1478" i="1"/>
  <c r="E1478" i="1"/>
  <c r="G1479" i="1"/>
  <c r="H1479" i="1"/>
  <c r="E1479" i="1"/>
  <c r="G1480" i="1"/>
  <c r="H1480" i="1"/>
  <c r="E1480" i="1"/>
  <c r="G1481" i="1"/>
  <c r="H1481" i="1"/>
  <c r="E1481" i="1"/>
  <c r="G1482" i="1"/>
  <c r="H1482" i="1"/>
  <c r="E1482" i="1"/>
  <c r="G1483" i="1"/>
  <c r="H1483" i="1"/>
  <c r="E1483" i="1"/>
  <c r="G1484" i="1"/>
  <c r="H1484" i="1"/>
  <c r="E1484" i="1"/>
  <c r="G1485" i="1"/>
  <c r="H1485" i="1"/>
  <c r="E1485" i="1"/>
  <c r="G1486" i="1"/>
  <c r="H1486" i="1"/>
  <c r="E1486" i="1"/>
  <c r="G1487" i="1"/>
  <c r="H1487" i="1"/>
  <c r="E1487" i="1"/>
  <c r="G1488" i="1"/>
  <c r="H1488" i="1"/>
  <c r="E1488" i="1"/>
  <c r="G1489" i="1"/>
  <c r="H1489" i="1"/>
  <c r="E1489" i="1"/>
  <c r="E1490" i="1"/>
  <c r="H1490" i="1"/>
  <c r="G1490" i="1"/>
  <c r="G1491" i="1"/>
  <c r="H1491" i="1"/>
  <c r="E1491" i="1"/>
  <c r="G1492" i="1"/>
  <c r="H1492" i="1"/>
  <c r="E1492" i="1"/>
  <c r="G1493" i="1"/>
  <c r="H1493" i="1"/>
  <c r="E1493" i="1"/>
  <c r="G1494" i="1"/>
  <c r="H1494" i="1"/>
  <c r="E1494" i="1"/>
  <c r="G1495" i="1"/>
  <c r="H1495" i="1"/>
  <c r="E1495" i="1"/>
  <c r="G1496" i="1"/>
  <c r="H1496" i="1"/>
  <c r="E1496" i="1"/>
  <c r="G1497" i="1"/>
  <c r="H1497" i="1"/>
  <c r="E1497" i="1"/>
  <c r="G1498" i="1"/>
  <c r="H1498" i="1"/>
  <c r="E1498" i="1"/>
  <c r="G1499" i="1"/>
  <c r="H1499" i="1"/>
  <c r="E1499" i="1"/>
  <c r="G1500" i="1"/>
  <c r="H1500" i="1"/>
  <c r="E1500" i="1"/>
  <c r="G1501" i="1"/>
  <c r="H1501" i="1"/>
  <c r="E1501" i="1"/>
  <c r="G1502" i="1"/>
  <c r="H1502" i="1"/>
  <c r="E1502" i="1"/>
  <c r="G1503" i="1"/>
  <c r="H1503" i="1"/>
  <c r="E1503" i="1"/>
  <c r="G1504" i="1"/>
  <c r="H1504" i="1"/>
  <c r="E1504" i="1"/>
  <c r="G1505" i="1"/>
  <c r="H1505" i="1"/>
  <c r="E1505" i="1"/>
  <c r="G1506" i="1"/>
  <c r="H1506" i="1"/>
  <c r="E1506" i="1"/>
  <c r="G1507" i="1"/>
  <c r="H1507" i="1"/>
  <c r="E1507" i="1"/>
  <c r="G1508" i="1"/>
  <c r="H1508" i="1"/>
  <c r="E1508" i="1"/>
  <c r="G1509" i="1"/>
  <c r="H1509" i="1"/>
  <c r="E1509" i="1"/>
  <c r="E1510" i="1"/>
  <c r="H1510" i="1"/>
  <c r="G1510" i="1"/>
  <c r="G1511" i="1"/>
  <c r="H1511" i="1"/>
  <c r="E1511" i="1"/>
  <c r="G1512" i="1"/>
  <c r="H1512" i="1"/>
  <c r="E1512" i="1"/>
  <c r="G1513" i="1"/>
  <c r="H1513" i="1"/>
  <c r="E1513" i="1"/>
  <c r="G1514" i="1"/>
  <c r="H1514" i="1"/>
  <c r="E1514" i="1"/>
  <c r="G1515" i="1"/>
  <c r="H1515" i="1"/>
  <c r="E1515" i="1"/>
  <c r="G1516" i="1"/>
  <c r="H1516" i="1"/>
  <c r="E1516" i="1"/>
  <c r="G1517" i="1"/>
  <c r="H1517" i="1"/>
  <c r="E1517" i="1"/>
  <c r="G1518" i="1"/>
  <c r="H1518" i="1"/>
  <c r="E1518" i="1"/>
  <c r="G1519" i="1"/>
  <c r="H1519" i="1"/>
  <c r="E1519" i="1"/>
  <c r="G1520" i="1"/>
  <c r="H1520" i="1"/>
  <c r="E1520" i="1"/>
  <c r="G1521" i="1"/>
  <c r="H1521" i="1"/>
  <c r="E1521" i="1"/>
  <c r="G1522" i="1"/>
  <c r="H1522" i="1"/>
  <c r="E1522" i="1"/>
  <c r="G1523" i="1"/>
  <c r="H1523" i="1"/>
  <c r="E1523" i="1"/>
  <c r="G1524" i="1"/>
  <c r="H1524" i="1"/>
  <c r="E1524" i="1"/>
  <c r="G1525" i="1"/>
  <c r="H1525" i="1"/>
  <c r="E1525" i="1"/>
  <c r="G1526" i="1"/>
  <c r="H1526" i="1"/>
  <c r="E1526" i="1"/>
  <c r="G1527" i="1"/>
  <c r="H1527" i="1"/>
  <c r="E1527" i="1"/>
  <c r="G1528" i="1"/>
  <c r="H1528" i="1"/>
  <c r="E1528" i="1"/>
  <c r="G1529" i="1"/>
  <c r="H1529" i="1"/>
  <c r="E1529" i="1"/>
  <c r="G1530" i="1"/>
  <c r="H1530" i="1"/>
  <c r="E1530" i="1"/>
  <c r="G1531" i="1"/>
  <c r="H1531" i="1"/>
  <c r="E1531" i="1"/>
  <c r="G1532" i="1"/>
  <c r="H1532" i="1"/>
  <c r="E1532" i="1"/>
  <c r="G1533" i="1"/>
  <c r="H1533" i="1"/>
  <c r="E1533" i="1"/>
  <c r="E1534" i="1"/>
  <c r="H1534" i="1"/>
  <c r="G1534" i="1"/>
  <c r="G1535" i="1"/>
  <c r="H1535" i="1"/>
  <c r="E1535" i="1"/>
  <c r="G1536" i="1"/>
  <c r="H1536" i="1"/>
  <c r="E1536" i="1"/>
  <c r="G1537" i="1"/>
  <c r="H1537" i="1"/>
  <c r="E1537" i="1"/>
  <c r="G1538" i="1"/>
  <c r="H1538" i="1"/>
  <c r="E1538" i="1"/>
  <c r="G1539" i="1"/>
  <c r="H1539" i="1"/>
  <c r="E1539" i="1"/>
  <c r="G1540" i="1"/>
  <c r="H1540" i="1"/>
  <c r="E1540" i="1"/>
  <c r="G1541" i="1"/>
  <c r="H1541" i="1"/>
  <c r="E1541" i="1"/>
  <c r="G1542" i="1"/>
  <c r="H1542" i="1"/>
  <c r="E1542" i="1"/>
  <c r="G1543" i="1"/>
  <c r="H1543" i="1"/>
  <c r="E1543" i="1"/>
  <c r="G1544" i="1"/>
  <c r="H1544" i="1"/>
  <c r="E1544" i="1"/>
  <c r="G1545" i="1"/>
  <c r="H1545" i="1"/>
  <c r="E1545" i="1"/>
  <c r="G1546" i="1"/>
  <c r="H1546" i="1"/>
  <c r="E1546" i="1"/>
  <c r="G1547" i="1"/>
  <c r="H1547" i="1"/>
  <c r="E1547" i="1"/>
  <c r="G1548" i="1"/>
  <c r="H1548" i="1"/>
  <c r="E1548" i="1"/>
  <c r="G1549" i="1"/>
  <c r="H1549" i="1"/>
  <c r="E1549" i="1"/>
  <c r="G1550" i="1"/>
  <c r="H1550" i="1"/>
  <c r="E1550" i="1"/>
  <c r="G1551" i="1"/>
  <c r="H1551" i="1"/>
  <c r="E1551" i="1"/>
  <c r="G1552" i="1"/>
  <c r="H1552" i="1"/>
  <c r="E1552" i="1"/>
  <c r="G1553" i="1"/>
  <c r="H1553" i="1"/>
  <c r="E1553" i="1"/>
  <c r="E1554" i="1"/>
  <c r="H1554" i="1"/>
  <c r="G1554" i="1"/>
  <c r="G1555" i="1"/>
  <c r="H1555" i="1"/>
  <c r="E1555" i="1"/>
  <c r="G1556" i="1"/>
  <c r="H1556" i="1"/>
  <c r="E1556" i="1"/>
  <c r="G1557" i="1"/>
  <c r="H1557" i="1"/>
  <c r="E1557" i="1"/>
  <c r="G1558" i="1"/>
  <c r="H1558" i="1"/>
  <c r="E1558" i="1"/>
  <c r="G1559" i="1"/>
  <c r="H1559" i="1"/>
  <c r="E1559" i="1"/>
  <c r="G1560" i="1"/>
  <c r="H1560" i="1"/>
  <c r="E1560" i="1"/>
  <c r="G1561" i="1"/>
  <c r="H1561" i="1"/>
  <c r="E1561" i="1"/>
  <c r="G1562" i="1"/>
  <c r="H1562" i="1"/>
  <c r="E1562" i="1"/>
  <c r="G1563" i="1"/>
  <c r="H1563" i="1"/>
  <c r="E1563" i="1"/>
  <c r="G1564" i="1"/>
  <c r="H1564" i="1"/>
  <c r="E1564" i="1"/>
  <c r="G1565" i="1"/>
  <c r="H1565" i="1"/>
  <c r="E1565" i="1"/>
  <c r="G1566" i="1"/>
  <c r="H1566" i="1"/>
  <c r="E1566" i="1"/>
  <c r="G1567" i="1"/>
  <c r="H1567" i="1"/>
  <c r="E1567" i="1"/>
  <c r="G1568" i="1"/>
  <c r="H1568" i="1"/>
  <c r="E1568" i="1"/>
  <c r="G1569" i="1"/>
  <c r="H1569" i="1"/>
  <c r="E1569" i="1"/>
  <c r="G1570" i="1"/>
  <c r="H1570" i="1"/>
  <c r="E1570" i="1"/>
  <c r="G1571" i="1"/>
  <c r="H1571" i="1"/>
  <c r="E1571" i="1"/>
  <c r="G1572" i="1"/>
  <c r="H1572" i="1"/>
  <c r="E1572" i="1"/>
  <c r="E1573" i="1"/>
  <c r="H1573" i="1"/>
  <c r="G1573" i="1"/>
  <c r="G1574" i="1"/>
  <c r="H1574" i="1"/>
  <c r="E1574" i="1"/>
  <c r="G1575" i="1"/>
  <c r="H1575" i="1"/>
  <c r="E1575" i="1"/>
  <c r="G1576" i="1"/>
  <c r="H1576" i="1"/>
  <c r="E1576" i="1"/>
  <c r="G1577" i="1"/>
  <c r="H1577" i="1"/>
  <c r="E1577" i="1"/>
  <c r="G1578" i="1"/>
  <c r="H1578" i="1"/>
  <c r="E1578" i="1"/>
  <c r="G1579" i="1"/>
  <c r="H1579" i="1"/>
  <c r="E1579" i="1"/>
  <c r="G1580" i="1"/>
  <c r="H1580" i="1"/>
  <c r="E1580" i="1"/>
  <c r="G1581" i="1"/>
  <c r="H1581" i="1"/>
  <c r="E1581" i="1"/>
  <c r="G1582" i="1"/>
  <c r="H1582" i="1"/>
  <c r="E1582" i="1"/>
  <c r="G1583" i="1"/>
  <c r="H1583" i="1"/>
  <c r="E1583" i="1"/>
  <c r="G1584" i="1"/>
  <c r="H1584" i="1"/>
  <c r="E1584" i="1"/>
  <c r="G1585" i="1"/>
  <c r="H1585" i="1"/>
  <c r="E1585" i="1"/>
  <c r="G1586" i="1"/>
  <c r="H1586" i="1"/>
  <c r="E1586" i="1"/>
  <c r="G1587" i="1"/>
  <c r="H1587" i="1"/>
  <c r="E1587" i="1"/>
  <c r="G1588" i="1"/>
  <c r="H1588" i="1"/>
  <c r="E1588" i="1"/>
  <c r="G1589" i="1"/>
  <c r="H1589" i="1"/>
  <c r="E1589" i="1"/>
  <c r="G1590" i="1"/>
  <c r="H1590" i="1"/>
  <c r="E1590" i="1"/>
  <c r="G1591" i="1"/>
  <c r="H1591" i="1"/>
  <c r="E1591" i="1"/>
  <c r="G1592" i="1"/>
  <c r="H1592" i="1"/>
  <c r="E1592" i="1"/>
  <c r="G1593" i="1"/>
  <c r="H1593" i="1"/>
  <c r="E1593" i="1"/>
  <c r="G1594" i="1"/>
  <c r="H1594" i="1"/>
  <c r="E1594" i="1"/>
  <c r="G1595" i="1"/>
  <c r="H1595" i="1"/>
  <c r="E1595" i="1"/>
  <c r="G1596" i="1"/>
  <c r="H1596" i="1"/>
  <c r="E1596" i="1"/>
  <c r="E1597" i="1"/>
  <c r="H1597" i="1"/>
  <c r="G1597" i="1"/>
  <c r="G1598" i="1"/>
  <c r="H1598" i="1"/>
  <c r="E1598" i="1"/>
  <c r="G1599" i="1"/>
  <c r="H1599" i="1"/>
  <c r="E1599" i="1"/>
  <c r="G1600" i="1"/>
  <c r="H1600" i="1"/>
  <c r="E1600" i="1"/>
  <c r="G1601" i="1"/>
  <c r="H1601" i="1"/>
  <c r="E1601" i="1"/>
  <c r="G1602" i="1"/>
  <c r="H1602" i="1"/>
  <c r="E1602" i="1"/>
  <c r="G1603" i="1"/>
  <c r="H1603" i="1"/>
  <c r="E1603" i="1"/>
  <c r="G1604" i="1"/>
  <c r="H1604" i="1"/>
  <c r="E1604" i="1"/>
  <c r="G1605" i="1"/>
  <c r="H1605" i="1"/>
  <c r="E1605" i="1"/>
  <c r="G1606" i="1"/>
  <c r="H1606" i="1"/>
  <c r="E1606" i="1"/>
  <c r="G1607" i="1"/>
  <c r="H1607" i="1"/>
  <c r="E1607" i="1"/>
  <c r="G1608" i="1"/>
  <c r="H1608" i="1"/>
  <c r="E1608" i="1"/>
  <c r="G1609" i="1"/>
  <c r="H1609" i="1"/>
  <c r="E1609" i="1"/>
  <c r="G1610" i="1"/>
  <c r="H1610" i="1"/>
  <c r="E1610" i="1"/>
  <c r="G1611" i="1"/>
  <c r="H1611" i="1"/>
  <c r="E1611" i="1"/>
  <c r="G1612" i="1"/>
  <c r="H1612" i="1"/>
  <c r="E1612" i="1"/>
  <c r="G1613" i="1"/>
  <c r="H1613" i="1"/>
  <c r="E1613" i="1"/>
  <c r="G1614" i="1"/>
  <c r="H1614" i="1"/>
  <c r="E1614" i="1"/>
  <c r="G1615" i="1"/>
  <c r="H1615" i="1"/>
  <c r="E1615" i="1"/>
  <c r="G1616" i="1"/>
  <c r="H1616" i="1"/>
  <c r="E1616" i="1"/>
  <c r="E1617" i="1"/>
  <c r="H1617" i="1"/>
  <c r="G1617" i="1"/>
  <c r="G1618" i="1"/>
  <c r="H1618" i="1"/>
  <c r="E1618" i="1"/>
  <c r="G1619" i="1"/>
  <c r="H1619" i="1"/>
  <c r="E1619" i="1"/>
  <c r="G1620" i="1"/>
  <c r="H1620" i="1"/>
  <c r="E1620" i="1"/>
  <c r="G1621" i="1"/>
  <c r="H1621" i="1"/>
  <c r="E1621" i="1"/>
  <c r="G1622" i="1"/>
  <c r="H1622" i="1"/>
  <c r="E1622" i="1"/>
  <c r="G1623" i="1"/>
  <c r="H1623" i="1"/>
  <c r="E1623" i="1"/>
  <c r="G1624" i="1"/>
  <c r="H1624" i="1"/>
  <c r="E1624" i="1"/>
  <c r="G1625" i="1"/>
  <c r="H1625" i="1"/>
  <c r="E1625" i="1"/>
  <c r="G1626" i="1"/>
  <c r="H1626" i="1"/>
  <c r="E1626" i="1"/>
  <c r="G1627" i="1"/>
  <c r="H1627" i="1"/>
  <c r="E1627" i="1"/>
  <c r="G1628" i="1"/>
  <c r="H1628" i="1"/>
  <c r="E1628" i="1"/>
  <c r="G1629" i="1"/>
  <c r="H1629" i="1"/>
  <c r="E1629" i="1"/>
  <c r="G1630" i="1"/>
  <c r="H1630" i="1"/>
  <c r="E1630" i="1"/>
  <c r="G1631" i="1"/>
  <c r="H1631" i="1"/>
  <c r="E1631" i="1"/>
  <c r="G1632" i="1"/>
  <c r="H1632" i="1"/>
  <c r="E1632" i="1"/>
  <c r="G1633" i="1"/>
  <c r="H1633" i="1"/>
  <c r="E1633" i="1"/>
  <c r="G1634" i="1"/>
  <c r="H1634" i="1"/>
  <c r="E1634" i="1"/>
  <c r="G1635" i="1"/>
  <c r="H1635" i="1"/>
  <c r="E1635" i="1"/>
  <c r="E1636" i="1"/>
  <c r="H1636" i="1"/>
  <c r="G1636" i="1"/>
  <c r="G1637" i="1"/>
  <c r="H1637" i="1"/>
  <c r="E1637" i="1"/>
  <c r="G1638" i="1"/>
  <c r="H1638" i="1"/>
  <c r="E1638" i="1"/>
  <c r="G1639" i="1"/>
  <c r="H1639" i="1"/>
  <c r="E1639" i="1"/>
  <c r="G1640" i="1"/>
  <c r="H1640" i="1"/>
  <c r="E1640" i="1"/>
  <c r="G1641" i="1"/>
  <c r="H1641" i="1"/>
  <c r="E1641" i="1"/>
  <c r="G1642" i="1"/>
  <c r="H1642" i="1"/>
  <c r="E1642" i="1"/>
  <c r="G1643" i="1"/>
  <c r="H1643" i="1"/>
  <c r="E1643" i="1"/>
  <c r="G1644" i="1"/>
  <c r="H1644" i="1"/>
  <c r="E1644" i="1"/>
  <c r="G1645" i="1"/>
  <c r="H1645" i="1"/>
  <c r="E1645" i="1"/>
  <c r="G1646" i="1"/>
  <c r="H1646" i="1"/>
  <c r="E1646" i="1"/>
  <c r="G1647" i="1"/>
  <c r="H1647" i="1"/>
  <c r="E1647" i="1"/>
  <c r="G1648" i="1"/>
  <c r="H1648" i="1"/>
  <c r="E1648" i="1"/>
  <c r="G1649" i="1"/>
  <c r="H1649" i="1"/>
  <c r="E1649" i="1"/>
  <c r="G1650" i="1"/>
  <c r="H1650" i="1"/>
  <c r="E1650" i="1"/>
  <c r="G1651" i="1"/>
  <c r="H1651" i="1"/>
  <c r="E1651" i="1"/>
  <c r="G1652" i="1"/>
  <c r="H1652" i="1"/>
  <c r="E1652" i="1"/>
  <c r="G1653" i="1"/>
  <c r="H1653" i="1"/>
  <c r="E1653" i="1"/>
  <c r="G1654" i="1"/>
  <c r="H1654" i="1"/>
  <c r="E1654" i="1"/>
  <c r="G1655" i="1"/>
  <c r="H1655" i="1"/>
  <c r="E1655" i="1"/>
  <c r="G1656" i="1"/>
  <c r="H1656" i="1"/>
  <c r="E1656" i="1"/>
  <c r="G1657" i="1"/>
  <c r="H1657" i="1"/>
  <c r="E1657" i="1"/>
  <c r="G1658" i="1"/>
  <c r="H1658" i="1"/>
  <c r="E1658" i="1"/>
  <c r="G1659" i="1"/>
  <c r="H1659" i="1"/>
  <c r="E1659" i="1"/>
  <c r="G1660" i="1"/>
  <c r="H1660" i="1"/>
  <c r="E1660" i="1"/>
  <c r="E1661" i="1"/>
  <c r="H1661" i="1"/>
  <c r="G1661" i="1"/>
  <c r="G1662" i="1"/>
  <c r="H1662" i="1"/>
  <c r="E1662" i="1"/>
  <c r="G1663" i="1"/>
  <c r="H1663" i="1"/>
  <c r="E1663" i="1"/>
  <c r="G1664" i="1"/>
  <c r="H1664" i="1"/>
  <c r="E1664" i="1"/>
  <c r="G1665" i="1"/>
  <c r="H1665" i="1"/>
  <c r="E1665" i="1"/>
  <c r="G1666" i="1"/>
  <c r="H1666" i="1"/>
  <c r="E1666" i="1"/>
  <c r="G1667" i="1"/>
  <c r="H1667" i="1"/>
  <c r="E1667" i="1"/>
  <c r="G1668" i="1"/>
  <c r="H1668" i="1"/>
  <c r="E1668" i="1"/>
  <c r="G1669" i="1"/>
  <c r="H1669" i="1"/>
  <c r="E1669" i="1"/>
  <c r="G1670" i="1"/>
  <c r="H1670" i="1"/>
  <c r="E1670" i="1"/>
  <c r="G1671" i="1"/>
  <c r="H1671" i="1"/>
  <c r="E1671" i="1"/>
  <c r="G1672" i="1"/>
  <c r="H1672" i="1"/>
  <c r="E1672" i="1"/>
  <c r="G1673" i="1"/>
  <c r="H1673" i="1"/>
  <c r="E1673" i="1"/>
  <c r="G1674" i="1"/>
  <c r="H1674" i="1"/>
  <c r="E1674" i="1"/>
  <c r="G1675" i="1"/>
  <c r="H1675" i="1"/>
  <c r="E1675" i="1"/>
  <c r="G1676" i="1"/>
  <c r="H1676" i="1"/>
  <c r="E1676" i="1"/>
  <c r="G1677" i="1"/>
  <c r="H1677" i="1"/>
  <c r="E1677" i="1"/>
  <c r="G1678" i="1"/>
  <c r="H1678" i="1"/>
  <c r="E1678" i="1"/>
  <c r="G1679" i="1"/>
  <c r="H1679" i="1"/>
  <c r="E1679" i="1"/>
  <c r="G1680" i="1"/>
  <c r="H1680" i="1"/>
  <c r="E1680" i="1"/>
  <c r="E1681" i="1"/>
  <c r="H1681" i="1"/>
  <c r="G1681" i="1"/>
  <c r="G1682" i="1"/>
  <c r="H1682" i="1"/>
  <c r="E1682" i="1"/>
  <c r="G1683" i="1"/>
  <c r="H1683" i="1"/>
  <c r="E1683" i="1"/>
  <c r="G1684" i="1"/>
  <c r="H1684" i="1"/>
  <c r="E1684" i="1"/>
  <c r="G1685" i="1"/>
  <c r="H1685" i="1"/>
  <c r="E1685" i="1"/>
  <c r="G1686" i="1"/>
  <c r="H1686" i="1"/>
  <c r="E1686" i="1"/>
  <c r="G1687" i="1"/>
  <c r="H1687" i="1"/>
  <c r="E1687" i="1"/>
  <c r="G1688" i="1"/>
  <c r="H1688" i="1"/>
  <c r="E1688" i="1"/>
  <c r="G1689" i="1"/>
  <c r="H1689" i="1"/>
  <c r="E1689" i="1"/>
  <c r="G1690" i="1"/>
  <c r="H1690" i="1"/>
  <c r="E1690" i="1"/>
  <c r="G1691" i="1"/>
  <c r="H1691" i="1"/>
  <c r="E1691" i="1"/>
  <c r="G1692" i="1"/>
  <c r="H1692" i="1"/>
  <c r="E1692" i="1"/>
  <c r="G1693" i="1"/>
  <c r="H1693" i="1"/>
  <c r="E1693" i="1"/>
  <c r="G1694" i="1"/>
  <c r="H1694" i="1"/>
  <c r="E1694" i="1"/>
  <c r="G1695" i="1"/>
  <c r="H1695" i="1"/>
  <c r="E1695" i="1"/>
  <c r="G1696" i="1"/>
  <c r="H1696" i="1"/>
  <c r="E1696" i="1"/>
  <c r="G1697" i="1"/>
  <c r="H1697" i="1"/>
  <c r="E1697" i="1"/>
  <c r="G1698" i="1"/>
  <c r="H1698" i="1"/>
  <c r="E1698" i="1"/>
  <c r="G1699" i="1"/>
  <c r="H1699" i="1"/>
  <c r="E1699" i="1"/>
  <c r="G1700" i="1"/>
  <c r="H1700" i="1"/>
  <c r="E1700" i="1"/>
  <c r="G1701" i="1"/>
  <c r="H1701" i="1"/>
  <c r="E1701" i="1"/>
  <c r="G1702" i="1"/>
  <c r="H1702" i="1"/>
  <c r="E1702" i="1"/>
  <c r="G1703" i="1"/>
  <c r="H1703" i="1"/>
  <c r="E1703" i="1"/>
  <c r="G1704" i="1"/>
  <c r="H1704" i="1"/>
  <c r="E1704" i="1"/>
  <c r="E1705" i="1"/>
  <c r="H1705" i="1"/>
  <c r="G1705" i="1"/>
  <c r="G1706" i="1"/>
  <c r="H1706" i="1"/>
  <c r="E1706" i="1"/>
  <c r="G1707" i="1"/>
  <c r="H1707" i="1"/>
  <c r="E1707" i="1"/>
  <c r="G1708" i="1"/>
  <c r="H1708" i="1"/>
  <c r="E1708" i="1"/>
  <c r="G1709" i="1"/>
  <c r="H1709" i="1"/>
  <c r="E1709" i="1"/>
  <c r="G1710" i="1"/>
  <c r="H1710" i="1"/>
  <c r="E1710" i="1"/>
  <c r="G1711" i="1"/>
  <c r="H1711" i="1"/>
  <c r="E1711" i="1"/>
  <c r="G1712" i="1"/>
  <c r="H1712" i="1"/>
  <c r="E1712" i="1"/>
  <c r="G1713" i="1"/>
  <c r="H1713" i="1"/>
  <c r="E1713" i="1"/>
  <c r="G1714" i="1"/>
  <c r="H1714" i="1"/>
  <c r="E1714" i="1"/>
  <c r="G1715" i="1"/>
  <c r="H1715" i="1"/>
  <c r="E1715" i="1"/>
  <c r="G1716" i="1"/>
  <c r="H1716" i="1"/>
  <c r="E1716" i="1"/>
  <c r="G1717" i="1"/>
  <c r="H1717" i="1"/>
  <c r="E1717" i="1"/>
  <c r="G1718" i="1"/>
  <c r="H1718" i="1"/>
  <c r="E1718" i="1"/>
  <c r="G1719" i="1"/>
  <c r="H1719" i="1"/>
  <c r="E1719" i="1"/>
  <c r="G1720" i="1"/>
  <c r="H1720" i="1"/>
  <c r="E1720" i="1"/>
  <c r="G1721" i="1"/>
  <c r="H1721" i="1"/>
  <c r="E1721" i="1"/>
  <c r="G1722" i="1"/>
  <c r="H1722" i="1"/>
  <c r="E1722" i="1"/>
  <c r="E1723" i="1"/>
  <c r="H1723" i="1"/>
  <c r="G1723" i="1"/>
  <c r="G1724" i="1"/>
  <c r="H1724" i="1"/>
  <c r="E1724" i="1"/>
  <c r="G1725" i="1"/>
  <c r="H1725" i="1"/>
  <c r="E1725" i="1"/>
  <c r="G1726" i="1"/>
  <c r="H1726" i="1"/>
  <c r="E1726" i="1"/>
  <c r="G1727" i="1"/>
  <c r="H1727" i="1"/>
  <c r="E1727" i="1"/>
  <c r="G1728" i="1"/>
  <c r="H1728" i="1"/>
  <c r="E1728" i="1"/>
  <c r="G1729" i="1"/>
  <c r="H1729" i="1"/>
  <c r="E1729" i="1"/>
  <c r="G1730" i="1"/>
  <c r="H1730" i="1"/>
  <c r="E1730" i="1"/>
  <c r="G1731" i="1"/>
  <c r="H1731" i="1"/>
  <c r="E1731" i="1"/>
  <c r="G1732" i="1"/>
  <c r="H1732" i="1"/>
  <c r="E1732" i="1"/>
  <c r="G1733" i="1"/>
  <c r="H1733" i="1"/>
  <c r="E1733" i="1"/>
  <c r="G1734" i="1"/>
  <c r="H1734" i="1"/>
  <c r="E1734" i="1"/>
  <c r="G1735" i="1"/>
  <c r="H1735" i="1"/>
  <c r="E1735" i="1"/>
  <c r="G1736" i="1"/>
  <c r="H1736" i="1"/>
  <c r="E1736" i="1"/>
  <c r="G1737" i="1"/>
  <c r="H1737" i="1"/>
  <c r="E1737" i="1"/>
  <c r="G1738" i="1"/>
  <c r="H1738" i="1"/>
  <c r="E1738" i="1"/>
  <c r="G1739" i="1"/>
  <c r="H1739" i="1"/>
  <c r="E1739" i="1"/>
  <c r="G1740" i="1"/>
  <c r="H1740" i="1"/>
  <c r="E1740" i="1"/>
  <c r="G1741" i="1"/>
  <c r="H1741" i="1"/>
  <c r="E1741" i="1"/>
  <c r="G1742" i="1"/>
  <c r="H1742" i="1"/>
  <c r="E1742" i="1"/>
  <c r="E1743" i="1"/>
  <c r="H1743" i="1"/>
  <c r="G1743" i="1"/>
  <c r="G1744" i="1"/>
  <c r="H1744" i="1"/>
  <c r="E1744" i="1"/>
  <c r="G1745" i="1"/>
  <c r="H1745" i="1"/>
  <c r="E1745" i="1"/>
  <c r="G1746" i="1"/>
  <c r="H1746" i="1"/>
  <c r="E1746" i="1"/>
  <c r="G1747" i="1"/>
  <c r="H1747" i="1"/>
  <c r="E1747" i="1"/>
  <c r="G1748" i="1"/>
  <c r="H1748" i="1"/>
  <c r="E1748" i="1"/>
  <c r="G1749" i="1"/>
  <c r="H1749" i="1"/>
  <c r="E1749" i="1"/>
  <c r="G1750" i="1"/>
  <c r="H1750" i="1"/>
  <c r="E1750" i="1"/>
  <c r="G1751" i="1"/>
  <c r="H1751" i="1"/>
  <c r="E1751" i="1"/>
  <c r="G1752" i="1"/>
  <c r="H1752" i="1"/>
  <c r="E1752" i="1"/>
  <c r="G1753" i="1"/>
  <c r="H1753" i="1"/>
  <c r="E1753" i="1"/>
  <c r="G1754" i="1"/>
  <c r="H1754" i="1"/>
  <c r="E1754" i="1"/>
  <c r="G1755" i="1"/>
  <c r="H1755" i="1"/>
  <c r="E1755" i="1"/>
  <c r="G1756" i="1"/>
  <c r="H1756" i="1"/>
  <c r="E1756" i="1"/>
  <c r="G1757" i="1"/>
  <c r="H1757" i="1"/>
  <c r="E1757" i="1"/>
  <c r="G1758" i="1"/>
  <c r="H1758" i="1"/>
  <c r="E1758" i="1"/>
  <c r="G1759" i="1"/>
  <c r="H1759" i="1"/>
  <c r="E1759" i="1"/>
  <c r="G1760" i="1"/>
  <c r="H1760" i="1"/>
  <c r="E1760" i="1"/>
  <c r="G1761" i="1"/>
  <c r="H1761" i="1"/>
  <c r="E1761" i="1"/>
  <c r="E1762" i="1"/>
  <c r="H1762" i="1"/>
  <c r="G1762" i="1"/>
  <c r="G1763" i="1"/>
  <c r="H1763" i="1"/>
  <c r="E1763" i="1"/>
  <c r="G1764" i="1"/>
  <c r="H1764" i="1"/>
  <c r="E1764" i="1"/>
  <c r="G1765" i="1"/>
  <c r="H1765" i="1"/>
  <c r="E1765" i="1"/>
  <c r="G1766" i="1"/>
  <c r="H1766" i="1"/>
  <c r="E1766" i="1"/>
  <c r="G1767" i="1"/>
  <c r="H1767" i="1"/>
  <c r="E1767" i="1"/>
  <c r="G1768" i="1"/>
  <c r="H1768" i="1"/>
  <c r="E1768" i="1"/>
  <c r="G1769" i="1"/>
  <c r="H1769" i="1"/>
  <c r="E1769" i="1"/>
  <c r="G1770" i="1"/>
  <c r="H1770" i="1"/>
  <c r="E1770" i="1"/>
  <c r="G1771" i="1"/>
  <c r="H1771" i="1"/>
  <c r="E1771" i="1"/>
  <c r="G1772" i="1"/>
  <c r="H1772" i="1"/>
  <c r="E1772" i="1"/>
  <c r="G1773" i="1"/>
  <c r="H1773" i="1"/>
  <c r="E1773" i="1"/>
  <c r="G1774" i="1"/>
  <c r="H1774" i="1"/>
  <c r="E1774" i="1"/>
  <c r="G1775" i="1"/>
  <c r="H1775" i="1"/>
  <c r="E1775" i="1"/>
  <c r="G1776" i="1"/>
  <c r="H1776" i="1"/>
  <c r="E1776" i="1"/>
  <c r="G1777" i="1"/>
  <c r="H1777" i="1"/>
  <c r="E1777" i="1"/>
  <c r="G1778" i="1"/>
  <c r="H1778" i="1"/>
  <c r="E1778" i="1"/>
  <c r="G1779" i="1"/>
  <c r="H1779" i="1"/>
  <c r="E1779" i="1"/>
  <c r="G1780" i="1"/>
  <c r="H1780" i="1"/>
  <c r="E1780" i="1"/>
  <c r="G1781" i="1"/>
  <c r="H1781" i="1"/>
  <c r="E1781" i="1"/>
  <c r="G1782" i="1"/>
  <c r="H1782" i="1"/>
  <c r="E1782" i="1"/>
  <c r="G1783" i="1"/>
  <c r="H1783" i="1"/>
  <c r="E1783" i="1"/>
  <c r="G1784" i="1"/>
  <c r="H1784" i="1"/>
  <c r="E1784" i="1"/>
  <c r="G1785" i="1"/>
  <c r="H1785" i="1"/>
  <c r="E1785" i="1"/>
  <c r="G1786" i="1"/>
  <c r="H1786" i="1"/>
  <c r="E1786" i="1"/>
  <c r="E1787" i="1"/>
  <c r="H1787" i="1"/>
  <c r="G1787" i="1"/>
  <c r="G1788" i="1"/>
  <c r="H1788" i="1"/>
  <c r="E1788" i="1"/>
  <c r="G1789" i="1"/>
  <c r="H1789" i="1"/>
  <c r="E1789" i="1"/>
  <c r="G1790" i="1"/>
  <c r="H1790" i="1"/>
  <c r="E1790" i="1"/>
  <c r="G1791" i="1"/>
  <c r="H1791" i="1"/>
  <c r="E1791" i="1"/>
  <c r="G1792" i="1"/>
  <c r="H1792" i="1"/>
  <c r="E1792" i="1"/>
  <c r="G1793" i="1"/>
  <c r="H1793" i="1"/>
  <c r="E1793" i="1"/>
  <c r="G1794" i="1"/>
  <c r="H1794" i="1"/>
  <c r="E1794" i="1"/>
  <c r="G1795" i="1"/>
  <c r="H1795" i="1"/>
  <c r="E1795" i="1"/>
  <c r="G1796" i="1"/>
  <c r="H1796" i="1"/>
  <c r="E1796" i="1"/>
  <c r="G1797" i="1"/>
  <c r="H1797" i="1"/>
  <c r="E1797" i="1"/>
  <c r="G1798" i="1"/>
  <c r="H1798" i="1"/>
  <c r="E1798" i="1"/>
  <c r="G1799" i="1"/>
  <c r="H1799" i="1"/>
  <c r="E1799" i="1"/>
  <c r="G1800" i="1"/>
  <c r="H1800" i="1"/>
  <c r="E1800" i="1"/>
  <c r="G1801" i="1"/>
  <c r="H1801" i="1"/>
  <c r="E1801" i="1"/>
  <c r="G1802" i="1"/>
  <c r="H1802" i="1"/>
  <c r="E1802" i="1"/>
  <c r="G1803" i="1"/>
  <c r="H1803" i="1"/>
  <c r="E1803" i="1"/>
  <c r="G1804" i="1"/>
  <c r="H1804" i="1"/>
  <c r="E1804" i="1"/>
  <c r="G1805" i="1"/>
  <c r="H1805" i="1"/>
  <c r="E1805" i="1"/>
  <c r="E1806" i="1"/>
  <c r="H1806" i="1"/>
  <c r="G1806" i="1"/>
  <c r="G1807" i="1"/>
  <c r="H1807" i="1"/>
  <c r="E1807" i="1"/>
  <c r="G1808" i="1"/>
  <c r="H1808" i="1"/>
  <c r="E1808" i="1"/>
  <c r="G1809" i="1"/>
  <c r="H1809" i="1"/>
  <c r="E1809" i="1"/>
  <c r="G1810" i="1"/>
  <c r="H1810" i="1"/>
  <c r="E1810" i="1"/>
  <c r="G1811" i="1"/>
  <c r="H1811" i="1"/>
  <c r="E1811" i="1"/>
  <c r="G1812" i="1"/>
  <c r="H1812" i="1"/>
  <c r="E1812" i="1"/>
  <c r="G1813" i="1"/>
  <c r="H1813" i="1"/>
  <c r="E1813" i="1"/>
  <c r="G1814" i="1"/>
  <c r="H1814" i="1"/>
  <c r="E1814" i="1"/>
  <c r="G1815" i="1"/>
  <c r="H1815" i="1"/>
  <c r="E1815" i="1"/>
  <c r="G1816" i="1"/>
  <c r="H1816" i="1"/>
  <c r="E1816" i="1"/>
  <c r="G1817" i="1"/>
  <c r="H1817" i="1"/>
  <c r="E1817" i="1"/>
  <c r="G1818" i="1"/>
  <c r="H1818" i="1"/>
  <c r="E1818" i="1"/>
  <c r="G1819" i="1"/>
  <c r="H1819" i="1"/>
  <c r="E1819" i="1"/>
  <c r="G1820" i="1"/>
  <c r="H1820" i="1"/>
  <c r="E1820" i="1"/>
  <c r="G1821" i="1"/>
  <c r="H1821" i="1"/>
  <c r="E1821" i="1"/>
  <c r="G1822" i="1"/>
  <c r="H1822" i="1"/>
  <c r="E1822" i="1"/>
  <c r="G1823" i="1"/>
  <c r="H1823" i="1"/>
  <c r="E1823" i="1"/>
  <c r="G1824" i="1"/>
  <c r="H1824" i="1"/>
  <c r="E1824" i="1"/>
  <c r="E1825" i="1"/>
  <c r="H1825" i="1"/>
  <c r="G1825" i="1"/>
  <c r="G1826" i="1"/>
  <c r="H1826" i="1"/>
  <c r="E1826" i="1"/>
  <c r="G1827" i="1"/>
  <c r="H1827" i="1"/>
  <c r="E1827" i="1"/>
  <c r="G1828" i="1"/>
  <c r="H1828" i="1"/>
  <c r="E1828" i="1"/>
  <c r="G1829" i="1"/>
  <c r="H1829" i="1"/>
  <c r="E1829" i="1"/>
  <c r="G1830" i="1"/>
  <c r="H1830" i="1"/>
  <c r="E1830" i="1"/>
  <c r="G1831" i="1"/>
  <c r="H1831" i="1"/>
  <c r="E1831" i="1"/>
  <c r="G1832" i="1"/>
  <c r="H1832" i="1"/>
  <c r="E1832" i="1"/>
  <c r="G1833" i="1"/>
  <c r="H1833" i="1"/>
  <c r="E1833" i="1"/>
  <c r="G1834" i="1"/>
  <c r="H1834" i="1"/>
  <c r="E1834" i="1"/>
  <c r="G1835" i="1"/>
  <c r="H1835" i="1"/>
  <c r="E1835" i="1"/>
  <c r="G1836" i="1"/>
  <c r="H1836" i="1"/>
  <c r="E1836" i="1"/>
  <c r="G1837" i="1"/>
  <c r="H1837" i="1"/>
  <c r="E1837" i="1"/>
  <c r="G1838" i="1"/>
  <c r="H1838" i="1"/>
  <c r="E1838" i="1"/>
  <c r="G1839" i="1"/>
  <c r="H1839" i="1"/>
  <c r="E1839" i="1"/>
  <c r="G1840" i="1"/>
  <c r="H1840" i="1"/>
  <c r="E1840" i="1"/>
  <c r="G1841" i="1"/>
  <c r="H1841" i="1"/>
  <c r="E1841" i="1"/>
  <c r="G1842" i="1"/>
  <c r="H1842" i="1"/>
  <c r="E1842" i="1"/>
  <c r="G1843" i="1"/>
  <c r="H1843" i="1"/>
  <c r="E1843" i="1"/>
  <c r="G1844" i="1"/>
  <c r="H1844" i="1"/>
  <c r="E1844" i="1"/>
  <c r="G1845" i="1"/>
  <c r="H1845" i="1"/>
  <c r="E1845" i="1"/>
  <c r="G1846" i="1"/>
  <c r="H1846" i="1"/>
  <c r="E1846" i="1"/>
  <c r="G1847" i="1"/>
  <c r="H1847" i="1"/>
  <c r="E1847" i="1"/>
  <c r="G1848" i="1"/>
  <c r="H1848" i="1"/>
  <c r="E1848" i="1"/>
  <c r="E1849" i="1"/>
  <c r="H1849" i="1"/>
  <c r="G1849" i="1"/>
  <c r="G1850" i="1"/>
  <c r="H1850" i="1"/>
  <c r="E1850" i="1"/>
  <c r="G1851" i="1"/>
  <c r="H1851" i="1"/>
  <c r="E1851" i="1"/>
  <c r="G1852" i="1"/>
  <c r="H1852" i="1"/>
  <c r="E1852" i="1"/>
  <c r="G1853" i="1"/>
  <c r="H1853" i="1"/>
  <c r="E1853" i="1"/>
  <c r="G1854" i="1"/>
  <c r="H1854" i="1"/>
  <c r="E1854" i="1"/>
  <c r="G1855" i="1"/>
  <c r="H1855" i="1"/>
  <c r="E1855" i="1"/>
  <c r="G1856" i="1"/>
  <c r="H1856" i="1"/>
  <c r="E1856" i="1"/>
  <c r="G1857" i="1"/>
  <c r="H1857" i="1"/>
  <c r="E1857" i="1"/>
  <c r="G1858" i="1"/>
  <c r="H1858" i="1"/>
  <c r="E1858" i="1"/>
  <c r="G1859" i="1"/>
  <c r="H1859" i="1"/>
  <c r="E1859" i="1"/>
  <c r="G1860" i="1"/>
  <c r="H1860" i="1"/>
  <c r="E1860" i="1"/>
  <c r="G1861" i="1"/>
  <c r="H1861" i="1"/>
  <c r="E1861" i="1"/>
  <c r="G1862" i="1"/>
  <c r="H1862" i="1"/>
  <c r="E1862" i="1"/>
  <c r="G1863" i="1"/>
  <c r="H1863" i="1"/>
  <c r="E1863" i="1"/>
  <c r="G1864" i="1"/>
  <c r="H1864" i="1"/>
  <c r="E1864" i="1"/>
  <c r="G1865" i="1"/>
  <c r="H1865" i="1"/>
  <c r="E1865" i="1"/>
  <c r="G1866" i="1"/>
  <c r="H1866" i="1"/>
  <c r="E1866" i="1"/>
  <c r="G1867" i="1"/>
  <c r="H1867" i="1"/>
  <c r="E1867" i="1"/>
  <c r="G1868" i="1"/>
  <c r="H1868" i="1"/>
  <c r="E1868" i="1"/>
  <c r="E1869" i="1"/>
  <c r="H1869" i="1"/>
  <c r="G1869" i="1"/>
  <c r="G1870" i="1"/>
  <c r="H1870" i="1"/>
  <c r="E1870" i="1"/>
  <c r="G1871" i="1"/>
  <c r="H1871" i="1"/>
  <c r="E1871" i="1"/>
  <c r="G1872" i="1"/>
  <c r="H1872" i="1"/>
  <c r="E1872" i="1"/>
  <c r="G1873" i="1"/>
  <c r="H1873" i="1"/>
  <c r="E1873" i="1"/>
  <c r="G1874" i="1"/>
  <c r="H1874" i="1"/>
  <c r="E1874" i="1"/>
  <c r="G1875" i="1"/>
  <c r="H1875" i="1"/>
  <c r="E1875" i="1"/>
  <c r="G1876" i="1"/>
  <c r="H1876" i="1"/>
  <c r="E1876" i="1"/>
  <c r="G1877" i="1"/>
  <c r="H1877" i="1"/>
  <c r="E1877" i="1"/>
  <c r="G1878" i="1"/>
  <c r="H1878" i="1"/>
  <c r="E1878" i="1"/>
  <c r="G1879" i="1"/>
  <c r="H1879" i="1"/>
  <c r="E1879" i="1"/>
  <c r="G1880" i="1"/>
  <c r="H1880" i="1"/>
  <c r="E1880" i="1"/>
  <c r="G1881" i="1"/>
  <c r="H1881" i="1"/>
  <c r="E1881" i="1"/>
  <c r="G1882" i="1"/>
  <c r="H1882" i="1"/>
  <c r="E1882" i="1"/>
  <c r="G1883" i="1"/>
  <c r="H1883" i="1"/>
  <c r="E1883" i="1"/>
  <c r="G1884" i="1"/>
  <c r="H1884" i="1"/>
  <c r="E1884" i="1"/>
  <c r="G1885" i="1"/>
  <c r="H1885" i="1"/>
  <c r="E1885" i="1"/>
  <c r="G1886" i="1"/>
  <c r="H1886" i="1"/>
  <c r="E1886" i="1"/>
  <c r="G1887" i="1"/>
  <c r="H1887" i="1"/>
  <c r="E1887" i="1"/>
  <c r="G1888" i="1"/>
  <c r="H1888" i="1"/>
  <c r="E1888" i="1"/>
  <c r="G1889" i="1"/>
  <c r="H1889" i="1"/>
  <c r="E1889" i="1"/>
  <c r="G1890" i="1"/>
  <c r="H1890" i="1"/>
  <c r="E1890" i="1"/>
  <c r="G1891" i="1"/>
  <c r="H1891" i="1"/>
  <c r="E1891" i="1"/>
  <c r="G1892" i="1"/>
  <c r="H1892" i="1"/>
  <c r="E1892" i="1"/>
  <c r="E1893" i="1"/>
  <c r="H1893" i="1"/>
  <c r="G1893" i="1"/>
  <c r="G1894" i="1"/>
  <c r="H1894" i="1"/>
  <c r="E1894" i="1"/>
  <c r="G1895" i="1"/>
  <c r="H1895" i="1"/>
  <c r="E1895" i="1"/>
  <c r="G1896" i="1"/>
  <c r="H1896" i="1"/>
  <c r="E1896" i="1"/>
  <c r="G1897" i="1"/>
  <c r="H1897" i="1"/>
  <c r="E1897" i="1"/>
  <c r="G1898" i="1"/>
  <c r="H1898" i="1"/>
  <c r="E1898" i="1"/>
  <c r="G1899" i="1"/>
  <c r="H1899" i="1"/>
  <c r="E1899" i="1"/>
  <c r="G1900" i="1"/>
  <c r="H1900" i="1"/>
  <c r="E1900" i="1"/>
  <c r="G1901" i="1"/>
  <c r="H1901" i="1"/>
  <c r="E1901" i="1"/>
  <c r="G1902" i="1"/>
  <c r="H1902" i="1"/>
  <c r="E1902" i="1"/>
  <c r="G1903" i="1"/>
  <c r="H1903" i="1"/>
  <c r="E1903" i="1"/>
  <c r="G1904" i="1"/>
  <c r="H1904" i="1"/>
  <c r="E1904" i="1"/>
  <c r="G1905" i="1"/>
  <c r="H1905" i="1"/>
  <c r="E1905" i="1"/>
  <c r="G1906" i="1"/>
  <c r="H1906" i="1"/>
  <c r="E1906" i="1"/>
  <c r="G1907" i="1"/>
  <c r="H1907" i="1"/>
  <c r="E1907" i="1"/>
  <c r="G1908" i="1"/>
  <c r="H1908" i="1"/>
  <c r="E1908" i="1"/>
  <c r="G1909" i="1"/>
  <c r="H1909" i="1"/>
  <c r="E1909" i="1"/>
  <c r="G1910" i="1"/>
  <c r="H1910" i="1"/>
  <c r="E1910" i="1"/>
  <c r="G1911" i="1"/>
  <c r="H1911" i="1"/>
  <c r="E1911" i="1"/>
  <c r="G1912" i="1"/>
  <c r="H1912" i="1"/>
  <c r="E1912" i="1"/>
  <c r="E1913" i="1"/>
  <c r="H1913" i="1"/>
  <c r="G1913" i="1"/>
  <c r="G1914" i="1"/>
  <c r="H1914" i="1"/>
  <c r="E1914" i="1"/>
  <c r="G1915" i="1"/>
  <c r="H1915" i="1"/>
  <c r="E1915" i="1"/>
  <c r="G1916" i="1"/>
  <c r="H1916" i="1"/>
  <c r="E1916" i="1"/>
  <c r="G1917" i="1"/>
  <c r="H1917" i="1"/>
  <c r="E1917" i="1"/>
  <c r="G1918" i="1"/>
  <c r="H1918" i="1"/>
  <c r="E1918" i="1"/>
  <c r="G1919" i="1"/>
  <c r="H1919" i="1"/>
  <c r="E1919" i="1"/>
  <c r="G1920" i="1"/>
  <c r="H1920" i="1"/>
  <c r="E1920" i="1"/>
  <c r="G1921" i="1"/>
  <c r="H1921" i="1"/>
  <c r="E1921" i="1"/>
  <c r="G1922" i="1"/>
  <c r="H1922" i="1"/>
  <c r="E1922" i="1"/>
  <c r="G1923" i="1"/>
  <c r="H1923" i="1"/>
  <c r="E1923" i="1"/>
  <c r="G1924" i="1"/>
  <c r="H1924" i="1"/>
  <c r="E1924" i="1"/>
  <c r="G1925" i="1"/>
  <c r="H1925" i="1"/>
  <c r="E1925" i="1"/>
  <c r="G1926" i="1"/>
  <c r="H1926" i="1"/>
  <c r="E1926" i="1"/>
  <c r="G1927" i="1"/>
  <c r="H1927" i="1"/>
  <c r="E1927" i="1"/>
  <c r="G1928" i="1"/>
  <c r="H1928" i="1"/>
  <c r="E1928" i="1"/>
  <c r="G1929" i="1"/>
  <c r="H1929" i="1"/>
  <c r="E1929" i="1"/>
  <c r="G1930" i="1"/>
  <c r="H1930" i="1"/>
  <c r="E1930" i="1"/>
  <c r="G1931" i="1"/>
  <c r="H1931" i="1"/>
  <c r="E1931" i="1"/>
  <c r="G1932" i="1"/>
  <c r="H1932" i="1"/>
  <c r="E1932" i="1"/>
  <c r="E1933" i="1"/>
  <c r="H1933" i="1"/>
  <c r="G1933" i="1"/>
  <c r="G1934" i="1"/>
  <c r="H1934" i="1"/>
  <c r="E1934" i="1"/>
  <c r="G1935" i="1"/>
  <c r="H1935" i="1"/>
  <c r="E1935" i="1"/>
  <c r="G1936" i="1"/>
  <c r="H1936" i="1"/>
  <c r="E1936" i="1"/>
  <c r="G1937" i="1"/>
  <c r="H1937" i="1"/>
  <c r="E1937" i="1"/>
  <c r="G1938" i="1"/>
  <c r="H1938" i="1"/>
  <c r="E1938" i="1"/>
  <c r="G1939" i="1"/>
  <c r="H1939" i="1"/>
  <c r="E1939" i="1"/>
  <c r="G1940" i="1"/>
  <c r="H1940" i="1"/>
  <c r="E1940" i="1"/>
  <c r="G1941" i="1"/>
  <c r="H1941" i="1"/>
  <c r="E1941" i="1"/>
  <c r="G1942" i="1"/>
  <c r="H1942" i="1"/>
  <c r="E1942" i="1"/>
  <c r="G1943" i="1"/>
  <c r="H1943" i="1"/>
  <c r="E1943" i="1"/>
  <c r="G1944" i="1"/>
  <c r="H1944" i="1"/>
  <c r="E1944" i="1"/>
  <c r="G1945" i="1"/>
  <c r="H1945" i="1"/>
  <c r="E1945" i="1"/>
  <c r="G1946" i="1"/>
  <c r="H1946" i="1"/>
  <c r="E1946" i="1"/>
  <c r="G1947" i="1"/>
  <c r="H1947" i="1"/>
  <c r="E1947" i="1"/>
  <c r="G1948" i="1"/>
  <c r="H1948" i="1"/>
  <c r="E1948" i="1"/>
  <c r="G1949" i="1"/>
  <c r="H1949" i="1"/>
  <c r="E1949" i="1"/>
  <c r="G1950" i="1"/>
  <c r="H1950" i="1"/>
  <c r="E1950" i="1"/>
  <c r="G1951" i="1"/>
  <c r="H1951" i="1"/>
  <c r="E1951" i="1"/>
  <c r="G1952" i="1"/>
  <c r="H1952" i="1"/>
  <c r="E1952" i="1"/>
  <c r="G1953" i="1"/>
  <c r="H1953" i="1"/>
  <c r="E1953" i="1"/>
  <c r="G1954" i="1"/>
  <c r="H1954" i="1"/>
  <c r="E1954" i="1"/>
  <c r="G1955" i="1"/>
  <c r="H1955" i="1"/>
  <c r="E1955" i="1"/>
  <c r="G1956" i="1"/>
  <c r="H1956" i="1"/>
  <c r="E1956" i="1"/>
  <c r="E1957" i="1"/>
  <c r="H1957" i="1"/>
  <c r="G1957" i="1"/>
  <c r="G1958" i="1"/>
  <c r="H1958" i="1"/>
  <c r="E1958" i="1"/>
  <c r="G1959" i="1"/>
  <c r="H1959" i="1"/>
  <c r="E1959" i="1"/>
  <c r="G1960" i="1"/>
  <c r="H1960" i="1"/>
  <c r="E1960" i="1"/>
  <c r="G1961" i="1"/>
  <c r="H1961" i="1"/>
  <c r="E1961" i="1"/>
  <c r="G1962" i="1"/>
  <c r="H1962" i="1"/>
  <c r="E1962" i="1"/>
  <c r="G1963" i="1"/>
  <c r="H1963" i="1"/>
  <c r="E1963" i="1"/>
  <c r="G1964" i="1"/>
  <c r="H1964" i="1"/>
  <c r="E1964" i="1"/>
  <c r="G1965" i="1"/>
  <c r="H1965" i="1"/>
  <c r="E1965" i="1"/>
  <c r="G1966" i="1"/>
  <c r="H1966" i="1"/>
  <c r="E1966" i="1"/>
  <c r="G1967" i="1"/>
  <c r="H1967" i="1"/>
  <c r="E1967" i="1"/>
  <c r="G1968" i="1"/>
  <c r="H1968" i="1"/>
  <c r="E1968" i="1"/>
  <c r="G1969" i="1"/>
  <c r="H1969" i="1"/>
  <c r="E1969" i="1"/>
  <c r="G1970" i="1"/>
  <c r="H1970" i="1"/>
  <c r="E1970" i="1"/>
  <c r="G1971" i="1"/>
  <c r="H1971" i="1"/>
  <c r="E1971" i="1"/>
  <c r="G1972" i="1"/>
  <c r="H1972" i="1"/>
  <c r="E1972" i="1"/>
  <c r="G1973" i="1"/>
  <c r="H1973" i="1"/>
  <c r="E1973" i="1"/>
  <c r="E1974" i="1"/>
  <c r="H1974" i="1"/>
  <c r="G1974" i="1"/>
  <c r="G1975" i="1"/>
  <c r="H1975" i="1"/>
  <c r="E1975" i="1"/>
  <c r="G1976" i="1"/>
  <c r="H1976" i="1"/>
  <c r="E1976" i="1"/>
  <c r="G1977" i="1"/>
  <c r="H1977" i="1"/>
  <c r="E1977" i="1"/>
  <c r="G1978" i="1"/>
  <c r="H1978" i="1"/>
  <c r="E1978" i="1"/>
  <c r="G1979" i="1"/>
  <c r="H1979" i="1"/>
  <c r="E1979" i="1"/>
  <c r="G1980" i="1"/>
  <c r="H1980" i="1"/>
  <c r="E1980" i="1"/>
  <c r="G1981" i="1"/>
  <c r="H1981" i="1"/>
  <c r="E1981" i="1"/>
  <c r="G1982" i="1"/>
  <c r="H1982" i="1"/>
  <c r="E1982" i="1"/>
  <c r="G1983" i="1"/>
  <c r="H1983" i="1"/>
  <c r="E1983" i="1"/>
  <c r="G1984" i="1"/>
  <c r="H1984" i="1"/>
  <c r="E1984" i="1"/>
  <c r="G1985" i="1"/>
  <c r="H1985" i="1"/>
  <c r="E1985" i="1"/>
  <c r="G1986" i="1"/>
  <c r="H1986" i="1"/>
  <c r="E1986" i="1"/>
  <c r="G1987" i="1"/>
  <c r="H1987" i="1"/>
  <c r="E1987" i="1"/>
  <c r="G1988" i="1"/>
  <c r="H1988" i="1"/>
  <c r="E1988" i="1"/>
  <c r="G1989" i="1"/>
  <c r="H1989" i="1"/>
  <c r="E1989" i="1"/>
  <c r="G1990" i="1"/>
  <c r="H1990" i="1"/>
  <c r="E1990" i="1"/>
  <c r="G1991" i="1"/>
  <c r="H1991" i="1"/>
  <c r="E1991" i="1"/>
  <c r="G1992" i="1"/>
  <c r="H1992" i="1"/>
  <c r="E1992" i="1"/>
  <c r="G1993" i="1"/>
  <c r="H1993" i="1"/>
  <c r="E1993" i="1"/>
  <c r="E1994" i="1"/>
  <c r="H1994" i="1"/>
  <c r="G1994" i="1"/>
  <c r="G1995" i="1"/>
  <c r="H1995" i="1"/>
  <c r="E1995" i="1"/>
  <c r="G1996" i="1"/>
  <c r="H1996" i="1"/>
  <c r="E1996" i="1"/>
  <c r="G1997" i="1"/>
  <c r="H1997" i="1"/>
  <c r="E1997" i="1"/>
  <c r="G1998" i="1"/>
  <c r="H1998" i="1"/>
  <c r="E1998" i="1"/>
  <c r="G1999" i="1"/>
  <c r="H1999" i="1"/>
  <c r="E1999" i="1"/>
  <c r="G2000" i="1"/>
  <c r="H2000" i="1"/>
  <c r="E2000" i="1"/>
  <c r="G2001" i="1"/>
  <c r="H2001" i="1"/>
  <c r="E2001" i="1"/>
  <c r="G2002" i="1"/>
  <c r="H2002" i="1"/>
  <c r="E2002" i="1"/>
  <c r="G2003" i="1"/>
  <c r="H2003" i="1"/>
  <c r="E2003" i="1"/>
  <c r="G2004" i="1"/>
  <c r="H2004" i="1"/>
  <c r="E2004" i="1"/>
  <c r="G2005" i="1"/>
  <c r="H2005" i="1"/>
  <c r="E2005" i="1"/>
  <c r="G2006" i="1"/>
  <c r="H2006" i="1"/>
  <c r="E2006" i="1"/>
  <c r="G2007" i="1"/>
  <c r="H2007" i="1"/>
  <c r="E2007" i="1"/>
  <c r="G2008" i="1"/>
  <c r="H2008" i="1"/>
  <c r="E2008" i="1"/>
  <c r="G2009" i="1"/>
  <c r="H2009" i="1"/>
  <c r="E2009" i="1"/>
  <c r="G2010" i="1"/>
  <c r="H2010" i="1"/>
  <c r="E2010" i="1"/>
  <c r="G2011" i="1"/>
  <c r="H2011" i="1"/>
  <c r="E2011" i="1"/>
  <c r="G2012" i="1"/>
  <c r="H2012" i="1"/>
  <c r="E2012" i="1"/>
  <c r="G2013" i="1"/>
  <c r="H2013" i="1"/>
  <c r="E2013" i="1"/>
  <c r="G2014" i="1"/>
  <c r="H2014" i="1"/>
  <c r="E2014" i="1"/>
  <c r="G2015" i="1"/>
  <c r="H2015" i="1"/>
  <c r="E2015" i="1"/>
  <c r="G2016" i="1"/>
  <c r="H2016" i="1"/>
  <c r="E2016" i="1"/>
  <c r="G2017" i="1"/>
  <c r="H2017" i="1"/>
  <c r="E2017" i="1"/>
  <c r="E2018" i="1"/>
  <c r="H2018" i="1"/>
  <c r="G2018" i="1"/>
  <c r="G2019" i="1"/>
  <c r="H2019" i="1"/>
  <c r="E2019" i="1"/>
  <c r="G2020" i="1"/>
  <c r="H2020" i="1"/>
  <c r="E2020" i="1"/>
  <c r="G2021" i="1"/>
  <c r="H2021" i="1"/>
  <c r="E2021" i="1"/>
  <c r="G2022" i="1"/>
  <c r="H2022" i="1"/>
  <c r="E2022" i="1"/>
  <c r="G2023" i="1"/>
  <c r="H2023" i="1"/>
  <c r="E2023" i="1"/>
  <c r="G2024" i="1"/>
  <c r="H2024" i="1"/>
  <c r="E2024" i="1"/>
  <c r="G2025" i="1"/>
  <c r="H2025" i="1"/>
  <c r="E2025" i="1"/>
  <c r="G2026" i="1"/>
  <c r="H2026" i="1"/>
  <c r="E2026" i="1"/>
  <c r="G2027" i="1"/>
  <c r="H2027" i="1"/>
  <c r="E2027" i="1"/>
  <c r="G2028" i="1"/>
  <c r="H2028" i="1"/>
  <c r="E2028" i="1"/>
  <c r="G2029" i="1"/>
  <c r="H2029" i="1"/>
  <c r="E2029" i="1"/>
  <c r="G2030" i="1"/>
  <c r="H2030" i="1"/>
  <c r="E2030" i="1"/>
  <c r="G2031" i="1"/>
  <c r="H2031" i="1"/>
  <c r="E2031" i="1"/>
  <c r="G2032" i="1"/>
  <c r="H2032" i="1"/>
  <c r="E2032" i="1"/>
  <c r="G2033" i="1"/>
  <c r="H2033" i="1"/>
  <c r="E2033" i="1"/>
  <c r="G2034" i="1"/>
  <c r="H2034" i="1"/>
  <c r="E2034" i="1"/>
  <c r="G2035" i="1"/>
  <c r="H2035" i="1"/>
  <c r="E2035" i="1"/>
  <c r="G2036" i="1"/>
  <c r="H2036" i="1"/>
  <c r="E2036" i="1"/>
  <c r="E2037" i="1"/>
  <c r="H2037" i="1"/>
  <c r="G2037" i="1"/>
  <c r="G2038" i="1"/>
  <c r="H2038" i="1"/>
  <c r="E2038" i="1"/>
  <c r="G2039" i="1"/>
  <c r="H2039" i="1"/>
  <c r="E2039" i="1"/>
  <c r="G2040" i="1"/>
  <c r="H2040" i="1"/>
  <c r="E2040" i="1"/>
  <c r="G2041" i="1"/>
  <c r="H2041" i="1"/>
  <c r="E2041" i="1"/>
  <c r="G2042" i="1"/>
  <c r="H2042" i="1"/>
  <c r="E2042" i="1"/>
  <c r="G2043" i="1"/>
  <c r="H2043" i="1"/>
  <c r="E2043" i="1"/>
  <c r="G2044" i="1"/>
  <c r="H2044" i="1"/>
  <c r="E2044" i="1"/>
  <c r="G2045" i="1"/>
  <c r="H2045" i="1"/>
  <c r="E2045" i="1"/>
  <c r="G2046" i="1"/>
  <c r="H2046" i="1"/>
  <c r="E2046" i="1"/>
  <c r="G2047" i="1"/>
  <c r="H2047" i="1"/>
  <c r="E2047" i="1"/>
  <c r="G2048" i="1"/>
  <c r="H2048" i="1"/>
  <c r="E2048" i="1"/>
  <c r="G2049" i="1"/>
  <c r="H2049" i="1"/>
  <c r="E2049" i="1"/>
  <c r="G2050" i="1"/>
  <c r="H2050" i="1"/>
  <c r="E2050" i="1"/>
  <c r="G2051" i="1"/>
  <c r="H2051" i="1"/>
  <c r="E2051" i="1"/>
  <c r="G2052" i="1"/>
  <c r="H2052" i="1"/>
  <c r="E2052" i="1"/>
  <c r="G2053" i="1"/>
  <c r="H2053" i="1"/>
  <c r="E2053" i="1"/>
  <c r="G2054" i="1"/>
  <c r="H2054" i="1"/>
  <c r="E2054" i="1"/>
  <c r="G2055" i="1"/>
  <c r="H2055" i="1"/>
  <c r="E2055" i="1"/>
  <c r="G2056" i="1"/>
  <c r="H2056" i="1"/>
  <c r="E2056" i="1"/>
  <c r="E2057" i="1"/>
  <c r="H2057" i="1"/>
  <c r="G2057" i="1"/>
  <c r="G2058" i="1"/>
  <c r="H2058" i="1"/>
  <c r="E2058" i="1"/>
  <c r="G2059" i="1"/>
  <c r="H2059" i="1"/>
  <c r="E2059" i="1"/>
  <c r="G2060" i="1"/>
  <c r="H2060" i="1"/>
  <c r="E2060" i="1"/>
  <c r="G2061" i="1"/>
  <c r="H2061" i="1"/>
  <c r="E2061" i="1"/>
  <c r="G2062" i="1"/>
  <c r="H2062" i="1"/>
  <c r="E2062" i="1"/>
  <c r="G2063" i="1"/>
  <c r="H2063" i="1"/>
  <c r="E2063" i="1"/>
  <c r="G2064" i="1"/>
  <c r="H2064" i="1"/>
  <c r="E2064" i="1"/>
  <c r="G2065" i="1"/>
  <c r="H2065" i="1"/>
  <c r="E2065" i="1"/>
  <c r="G2066" i="1"/>
  <c r="H2066" i="1"/>
  <c r="E2066" i="1"/>
  <c r="G2067" i="1"/>
  <c r="H2067" i="1"/>
  <c r="E2067" i="1"/>
  <c r="G2068" i="1"/>
  <c r="H2068" i="1"/>
  <c r="E2068" i="1"/>
  <c r="G2069" i="1"/>
  <c r="H2069" i="1"/>
  <c r="E2069" i="1"/>
  <c r="G2070" i="1"/>
  <c r="H2070" i="1"/>
  <c r="E2070" i="1"/>
  <c r="G2071" i="1"/>
  <c r="H2071" i="1"/>
  <c r="E2071" i="1"/>
  <c r="G2072" i="1"/>
  <c r="H2072" i="1"/>
  <c r="E2072" i="1"/>
  <c r="G2073" i="1"/>
  <c r="H2073" i="1"/>
  <c r="E2073" i="1"/>
  <c r="G2074" i="1"/>
  <c r="H2074" i="1"/>
  <c r="E2074" i="1"/>
  <c r="G2075" i="1"/>
  <c r="H2075" i="1"/>
  <c r="E2075" i="1"/>
  <c r="G2076" i="1"/>
  <c r="H2076" i="1"/>
  <c r="E2076" i="1"/>
  <c r="G2077" i="1"/>
  <c r="H2077" i="1"/>
  <c r="E2077" i="1"/>
  <c r="G2078" i="1"/>
  <c r="H2078" i="1"/>
  <c r="E2078" i="1"/>
  <c r="G2079" i="1"/>
  <c r="H2079" i="1"/>
  <c r="E2079" i="1"/>
  <c r="G2080" i="1"/>
  <c r="H2080" i="1"/>
  <c r="E2080" i="1"/>
  <c r="E2081" i="1"/>
  <c r="H2081" i="1"/>
  <c r="G2081" i="1"/>
  <c r="G2082" i="1"/>
  <c r="H2082" i="1"/>
  <c r="E2082" i="1"/>
  <c r="G2083" i="1"/>
  <c r="H2083" i="1"/>
  <c r="E2083" i="1"/>
  <c r="G2084" i="1"/>
  <c r="H2084" i="1"/>
  <c r="E2084" i="1"/>
  <c r="G2085" i="1"/>
  <c r="H2085" i="1"/>
  <c r="E2085" i="1"/>
  <c r="G2086" i="1"/>
  <c r="H2086" i="1"/>
  <c r="E2086" i="1"/>
  <c r="G2087" i="1"/>
  <c r="H2087" i="1"/>
  <c r="E2087" i="1"/>
  <c r="G2088" i="1"/>
  <c r="H2088" i="1"/>
  <c r="E2088" i="1"/>
  <c r="G2089" i="1"/>
  <c r="H2089" i="1"/>
  <c r="E2089" i="1"/>
  <c r="G2090" i="1"/>
  <c r="H2090" i="1"/>
  <c r="E2090" i="1"/>
  <c r="G2091" i="1"/>
  <c r="H2091" i="1"/>
  <c r="E2091" i="1"/>
  <c r="G2092" i="1"/>
  <c r="H2092" i="1"/>
  <c r="E2092" i="1"/>
  <c r="G2093" i="1"/>
  <c r="H2093" i="1"/>
  <c r="E2093" i="1"/>
  <c r="G2094" i="1"/>
  <c r="H2094" i="1"/>
  <c r="E2094" i="1"/>
  <c r="G2095" i="1"/>
  <c r="H2095" i="1"/>
  <c r="E2095" i="1"/>
  <c r="G2096" i="1"/>
  <c r="H2096" i="1"/>
  <c r="E2096" i="1"/>
  <c r="G2097" i="1"/>
  <c r="H2097" i="1"/>
  <c r="E2097" i="1"/>
  <c r="G2098" i="1"/>
  <c r="H2098" i="1"/>
  <c r="E2098" i="1"/>
  <c r="G2099" i="1"/>
  <c r="H2099" i="1"/>
  <c r="E2099" i="1"/>
  <c r="E2100" i="1"/>
  <c r="H2100" i="1"/>
  <c r="G2100" i="1"/>
  <c r="G2101" i="1"/>
  <c r="H2101" i="1"/>
  <c r="E2101" i="1"/>
  <c r="G2102" i="1"/>
  <c r="H2102" i="1"/>
  <c r="E2102" i="1"/>
  <c r="G2103" i="1"/>
  <c r="H2103" i="1"/>
  <c r="E2103" i="1"/>
  <c r="G2104" i="1"/>
  <c r="H2104" i="1"/>
  <c r="E2104" i="1"/>
  <c r="G2105" i="1"/>
  <c r="H2105" i="1"/>
  <c r="E2105" i="1"/>
  <c r="G2106" i="1"/>
  <c r="H2106" i="1"/>
  <c r="E2106" i="1"/>
  <c r="G2107" i="1"/>
  <c r="H2107" i="1"/>
  <c r="E2107" i="1"/>
  <c r="G2108" i="1"/>
  <c r="H2108" i="1"/>
  <c r="E2108" i="1"/>
  <c r="G2109" i="1"/>
  <c r="H2109" i="1"/>
  <c r="E2109" i="1"/>
  <c r="G2110" i="1"/>
  <c r="H2110" i="1"/>
  <c r="E2110" i="1"/>
  <c r="G2111" i="1"/>
  <c r="H2111" i="1"/>
  <c r="E2111" i="1"/>
  <c r="G2112" i="1"/>
  <c r="H2112" i="1"/>
  <c r="E2112" i="1"/>
  <c r="G2113" i="1"/>
  <c r="H2113" i="1"/>
  <c r="E2113" i="1"/>
  <c r="G2114" i="1"/>
  <c r="H2114" i="1"/>
  <c r="E2114" i="1"/>
  <c r="G2115" i="1"/>
  <c r="H2115" i="1"/>
  <c r="E2115" i="1"/>
  <c r="G2116" i="1"/>
  <c r="H2116" i="1"/>
  <c r="E2116" i="1"/>
  <c r="G2117" i="1"/>
  <c r="H2117" i="1"/>
  <c r="E2117" i="1"/>
  <c r="G2118" i="1"/>
  <c r="H2118" i="1"/>
  <c r="E2118" i="1"/>
  <c r="G2119" i="1"/>
  <c r="H2119" i="1"/>
  <c r="E2119" i="1"/>
  <c r="G2120" i="1"/>
  <c r="H2120" i="1"/>
  <c r="E2120" i="1"/>
  <c r="G2121" i="1"/>
  <c r="H2121" i="1"/>
  <c r="E2121" i="1"/>
  <c r="G2122" i="1"/>
  <c r="H2122" i="1"/>
  <c r="E2122" i="1"/>
  <c r="G2123" i="1"/>
  <c r="H2123" i="1"/>
  <c r="E2123" i="1"/>
  <c r="G2124" i="1"/>
  <c r="H2124" i="1"/>
  <c r="E2124" i="1"/>
  <c r="E2125" i="1"/>
  <c r="H2125" i="1"/>
  <c r="G2125" i="1"/>
  <c r="G2126" i="1"/>
  <c r="H2126" i="1"/>
  <c r="E2126" i="1"/>
  <c r="G2127" i="1"/>
  <c r="H2127" i="1"/>
  <c r="E2127" i="1"/>
  <c r="G2128" i="1"/>
  <c r="H2128" i="1"/>
  <c r="E2128" i="1"/>
  <c r="G2129" i="1"/>
  <c r="H2129" i="1"/>
  <c r="E2129" i="1"/>
  <c r="G2130" i="1"/>
  <c r="H2130" i="1"/>
  <c r="E2130" i="1"/>
  <c r="G2131" i="1"/>
  <c r="H2131" i="1"/>
  <c r="E2131" i="1"/>
  <c r="G2132" i="1"/>
  <c r="H2132" i="1"/>
  <c r="E2132" i="1"/>
  <c r="G2133" i="1"/>
  <c r="H2133" i="1"/>
  <c r="E2133" i="1"/>
  <c r="G2134" i="1"/>
  <c r="H2134" i="1"/>
  <c r="E2134" i="1"/>
  <c r="G2135" i="1"/>
  <c r="H2135" i="1"/>
  <c r="E2135" i="1"/>
  <c r="G2136" i="1"/>
  <c r="H2136" i="1"/>
  <c r="E2136" i="1"/>
  <c r="G2137" i="1"/>
  <c r="H2137" i="1"/>
  <c r="E2137" i="1"/>
  <c r="G2138" i="1"/>
  <c r="H2138" i="1"/>
  <c r="E2138" i="1"/>
  <c r="G2139" i="1"/>
  <c r="H2139" i="1"/>
  <c r="E2139" i="1"/>
  <c r="G2140" i="1"/>
  <c r="H2140" i="1"/>
  <c r="E2140" i="1"/>
  <c r="G2141" i="1"/>
  <c r="H2141" i="1"/>
  <c r="E2141" i="1"/>
  <c r="G2142" i="1"/>
  <c r="H2142" i="1"/>
  <c r="E2142" i="1"/>
  <c r="G2143" i="1"/>
  <c r="H2143" i="1"/>
  <c r="E2143" i="1"/>
  <c r="E2144" i="1"/>
  <c r="H2144" i="1"/>
  <c r="G2144" i="1"/>
  <c r="G2145" i="1"/>
  <c r="H2145" i="1"/>
  <c r="E2145" i="1"/>
  <c r="G2146" i="1"/>
  <c r="H2146" i="1"/>
  <c r="E2146" i="1"/>
  <c r="G2147" i="1"/>
  <c r="H2147" i="1"/>
  <c r="E2147" i="1"/>
  <c r="G2148" i="1"/>
  <c r="H2148" i="1"/>
  <c r="E2148" i="1"/>
  <c r="G2149" i="1"/>
  <c r="H2149" i="1"/>
  <c r="E2149" i="1"/>
  <c r="G2150" i="1"/>
  <c r="H2150" i="1"/>
  <c r="E2150" i="1"/>
  <c r="G2151" i="1"/>
  <c r="H2151" i="1"/>
  <c r="E2151" i="1"/>
  <c r="G2152" i="1"/>
  <c r="H2152" i="1"/>
  <c r="E2152" i="1"/>
  <c r="G2153" i="1"/>
  <c r="H2153" i="1"/>
  <c r="E2153" i="1"/>
  <c r="G2154" i="1"/>
  <c r="H2154" i="1"/>
  <c r="E2154" i="1"/>
  <c r="G2155" i="1"/>
  <c r="H2155" i="1"/>
  <c r="E2155" i="1"/>
  <c r="G2156" i="1"/>
  <c r="H2156" i="1"/>
  <c r="E2156" i="1"/>
  <c r="G2157" i="1"/>
  <c r="H2157" i="1"/>
  <c r="E2157" i="1"/>
  <c r="G2158" i="1"/>
  <c r="H2158" i="1"/>
  <c r="E2158" i="1"/>
  <c r="G2159" i="1"/>
  <c r="H2159" i="1"/>
  <c r="E2159" i="1"/>
  <c r="G2160" i="1"/>
  <c r="H2160" i="1"/>
  <c r="E2160" i="1"/>
  <c r="G2161" i="1"/>
  <c r="H2161" i="1"/>
  <c r="E2161" i="1"/>
  <c r="G2162" i="1"/>
  <c r="H2162" i="1"/>
  <c r="E2162" i="1"/>
  <c r="G2163" i="1"/>
  <c r="H2163" i="1"/>
  <c r="E2163" i="1"/>
  <c r="E2164" i="1"/>
  <c r="H2164" i="1"/>
  <c r="G2164" i="1"/>
  <c r="G2165" i="1"/>
  <c r="H2165" i="1"/>
  <c r="E2165" i="1"/>
  <c r="G2166" i="1"/>
  <c r="H2166" i="1"/>
  <c r="E2166" i="1"/>
  <c r="G2167" i="1"/>
  <c r="H2167" i="1"/>
  <c r="E2167" i="1"/>
  <c r="G2168" i="1"/>
  <c r="H2168" i="1"/>
  <c r="E2168" i="1"/>
  <c r="G2169" i="1"/>
  <c r="H2169" i="1"/>
  <c r="E2169" i="1"/>
  <c r="G2170" i="1"/>
  <c r="H2170" i="1"/>
  <c r="E2170" i="1"/>
  <c r="G2171" i="1"/>
  <c r="H2171" i="1"/>
  <c r="E2171" i="1"/>
  <c r="G2172" i="1"/>
  <c r="H2172" i="1"/>
  <c r="E2172" i="1"/>
  <c r="G2173" i="1"/>
  <c r="H2173" i="1"/>
  <c r="E2173" i="1"/>
  <c r="G2174" i="1"/>
  <c r="H2174" i="1"/>
  <c r="E2174" i="1"/>
  <c r="G2175" i="1"/>
  <c r="H2175" i="1"/>
  <c r="E2175" i="1"/>
  <c r="G2176" i="1"/>
  <c r="H2176" i="1"/>
  <c r="E2176" i="1"/>
  <c r="G2177" i="1"/>
  <c r="H2177" i="1"/>
  <c r="E2177" i="1"/>
  <c r="G2178" i="1"/>
  <c r="H2178" i="1"/>
  <c r="E2178" i="1"/>
  <c r="G2179" i="1"/>
  <c r="H2179" i="1"/>
  <c r="E2179" i="1"/>
  <c r="G2180" i="1"/>
  <c r="H2180" i="1"/>
  <c r="E2180" i="1"/>
  <c r="G2181" i="1"/>
  <c r="H2181" i="1"/>
  <c r="E2181" i="1"/>
  <c r="G2182" i="1"/>
  <c r="H2182" i="1"/>
  <c r="E2182" i="1"/>
  <c r="G2183" i="1"/>
  <c r="H2183" i="1"/>
  <c r="E2183" i="1"/>
  <c r="G2184" i="1"/>
  <c r="H2184" i="1"/>
  <c r="E2184" i="1"/>
  <c r="G2185" i="1"/>
  <c r="H2185" i="1"/>
  <c r="E2185" i="1"/>
  <c r="G2186" i="1"/>
  <c r="H2186" i="1"/>
  <c r="E2186" i="1"/>
  <c r="E2187" i="1"/>
  <c r="H2187" i="1"/>
  <c r="G2187" i="1"/>
  <c r="G2188" i="1"/>
  <c r="H2188" i="1"/>
  <c r="E2188" i="1"/>
  <c r="G2189" i="1"/>
  <c r="H2189" i="1"/>
  <c r="E2189" i="1"/>
  <c r="G2190" i="1"/>
  <c r="H2190" i="1"/>
  <c r="E2190" i="1"/>
  <c r="G2191" i="1"/>
  <c r="H2191" i="1"/>
  <c r="E2191" i="1"/>
  <c r="G2192" i="1"/>
  <c r="H2192" i="1"/>
  <c r="E2192" i="1"/>
  <c r="G2193" i="1"/>
  <c r="H2193" i="1"/>
  <c r="E2193" i="1"/>
  <c r="G2194" i="1"/>
  <c r="H2194" i="1"/>
  <c r="E2194" i="1"/>
  <c r="G2195" i="1"/>
  <c r="H2195" i="1"/>
  <c r="E2195" i="1"/>
  <c r="G2196" i="1"/>
  <c r="H2196" i="1"/>
  <c r="E2196" i="1"/>
  <c r="G2197" i="1"/>
  <c r="H2197" i="1"/>
  <c r="E2197" i="1"/>
  <c r="G2198" i="1"/>
  <c r="H2198" i="1"/>
  <c r="E2198" i="1"/>
  <c r="G2199" i="1"/>
  <c r="H2199" i="1"/>
  <c r="E2199" i="1"/>
  <c r="G2200" i="1"/>
  <c r="H2200" i="1"/>
  <c r="E2200" i="1"/>
  <c r="G2201" i="1"/>
  <c r="H2201" i="1"/>
  <c r="E2201" i="1"/>
  <c r="G2202" i="1"/>
  <c r="H2202" i="1"/>
  <c r="E2202" i="1"/>
  <c r="G2203" i="1"/>
  <c r="H2203" i="1"/>
  <c r="E2203" i="1"/>
  <c r="G2204" i="1"/>
  <c r="H2204" i="1"/>
  <c r="E2204" i="1"/>
  <c r="G2205" i="1"/>
  <c r="H2205" i="1"/>
  <c r="E2205" i="1"/>
  <c r="E2206" i="1"/>
  <c r="H2206" i="1"/>
  <c r="G2206" i="1"/>
  <c r="G2207" i="1"/>
  <c r="H2207" i="1"/>
  <c r="E2207" i="1"/>
  <c r="G2208" i="1"/>
  <c r="H2208" i="1"/>
  <c r="E2208" i="1"/>
  <c r="G2209" i="1"/>
  <c r="H2209" i="1"/>
  <c r="E2209" i="1"/>
  <c r="G2210" i="1"/>
  <c r="H2210" i="1"/>
  <c r="E2210" i="1"/>
  <c r="G2211" i="1"/>
  <c r="H2211" i="1"/>
  <c r="E2211" i="1"/>
  <c r="G2212" i="1"/>
  <c r="H2212" i="1"/>
  <c r="E2212" i="1"/>
  <c r="G2213" i="1"/>
  <c r="H2213" i="1"/>
  <c r="E2213" i="1"/>
  <c r="G2214" i="1"/>
  <c r="H2214" i="1"/>
  <c r="E2214" i="1"/>
  <c r="G2215" i="1"/>
  <c r="H2215" i="1"/>
  <c r="E2215" i="1"/>
  <c r="G2216" i="1"/>
  <c r="H2216" i="1"/>
  <c r="E2216" i="1"/>
  <c r="G2217" i="1"/>
  <c r="H2217" i="1"/>
  <c r="E2217" i="1"/>
  <c r="G2218" i="1"/>
  <c r="H2218" i="1"/>
  <c r="E2218" i="1"/>
  <c r="G2219" i="1"/>
  <c r="H2219" i="1"/>
  <c r="E2219" i="1"/>
  <c r="G2220" i="1"/>
  <c r="H2220" i="1"/>
  <c r="E2220" i="1"/>
  <c r="G2221" i="1"/>
  <c r="H2221" i="1"/>
  <c r="E2221" i="1"/>
  <c r="G2222" i="1"/>
  <c r="H2222" i="1"/>
  <c r="E2222" i="1"/>
  <c r="G2223" i="1"/>
  <c r="H2223" i="1"/>
  <c r="E2223" i="1"/>
  <c r="E2224" i="1"/>
  <c r="H2224" i="1"/>
  <c r="G2224" i="1"/>
  <c r="G2225" i="1"/>
  <c r="H2225" i="1"/>
  <c r="E2225" i="1"/>
  <c r="G2226" i="1"/>
  <c r="H2226" i="1"/>
  <c r="E2226" i="1"/>
  <c r="G2227" i="1"/>
  <c r="H2227" i="1"/>
  <c r="E2227" i="1"/>
  <c r="G2228" i="1"/>
  <c r="H2228" i="1"/>
  <c r="E2228" i="1"/>
  <c r="G2229" i="1"/>
  <c r="H2229" i="1"/>
  <c r="E2229" i="1"/>
  <c r="G2230" i="1"/>
  <c r="H2230" i="1"/>
  <c r="E2230" i="1"/>
  <c r="G2231" i="1"/>
  <c r="H2231" i="1"/>
  <c r="E2231" i="1"/>
  <c r="G2232" i="1"/>
  <c r="H2232" i="1"/>
  <c r="E2232" i="1"/>
  <c r="G2233" i="1"/>
  <c r="H2233" i="1"/>
  <c r="E2233" i="1"/>
  <c r="G2234" i="1"/>
  <c r="H2234" i="1"/>
  <c r="E2234" i="1"/>
  <c r="G2235" i="1"/>
  <c r="H2235" i="1"/>
  <c r="E2235" i="1"/>
  <c r="G2236" i="1"/>
  <c r="H2236" i="1"/>
  <c r="E2236" i="1"/>
  <c r="G2237" i="1"/>
  <c r="H2237" i="1"/>
  <c r="E2237" i="1"/>
  <c r="G2238" i="1"/>
  <c r="H2238" i="1"/>
  <c r="E2238" i="1"/>
  <c r="G2239" i="1"/>
  <c r="H2239" i="1"/>
  <c r="E2239" i="1"/>
  <c r="G2240" i="1"/>
  <c r="H2240" i="1"/>
  <c r="E2240" i="1"/>
  <c r="G2241" i="1"/>
  <c r="H2241" i="1"/>
  <c r="E2241" i="1"/>
  <c r="G2242" i="1"/>
  <c r="H2242" i="1"/>
  <c r="E2242" i="1"/>
  <c r="E2243" i="1"/>
  <c r="H2243" i="1"/>
  <c r="G2243" i="1"/>
  <c r="G2244" i="1"/>
  <c r="H2244" i="1"/>
  <c r="E2244" i="1"/>
  <c r="G2245" i="1"/>
  <c r="H2245" i="1"/>
  <c r="E2245" i="1"/>
  <c r="G2246" i="1"/>
  <c r="H2246" i="1"/>
  <c r="E2246" i="1"/>
  <c r="G2247" i="1"/>
  <c r="H2247" i="1"/>
  <c r="E2247" i="1"/>
  <c r="G2248" i="1"/>
  <c r="H2248" i="1"/>
  <c r="E2248" i="1"/>
  <c r="G2249" i="1"/>
  <c r="H2249" i="1"/>
  <c r="E2249" i="1"/>
  <c r="G2250" i="1"/>
  <c r="H2250" i="1"/>
  <c r="E2250" i="1"/>
  <c r="G2251" i="1"/>
  <c r="H2251" i="1"/>
  <c r="E2251" i="1"/>
  <c r="G2252" i="1"/>
  <c r="H2252" i="1"/>
  <c r="E2252" i="1"/>
  <c r="G2253" i="1"/>
  <c r="H2253" i="1"/>
  <c r="E2253" i="1"/>
  <c r="G2254" i="1"/>
  <c r="H2254" i="1"/>
  <c r="E2254" i="1"/>
  <c r="G2255" i="1"/>
  <c r="H2255" i="1"/>
  <c r="E2255" i="1"/>
  <c r="G2256" i="1"/>
  <c r="H2256" i="1"/>
  <c r="E2256" i="1"/>
  <c r="G2257" i="1"/>
  <c r="H2257" i="1"/>
  <c r="E2257" i="1"/>
  <c r="G2258" i="1"/>
  <c r="H2258" i="1"/>
  <c r="E2258" i="1"/>
  <c r="G2259" i="1"/>
  <c r="H2259" i="1"/>
  <c r="E2259" i="1"/>
  <c r="G2260" i="1"/>
  <c r="H2260" i="1"/>
  <c r="E2260" i="1"/>
  <c r="G2261" i="1"/>
  <c r="H2261" i="1"/>
  <c r="E2261" i="1"/>
  <c r="G2262" i="1"/>
  <c r="H2262" i="1"/>
  <c r="E2262" i="1"/>
  <c r="G2263" i="1"/>
  <c r="H2263" i="1"/>
  <c r="E2263" i="1"/>
  <c r="G2264" i="1"/>
  <c r="H2264" i="1"/>
  <c r="E2264" i="1"/>
  <c r="G2265" i="1"/>
  <c r="H2265" i="1"/>
  <c r="E2265" i="1"/>
  <c r="G2266" i="1"/>
  <c r="H2266" i="1"/>
  <c r="E2266" i="1"/>
  <c r="E2267" i="1"/>
  <c r="H2267" i="1"/>
  <c r="G2267" i="1"/>
  <c r="G2268" i="1"/>
  <c r="H2268" i="1"/>
  <c r="E2268" i="1"/>
  <c r="G2269" i="1"/>
  <c r="H2269" i="1"/>
  <c r="E2269" i="1"/>
  <c r="G2270" i="1"/>
  <c r="H2270" i="1"/>
  <c r="E2270" i="1"/>
  <c r="G2271" i="1"/>
  <c r="H2271" i="1"/>
  <c r="E2271" i="1"/>
  <c r="G2272" i="1"/>
  <c r="H2272" i="1"/>
  <c r="E2272" i="1"/>
  <c r="G2273" i="1"/>
  <c r="H2273" i="1"/>
  <c r="E2273" i="1"/>
  <c r="G2274" i="1"/>
  <c r="H2274" i="1"/>
  <c r="E2274" i="1"/>
  <c r="G2275" i="1"/>
  <c r="H2275" i="1"/>
  <c r="E2275" i="1"/>
  <c r="G2276" i="1"/>
  <c r="H2276" i="1"/>
  <c r="E2276" i="1"/>
  <c r="G2277" i="1"/>
  <c r="H2277" i="1"/>
  <c r="E2277" i="1"/>
  <c r="G2278" i="1"/>
  <c r="H2278" i="1"/>
  <c r="E2278" i="1"/>
  <c r="G2279" i="1"/>
  <c r="H2279" i="1"/>
  <c r="E2279" i="1"/>
  <c r="G2280" i="1"/>
  <c r="H2280" i="1"/>
  <c r="E2280" i="1"/>
  <c r="G2281" i="1"/>
  <c r="H2281" i="1"/>
  <c r="E2281" i="1"/>
  <c r="G2282" i="1"/>
  <c r="H2282" i="1"/>
  <c r="E2282" i="1"/>
  <c r="G2283" i="1"/>
  <c r="H2283" i="1"/>
  <c r="E2283" i="1"/>
  <c r="G2284" i="1"/>
  <c r="H2284" i="1"/>
  <c r="E2284" i="1"/>
  <c r="G2285" i="1"/>
  <c r="H2285" i="1"/>
  <c r="E2285" i="1"/>
  <c r="E2286" i="1"/>
  <c r="H2286" i="1"/>
  <c r="G2286" i="1"/>
  <c r="G2287" i="1"/>
  <c r="H2287" i="1"/>
  <c r="E2287" i="1"/>
  <c r="G2288" i="1"/>
  <c r="H2288" i="1"/>
  <c r="E2288" i="1"/>
  <c r="G2289" i="1"/>
  <c r="H2289" i="1"/>
  <c r="E2289" i="1"/>
  <c r="G2290" i="1"/>
  <c r="H2290" i="1"/>
  <c r="E2290" i="1"/>
  <c r="G2291" i="1"/>
  <c r="H2291" i="1"/>
  <c r="E2291" i="1"/>
  <c r="G2292" i="1"/>
  <c r="H2292" i="1"/>
  <c r="E2292" i="1"/>
  <c r="G2293" i="1"/>
  <c r="H2293" i="1"/>
  <c r="E2293" i="1"/>
  <c r="G2294" i="1"/>
  <c r="H2294" i="1"/>
  <c r="E2294" i="1"/>
  <c r="G2295" i="1"/>
  <c r="H2295" i="1"/>
  <c r="E2295" i="1"/>
  <c r="G2296" i="1"/>
  <c r="H2296" i="1"/>
  <c r="E2296" i="1"/>
  <c r="G2297" i="1"/>
  <c r="H2297" i="1"/>
  <c r="E2297" i="1"/>
  <c r="G2298" i="1"/>
  <c r="H2298" i="1"/>
  <c r="E2298" i="1"/>
  <c r="G2299" i="1"/>
  <c r="H2299" i="1"/>
  <c r="E2299" i="1"/>
  <c r="G2300" i="1"/>
  <c r="H2300" i="1"/>
  <c r="E2300" i="1"/>
  <c r="G2301" i="1"/>
  <c r="H2301" i="1"/>
  <c r="E2301" i="1"/>
  <c r="G2302" i="1"/>
  <c r="H2302" i="1"/>
  <c r="E2302" i="1"/>
  <c r="G2303" i="1"/>
  <c r="H2303" i="1"/>
  <c r="E2303" i="1"/>
  <c r="G2304" i="1"/>
  <c r="H2304" i="1"/>
  <c r="E2304" i="1"/>
  <c r="G2305" i="1"/>
  <c r="H2305" i="1"/>
  <c r="E2305" i="1"/>
  <c r="G2306" i="1"/>
  <c r="H2306" i="1"/>
  <c r="E2306" i="1"/>
  <c r="G2307" i="1"/>
  <c r="H2307" i="1"/>
  <c r="E2307" i="1"/>
  <c r="G2308" i="1"/>
  <c r="H2308" i="1"/>
  <c r="E2308" i="1"/>
  <c r="G2309" i="1"/>
  <c r="H2309" i="1"/>
  <c r="E2309" i="1"/>
  <c r="G2310" i="1"/>
  <c r="H2310" i="1"/>
  <c r="E2310" i="1"/>
  <c r="E2311" i="1"/>
  <c r="H2311" i="1"/>
  <c r="G2311" i="1"/>
  <c r="G2312" i="1"/>
  <c r="H2312" i="1"/>
  <c r="E2312" i="1"/>
  <c r="G2313" i="1"/>
  <c r="H2313" i="1"/>
  <c r="E2313" i="1"/>
  <c r="G2314" i="1"/>
  <c r="H2314" i="1"/>
  <c r="E2314" i="1"/>
  <c r="G2315" i="1"/>
  <c r="H2315" i="1"/>
  <c r="E2315" i="1"/>
  <c r="G2316" i="1"/>
  <c r="H2316" i="1"/>
  <c r="E2316" i="1"/>
  <c r="G2317" i="1"/>
  <c r="H2317" i="1"/>
  <c r="E2317" i="1"/>
  <c r="G2318" i="1"/>
  <c r="H2318" i="1"/>
  <c r="E2318" i="1"/>
  <c r="G2319" i="1"/>
  <c r="H2319" i="1"/>
  <c r="E2319" i="1"/>
  <c r="G2320" i="1"/>
  <c r="H2320" i="1"/>
  <c r="E2320" i="1"/>
  <c r="G2321" i="1"/>
  <c r="H2321" i="1"/>
  <c r="E2321" i="1"/>
  <c r="G2322" i="1"/>
  <c r="H2322" i="1"/>
  <c r="E2322" i="1"/>
  <c r="G2323" i="1"/>
  <c r="H2323" i="1"/>
  <c r="E2323" i="1"/>
  <c r="G2324" i="1"/>
  <c r="H2324" i="1"/>
  <c r="E2324" i="1"/>
  <c r="G2325" i="1"/>
  <c r="H2325" i="1"/>
  <c r="E2325" i="1"/>
  <c r="G2326" i="1"/>
  <c r="H2326" i="1"/>
  <c r="E2326" i="1"/>
  <c r="G2327" i="1"/>
  <c r="H2327" i="1"/>
  <c r="E2327" i="1"/>
  <c r="G2328" i="1"/>
  <c r="H2328" i="1"/>
  <c r="E2328" i="1"/>
  <c r="G2329" i="1"/>
  <c r="H2329" i="1"/>
  <c r="E2329" i="1"/>
  <c r="E2330" i="1"/>
  <c r="H2330" i="1"/>
  <c r="G2330" i="1"/>
  <c r="G2331" i="1"/>
  <c r="H2331" i="1"/>
  <c r="E2331" i="1"/>
  <c r="G2332" i="1"/>
  <c r="H2332" i="1"/>
  <c r="E2332" i="1"/>
  <c r="G2333" i="1"/>
  <c r="H2333" i="1"/>
  <c r="E2333" i="1"/>
  <c r="G2334" i="1"/>
  <c r="H2334" i="1"/>
  <c r="E2334" i="1"/>
  <c r="G2335" i="1"/>
  <c r="H2335" i="1"/>
  <c r="E2335" i="1"/>
  <c r="G2336" i="1"/>
  <c r="H2336" i="1"/>
  <c r="E2336" i="1"/>
  <c r="G2337" i="1"/>
  <c r="H2337" i="1"/>
  <c r="E2337" i="1"/>
  <c r="G2338" i="1"/>
  <c r="H2338" i="1"/>
  <c r="E2338" i="1"/>
  <c r="G2339" i="1"/>
  <c r="H2339" i="1"/>
  <c r="E2339" i="1"/>
  <c r="G2340" i="1"/>
  <c r="H2340" i="1"/>
  <c r="E2340" i="1"/>
  <c r="G2341" i="1"/>
  <c r="H2341" i="1"/>
  <c r="E2341" i="1"/>
  <c r="G2342" i="1"/>
  <c r="H2342" i="1"/>
  <c r="E2342" i="1"/>
  <c r="G2343" i="1"/>
  <c r="H2343" i="1"/>
  <c r="E2343" i="1"/>
  <c r="G2344" i="1"/>
  <c r="H2344" i="1"/>
  <c r="E2344" i="1"/>
  <c r="G2345" i="1"/>
  <c r="H2345" i="1"/>
  <c r="E2345" i="1"/>
  <c r="G2346" i="1"/>
  <c r="H2346" i="1"/>
  <c r="E2346" i="1"/>
  <c r="G2347" i="1"/>
  <c r="H2347" i="1"/>
  <c r="E2347" i="1"/>
  <c r="G2348" i="1"/>
  <c r="H2348" i="1"/>
  <c r="E2348" i="1"/>
  <c r="E2349" i="1"/>
  <c r="H2349" i="1"/>
  <c r="G2349" i="1"/>
  <c r="G2350" i="1"/>
  <c r="H2350" i="1"/>
  <c r="E2350" i="1"/>
  <c r="G2351" i="1"/>
  <c r="H2351" i="1"/>
  <c r="E2351" i="1"/>
  <c r="G2352" i="1"/>
  <c r="H2352" i="1"/>
  <c r="E2352" i="1"/>
  <c r="G2353" i="1"/>
  <c r="H2353" i="1"/>
  <c r="E2353" i="1"/>
  <c r="G2354" i="1"/>
  <c r="H2354" i="1"/>
  <c r="E2354" i="1"/>
  <c r="G2355" i="1"/>
  <c r="H2355" i="1"/>
  <c r="E2355" i="1"/>
  <c r="G2356" i="1"/>
  <c r="H2356" i="1"/>
  <c r="E2356" i="1"/>
  <c r="G2357" i="1"/>
  <c r="H2357" i="1"/>
  <c r="E2357" i="1"/>
  <c r="G2358" i="1"/>
  <c r="H2358" i="1"/>
  <c r="E2358" i="1"/>
  <c r="G2359" i="1"/>
  <c r="H2359" i="1"/>
  <c r="E2359" i="1"/>
  <c r="G2360" i="1"/>
  <c r="H2360" i="1"/>
  <c r="E2360" i="1"/>
  <c r="G2361" i="1"/>
  <c r="H2361" i="1"/>
  <c r="E2361" i="1"/>
  <c r="G2362" i="1"/>
  <c r="H2362" i="1"/>
  <c r="E2362" i="1"/>
  <c r="G2363" i="1"/>
  <c r="H2363" i="1"/>
  <c r="E2363" i="1"/>
  <c r="G2364" i="1"/>
  <c r="H2364" i="1"/>
  <c r="E2364" i="1"/>
  <c r="G2365" i="1"/>
  <c r="H2365" i="1"/>
  <c r="E2365" i="1"/>
  <c r="G2366" i="1"/>
  <c r="H2366" i="1"/>
  <c r="E2366" i="1"/>
  <c r="G2367" i="1"/>
  <c r="H2367" i="1"/>
  <c r="E2367" i="1"/>
  <c r="G2368" i="1"/>
  <c r="H2368" i="1"/>
  <c r="E2368" i="1"/>
  <c r="G2369" i="1"/>
  <c r="H2369" i="1"/>
  <c r="E2369" i="1"/>
  <c r="G2370" i="1"/>
  <c r="H2370" i="1"/>
  <c r="E2370" i="1"/>
  <c r="G2371" i="1"/>
  <c r="H2371" i="1"/>
  <c r="E2371" i="1"/>
  <c r="G2372" i="1"/>
  <c r="H2372" i="1"/>
  <c r="E2372" i="1"/>
  <c r="G2373" i="1"/>
  <c r="H2373" i="1"/>
  <c r="E2373" i="1"/>
  <c r="E2374" i="1"/>
  <c r="H2374" i="1"/>
  <c r="G2374" i="1"/>
  <c r="G2375" i="1"/>
  <c r="H2375" i="1"/>
  <c r="E2375" i="1"/>
  <c r="G2376" i="1"/>
  <c r="H2376" i="1"/>
  <c r="E2376" i="1"/>
  <c r="G2377" i="1"/>
  <c r="H2377" i="1"/>
  <c r="E2377" i="1"/>
  <c r="G2378" i="1"/>
  <c r="H2378" i="1"/>
  <c r="E2378" i="1"/>
  <c r="G2379" i="1"/>
  <c r="H2379" i="1"/>
  <c r="E2379" i="1"/>
  <c r="G2380" i="1"/>
  <c r="H2380" i="1"/>
  <c r="E2380" i="1"/>
  <c r="G2381" i="1"/>
  <c r="H2381" i="1"/>
  <c r="E2381" i="1"/>
  <c r="G2382" i="1"/>
  <c r="H2382" i="1"/>
  <c r="E2382" i="1"/>
  <c r="G2383" i="1"/>
  <c r="H2383" i="1"/>
  <c r="E2383" i="1"/>
  <c r="G2384" i="1"/>
  <c r="H2384" i="1"/>
  <c r="E2384" i="1"/>
  <c r="G2385" i="1"/>
  <c r="H2385" i="1"/>
  <c r="E2385" i="1"/>
  <c r="G2386" i="1"/>
  <c r="H2386" i="1"/>
  <c r="E2386" i="1"/>
  <c r="G2387" i="1"/>
  <c r="H2387" i="1"/>
  <c r="E2387" i="1"/>
  <c r="G2388" i="1"/>
  <c r="H2388" i="1"/>
  <c r="E2388" i="1"/>
  <c r="G2389" i="1"/>
  <c r="H2389" i="1"/>
  <c r="E2389" i="1"/>
  <c r="G2390" i="1"/>
  <c r="H2390" i="1"/>
  <c r="E2390" i="1"/>
  <c r="G2391" i="1"/>
  <c r="H2391" i="1"/>
  <c r="E2391" i="1"/>
  <c r="G2392" i="1"/>
  <c r="H2392" i="1"/>
  <c r="E2392" i="1"/>
  <c r="E2393" i="1"/>
  <c r="H2393" i="1"/>
  <c r="G2393" i="1"/>
  <c r="G2394" i="1"/>
  <c r="H2394" i="1"/>
  <c r="E2394" i="1"/>
  <c r="G2395" i="1"/>
  <c r="H2395" i="1"/>
  <c r="E2395" i="1"/>
  <c r="G2396" i="1"/>
  <c r="H2396" i="1"/>
  <c r="E2396" i="1"/>
  <c r="G2397" i="1"/>
  <c r="H2397" i="1"/>
  <c r="E2397" i="1"/>
  <c r="G2398" i="1"/>
  <c r="H2398" i="1"/>
  <c r="E2398" i="1"/>
  <c r="G2399" i="1"/>
  <c r="H2399" i="1"/>
  <c r="E2399" i="1"/>
  <c r="G2400" i="1"/>
  <c r="H2400" i="1"/>
  <c r="E2400" i="1"/>
  <c r="G2401" i="1"/>
  <c r="H2401" i="1"/>
  <c r="E2401" i="1"/>
  <c r="G2402" i="1"/>
  <c r="H2402" i="1"/>
  <c r="E2402" i="1"/>
  <c r="G2403" i="1"/>
  <c r="H2403" i="1"/>
  <c r="E2403" i="1"/>
  <c r="G2404" i="1"/>
  <c r="H2404" i="1"/>
  <c r="E2404" i="1"/>
  <c r="G2405" i="1"/>
  <c r="H2405" i="1"/>
  <c r="E2405" i="1"/>
  <c r="G2406" i="1"/>
  <c r="H2406" i="1"/>
  <c r="E2406" i="1"/>
  <c r="G2407" i="1"/>
  <c r="H2407" i="1"/>
  <c r="E2407" i="1"/>
  <c r="G2408" i="1"/>
  <c r="H2408" i="1"/>
  <c r="E2408" i="1"/>
  <c r="G2409" i="1"/>
  <c r="H2409" i="1"/>
  <c r="E2409" i="1"/>
  <c r="G2410" i="1"/>
  <c r="H2410" i="1"/>
  <c r="E2410" i="1"/>
  <c r="G2411" i="1"/>
  <c r="H2411" i="1"/>
  <c r="E2411" i="1"/>
  <c r="G2412" i="1"/>
  <c r="H2412" i="1"/>
  <c r="E2412" i="1"/>
  <c r="E2413" i="1"/>
  <c r="H2413" i="1"/>
  <c r="G2413" i="1"/>
  <c r="G2414" i="1"/>
  <c r="H2414" i="1"/>
  <c r="E2414" i="1"/>
  <c r="G2415" i="1"/>
  <c r="H2415" i="1"/>
  <c r="E2415" i="1"/>
  <c r="G2416" i="1"/>
  <c r="H2416" i="1"/>
  <c r="E2416" i="1"/>
  <c r="G2417" i="1"/>
  <c r="H2417" i="1"/>
  <c r="E2417" i="1"/>
  <c r="G2418" i="1"/>
  <c r="H2418" i="1"/>
  <c r="E2418" i="1"/>
  <c r="G2419" i="1"/>
  <c r="H2419" i="1"/>
  <c r="E2419" i="1"/>
  <c r="G2420" i="1"/>
  <c r="H2420" i="1"/>
  <c r="E2420" i="1"/>
  <c r="G2421" i="1"/>
  <c r="H2421" i="1"/>
  <c r="E2421" i="1"/>
  <c r="G2422" i="1"/>
  <c r="H2422" i="1"/>
  <c r="E2422" i="1"/>
  <c r="G2423" i="1"/>
  <c r="H2423" i="1"/>
  <c r="E2423" i="1"/>
  <c r="G2424" i="1"/>
  <c r="H2424" i="1"/>
  <c r="E2424" i="1"/>
  <c r="G2425" i="1"/>
  <c r="H2425" i="1"/>
  <c r="E2425" i="1"/>
  <c r="G2426" i="1"/>
  <c r="H2426" i="1"/>
  <c r="E2426" i="1"/>
  <c r="G2427" i="1"/>
  <c r="H2427" i="1"/>
  <c r="E2427" i="1"/>
  <c r="G2428" i="1"/>
  <c r="H2428" i="1"/>
  <c r="E2428" i="1"/>
  <c r="G2429" i="1"/>
  <c r="H2429" i="1"/>
  <c r="E2429" i="1"/>
  <c r="G2430" i="1"/>
  <c r="H2430" i="1"/>
  <c r="E2430" i="1"/>
  <c r="G2431" i="1"/>
  <c r="H2431" i="1"/>
  <c r="E2431" i="1"/>
  <c r="G2432" i="1"/>
  <c r="H2432" i="1"/>
  <c r="E2432" i="1"/>
  <c r="G2433" i="1"/>
  <c r="H2433" i="1"/>
  <c r="E2433" i="1"/>
  <c r="G2434" i="1"/>
  <c r="H2434" i="1"/>
  <c r="E2434" i="1"/>
  <c r="G2435" i="1"/>
  <c r="H2435" i="1"/>
  <c r="E2435" i="1"/>
  <c r="G2436" i="1"/>
  <c r="H2436" i="1"/>
  <c r="E2436" i="1"/>
  <c r="G2437" i="1"/>
  <c r="H2437" i="1"/>
  <c r="E2437" i="1"/>
  <c r="E2438" i="1"/>
  <c r="H2438" i="1"/>
  <c r="G2438" i="1"/>
  <c r="G2439" i="1"/>
  <c r="H2439" i="1"/>
  <c r="E2439" i="1"/>
  <c r="G2440" i="1"/>
  <c r="H2440" i="1"/>
  <c r="E2440" i="1"/>
  <c r="G2441" i="1"/>
  <c r="H2441" i="1"/>
  <c r="E2441" i="1"/>
  <c r="G2442" i="1"/>
  <c r="H2442" i="1"/>
  <c r="E2442" i="1"/>
  <c r="G2443" i="1"/>
  <c r="H2443" i="1"/>
  <c r="E2443" i="1"/>
  <c r="G2444" i="1"/>
  <c r="H2444" i="1"/>
  <c r="E2444" i="1"/>
  <c r="G2445" i="1"/>
  <c r="H2445" i="1"/>
  <c r="E2445" i="1"/>
  <c r="G2446" i="1"/>
  <c r="H2446" i="1"/>
  <c r="E2446" i="1"/>
  <c r="G2447" i="1"/>
  <c r="H2447" i="1"/>
  <c r="E2447" i="1"/>
  <c r="G2448" i="1"/>
  <c r="H2448" i="1"/>
  <c r="E2448" i="1"/>
  <c r="G2449" i="1"/>
  <c r="H2449" i="1"/>
  <c r="E2449" i="1"/>
  <c r="G2450" i="1"/>
  <c r="H2450" i="1"/>
  <c r="E2450" i="1"/>
  <c r="G2451" i="1"/>
  <c r="H2451" i="1"/>
  <c r="E2451" i="1"/>
  <c r="G2452" i="1"/>
  <c r="H2452" i="1"/>
  <c r="E2452" i="1"/>
  <c r="G2453" i="1"/>
  <c r="H2453" i="1"/>
  <c r="E2453" i="1"/>
  <c r="G2454" i="1"/>
  <c r="H2454" i="1"/>
  <c r="E2454" i="1"/>
  <c r="G2455" i="1"/>
  <c r="H2455" i="1"/>
  <c r="E2455" i="1"/>
  <c r="G2456" i="1"/>
  <c r="H2456" i="1"/>
  <c r="E2456" i="1"/>
  <c r="E2457" i="1"/>
  <c r="H2457" i="1"/>
  <c r="G2457" i="1"/>
  <c r="G2458" i="1"/>
  <c r="H2458" i="1"/>
  <c r="E2458" i="1"/>
  <c r="G2459" i="1"/>
  <c r="H2459" i="1"/>
  <c r="E2459" i="1"/>
  <c r="G2460" i="1"/>
  <c r="H2460" i="1"/>
  <c r="E2460" i="1"/>
  <c r="G2461" i="1"/>
  <c r="H2461" i="1"/>
  <c r="E2461" i="1"/>
  <c r="G2462" i="1"/>
  <c r="H2462" i="1"/>
  <c r="E2462" i="1"/>
  <c r="G2463" i="1"/>
  <c r="H2463" i="1"/>
  <c r="E2463" i="1"/>
  <c r="G2464" i="1"/>
  <c r="H2464" i="1"/>
  <c r="E2464" i="1"/>
  <c r="G2465" i="1"/>
  <c r="H2465" i="1"/>
  <c r="E2465" i="1"/>
  <c r="G2466" i="1"/>
  <c r="H2466" i="1"/>
  <c r="E2466" i="1"/>
  <c r="G2467" i="1"/>
  <c r="H2467" i="1"/>
  <c r="E2467" i="1"/>
  <c r="G2468" i="1"/>
  <c r="H2468" i="1"/>
  <c r="E2468" i="1"/>
  <c r="G2469" i="1"/>
  <c r="H2469" i="1"/>
  <c r="E2469" i="1"/>
  <c r="G2470" i="1"/>
  <c r="H2470" i="1"/>
  <c r="E2470" i="1"/>
  <c r="G2471" i="1"/>
  <c r="H2471" i="1"/>
  <c r="E2471" i="1"/>
  <c r="G2472" i="1"/>
  <c r="H2472" i="1"/>
  <c r="E2472" i="1"/>
  <c r="G2473" i="1"/>
  <c r="H2473" i="1"/>
  <c r="E2473" i="1"/>
  <c r="G2474" i="1"/>
  <c r="H2474" i="1"/>
  <c r="E2474" i="1"/>
  <c r="G2475" i="1"/>
  <c r="H2475" i="1"/>
  <c r="E2475" i="1"/>
  <c r="G2476" i="1"/>
  <c r="H2476" i="1"/>
  <c r="E2476" i="1"/>
  <c r="G2477" i="1"/>
  <c r="H2477" i="1"/>
  <c r="E2477" i="1"/>
  <c r="G2478" i="1"/>
  <c r="H2478" i="1"/>
  <c r="E2478" i="1"/>
  <c r="E2479" i="1"/>
  <c r="H2479" i="1"/>
  <c r="G2479" i="1"/>
  <c r="J7" i="1"/>
  <c r="J1226" i="1"/>
  <c r="K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J108" i="1"/>
  <c r="K108" i="1"/>
  <c r="J109" i="1"/>
  <c r="K109" i="1"/>
  <c r="J110" i="1"/>
  <c r="K110" i="1"/>
  <c r="J111" i="1"/>
  <c r="K111" i="1"/>
  <c r="J112" i="1"/>
  <c r="K112" i="1"/>
  <c r="J113" i="1"/>
  <c r="K113" i="1"/>
  <c r="J114" i="1"/>
  <c r="K114" i="1"/>
  <c r="J115" i="1"/>
  <c r="K115" i="1"/>
  <c r="J116" i="1"/>
  <c r="K116" i="1"/>
  <c r="J117" i="1"/>
  <c r="K117" i="1"/>
  <c r="J118" i="1"/>
  <c r="K118" i="1"/>
  <c r="J119" i="1"/>
  <c r="K119" i="1"/>
  <c r="J120" i="1"/>
  <c r="K120" i="1"/>
  <c r="J121" i="1"/>
  <c r="K121" i="1"/>
  <c r="J122" i="1"/>
  <c r="K122" i="1"/>
  <c r="J123" i="1"/>
  <c r="K123" i="1"/>
  <c r="J124" i="1"/>
  <c r="K124" i="1"/>
  <c r="J125" i="1"/>
  <c r="K125" i="1"/>
  <c r="J126" i="1"/>
  <c r="K126" i="1"/>
  <c r="J127" i="1"/>
  <c r="K127" i="1"/>
  <c r="J128" i="1"/>
  <c r="K128" i="1"/>
  <c r="J129" i="1"/>
  <c r="K129" i="1"/>
  <c r="J130" i="1"/>
  <c r="K130" i="1"/>
  <c r="J131" i="1"/>
  <c r="K131" i="1"/>
  <c r="J132" i="1"/>
  <c r="K132" i="1"/>
  <c r="J133" i="1"/>
  <c r="K133" i="1"/>
  <c r="J134" i="1"/>
  <c r="K134" i="1"/>
  <c r="J135" i="1"/>
  <c r="K135" i="1"/>
  <c r="J136" i="1"/>
  <c r="K136" i="1"/>
  <c r="J137" i="1"/>
  <c r="K137" i="1"/>
  <c r="J138" i="1"/>
  <c r="K138" i="1"/>
  <c r="J139" i="1"/>
  <c r="K139" i="1"/>
  <c r="J140" i="1"/>
  <c r="K140" i="1"/>
  <c r="J141" i="1"/>
  <c r="K141" i="1"/>
  <c r="J142" i="1"/>
  <c r="K142" i="1"/>
  <c r="J143" i="1"/>
  <c r="K143" i="1"/>
  <c r="J144" i="1"/>
  <c r="K144" i="1"/>
  <c r="J145" i="1"/>
  <c r="K145" i="1"/>
  <c r="J146" i="1"/>
  <c r="K146" i="1"/>
  <c r="J147" i="1"/>
  <c r="K147" i="1"/>
  <c r="J148" i="1"/>
  <c r="K148" i="1"/>
  <c r="J149" i="1"/>
  <c r="K149" i="1"/>
  <c r="J150" i="1"/>
  <c r="K150" i="1"/>
  <c r="J151" i="1"/>
  <c r="K151" i="1"/>
  <c r="J152" i="1"/>
  <c r="K152" i="1"/>
  <c r="J153" i="1"/>
  <c r="K153" i="1"/>
  <c r="J154" i="1"/>
  <c r="K154" i="1"/>
  <c r="J155" i="1"/>
  <c r="K155" i="1"/>
  <c r="J156" i="1"/>
  <c r="K156" i="1"/>
  <c r="J157" i="1"/>
  <c r="K157" i="1"/>
  <c r="J158" i="1"/>
  <c r="K158" i="1"/>
  <c r="J159" i="1"/>
  <c r="K159" i="1"/>
  <c r="J160" i="1"/>
  <c r="K160" i="1"/>
  <c r="J161" i="1"/>
  <c r="K161" i="1"/>
  <c r="J162" i="1"/>
  <c r="K162" i="1"/>
  <c r="J163" i="1"/>
  <c r="K163" i="1"/>
  <c r="J164" i="1"/>
  <c r="K164" i="1"/>
  <c r="J165" i="1"/>
  <c r="K165" i="1"/>
  <c r="J166" i="1"/>
  <c r="K166" i="1"/>
  <c r="J167" i="1"/>
  <c r="K167"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1" i="1"/>
  <c r="K201" i="1"/>
  <c r="J202" i="1"/>
  <c r="K202" i="1"/>
  <c r="J203" i="1"/>
  <c r="K203" i="1"/>
  <c r="J204" i="1"/>
  <c r="K204" i="1"/>
  <c r="J205" i="1"/>
  <c r="K205" i="1"/>
  <c r="J206" i="1"/>
  <c r="K206" i="1"/>
  <c r="J207" i="1"/>
  <c r="K207" i="1"/>
  <c r="J208" i="1"/>
  <c r="K208" i="1"/>
  <c r="J209" i="1"/>
  <c r="K209" i="1"/>
  <c r="J210" i="1"/>
  <c r="K210" i="1"/>
  <c r="J211" i="1"/>
  <c r="K211" i="1"/>
  <c r="J212" i="1"/>
  <c r="K212" i="1"/>
  <c r="J213" i="1"/>
  <c r="K213" i="1"/>
  <c r="J214" i="1"/>
  <c r="K214" i="1"/>
  <c r="J215" i="1"/>
  <c r="K215" i="1"/>
  <c r="J216" i="1"/>
  <c r="K216" i="1"/>
  <c r="J217" i="1"/>
  <c r="K217" i="1"/>
  <c r="J218" i="1"/>
  <c r="K218" i="1"/>
  <c r="J219" i="1"/>
  <c r="K219" i="1"/>
  <c r="J220" i="1"/>
  <c r="K220" i="1"/>
  <c r="J221" i="1"/>
  <c r="K221" i="1"/>
  <c r="J222" i="1"/>
  <c r="K222" i="1"/>
  <c r="J223" i="1"/>
  <c r="K223" i="1"/>
  <c r="J224" i="1"/>
  <c r="K224" i="1"/>
  <c r="J225" i="1"/>
  <c r="K225" i="1"/>
  <c r="J226" i="1"/>
  <c r="K226" i="1"/>
  <c r="J227" i="1"/>
  <c r="K227" i="1"/>
  <c r="J228" i="1"/>
  <c r="K228" i="1"/>
  <c r="J229" i="1"/>
  <c r="K229" i="1"/>
  <c r="J230" i="1"/>
  <c r="K230" i="1"/>
  <c r="J231" i="1"/>
  <c r="K231" i="1"/>
  <c r="J232" i="1"/>
  <c r="K232" i="1"/>
  <c r="J233" i="1"/>
  <c r="K233" i="1"/>
  <c r="J234" i="1"/>
  <c r="K234" i="1"/>
  <c r="J235" i="1"/>
  <c r="K235" i="1"/>
  <c r="J236" i="1"/>
  <c r="K236" i="1"/>
  <c r="J237" i="1"/>
  <c r="K237" i="1"/>
  <c r="J238" i="1"/>
  <c r="K238" i="1"/>
  <c r="J239" i="1"/>
  <c r="K239" i="1"/>
  <c r="J240" i="1"/>
  <c r="K240" i="1"/>
  <c r="J241" i="1"/>
  <c r="K241" i="1"/>
  <c r="J242" i="1"/>
  <c r="K242" i="1"/>
  <c r="J243" i="1"/>
  <c r="K243" i="1"/>
  <c r="J244" i="1"/>
  <c r="K244" i="1"/>
  <c r="J245" i="1"/>
  <c r="K245" i="1"/>
  <c r="J246" i="1"/>
  <c r="K246" i="1"/>
  <c r="J247" i="1"/>
  <c r="K247" i="1"/>
  <c r="J248" i="1"/>
  <c r="K248" i="1"/>
  <c r="J249" i="1"/>
  <c r="K249" i="1"/>
  <c r="J250" i="1"/>
  <c r="K250" i="1"/>
  <c r="J251" i="1"/>
  <c r="K251" i="1"/>
  <c r="J252" i="1"/>
  <c r="K252" i="1"/>
  <c r="J253" i="1"/>
  <c r="K253" i="1"/>
  <c r="J254" i="1"/>
  <c r="K254" i="1"/>
  <c r="J255" i="1"/>
  <c r="K255" i="1"/>
  <c r="J256" i="1"/>
  <c r="K256" i="1"/>
  <c r="J257" i="1"/>
  <c r="K257" i="1"/>
  <c r="J258" i="1"/>
  <c r="K258" i="1"/>
  <c r="J259" i="1"/>
  <c r="K259" i="1"/>
  <c r="J260" i="1"/>
  <c r="K260" i="1"/>
  <c r="J261" i="1"/>
  <c r="K261" i="1"/>
  <c r="J262" i="1"/>
  <c r="K262" i="1"/>
  <c r="J263" i="1"/>
  <c r="K263" i="1"/>
  <c r="J264" i="1"/>
  <c r="K264" i="1"/>
  <c r="J265" i="1"/>
  <c r="K265" i="1"/>
  <c r="J266" i="1"/>
  <c r="K266" i="1"/>
  <c r="J267" i="1"/>
  <c r="K267" i="1"/>
  <c r="J268" i="1"/>
  <c r="K268" i="1"/>
  <c r="J269" i="1"/>
  <c r="K269" i="1"/>
  <c r="J270" i="1"/>
  <c r="K270" i="1"/>
  <c r="J271" i="1"/>
  <c r="K271" i="1"/>
  <c r="J272" i="1"/>
  <c r="K272" i="1"/>
  <c r="J273" i="1"/>
  <c r="K273" i="1"/>
  <c r="J274" i="1"/>
  <c r="K274" i="1"/>
  <c r="J275" i="1"/>
  <c r="K275" i="1"/>
  <c r="J276" i="1"/>
  <c r="K276" i="1"/>
  <c r="J277" i="1"/>
  <c r="K277" i="1"/>
  <c r="J278" i="1"/>
  <c r="K278" i="1"/>
  <c r="J279" i="1"/>
  <c r="K279" i="1"/>
  <c r="J280" i="1"/>
  <c r="K280" i="1"/>
  <c r="J281" i="1"/>
  <c r="K281" i="1"/>
  <c r="J282" i="1"/>
  <c r="K282" i="1"/>
  <c r="J283" i="1"/>
  <c r="K283" i="1"/>
  <c r="J284" i="1"/>
  <c r="K284" i="1"/>
  <c r="J285" i="1"/>
  <c r="K285" i="1"/>
  <c r="J286" i="1"/>
  <c r="K286" i="1"/>
  <c r="J287" i="1"/>
  <c r="K287" i="1"/>
  <c r="J288" i="1"/>
  <c r="K288" i="1"/>
  <c r="J289" i="1"/>
  <c r="K289" i="1"/>
  <c r="J290" i="1"/>
  <c r="K290" i="1"/>
  <c r="J291" i="1"/>
  <c r="K291" i="1"/>
  <c r="J292" i="1"/>
  <c r="K292" i="1"/>
  <c r="J293" i="1"/>
  <c r="K293" i="1"/>
  <c r="J294" i="1"/>
  <c r="K294" i="1"/>
  <c r="J295" i="1"/>
  <c r="K295" i="1"/>
  <c r="J296" i="1"/>
  <c r="K296" i="1"/>
  <c r="J297" i="1"/>
  <c r="K297" i="1"/>
  <c r="J298" i="1"/>
  <c r="K298" i="1"/>
  <c r="J299" i="1"/>
  <c r="K299" i="1"/>
  <c r="J300" i="1"/>
  <c r="K300" i="1"/>
  <c r="J301" i="1"/>
  <c r="K301" i="1"/>
  <c r="J302" i="1"/>
  <c r="K302" i="1"/>
  <c r="J303" i="1"/>
  <c r="K303" i="1"/>
  <c r="J304" i="1"/>
  <c r="K304" i="1"/>
  <c r="J305" i="1"/>
  <c r="K305" i="1"/>
  <c r="J306" i="1"/>
  <c r="K306" i="1"/>
  <c r="J307" i="1"/>
  <c r="K307" i="1"/>
  <c r="J308" i="1"/>
  <c r="K308" i="1"/>
  <c r="J309" i="1"/>
  <c r="K309" i="1"/>
  <c r="J310" i="1"/>
  <c r="K310" i="1"/>
  <c r="J311" i="1"/>
  <c r="K311" i="1"/>
  <c r="J312" i="1"/>
  <c r="K312" i="1"/>
  <c r="J313" i="1"/>
  <c r="K313" i="1"/>
  <c r="J314" i="1"/>
  <c r="K314" i="1"/>
  <c r="J315" i="1"/>
  <c r="K315" i="1"/>
  <c r="J316" i="1"/>
  <c r="K316" i="1"/>
  <c r="J317" i="1"/>
  <c r="K317" i="1"/>
  <c r="J318" i="1"/>
  <c r="K318" i="1"/>
  <c r="J319" i="1"/>
  <c r="K319" i="1"/>
  <c r="J320" i="1"/>
  <c r="K320" i="1"/>
  <c r="J321" i="1"/>
  <c r="K321" i="1"/>
  <c r="J322" i="1"/>
  <c r="K322" i="1"/>
  <c r="J323" i="1"/>
  <c r="K323" i="1"/>
  <c r="J324" i="1"/>
  <c r="K324" i="1"/>
  <c r="J325" i="1"/>
  <c r="K325" i="1"/>
  <c r="J326" i="1"/>
  <c r="K326" i="1"/>
  <c r="J327" i="1"/>
  <c r="K327" i="1"/>
  <c r="J328" i="1"/>
  <c r="K328" i="1"/>
  <c r="J329" i="1"/>
  <c r="K329" i="1"/>
  <c r="J330" i="1"/>
  <c r="K330" i="1"/>
  <c r="J331" i="1"/>
  <c r="K331" i="1"/>
  <c r="J332" i="1"/>
  <c r="K332" i="1"/>
  <c r="J333" i="1"/>
  <c r="K333" i="1"/>
  <c r="J334" i="1"/>
  <c r="K334" i="1"/>
  <c r="J335" i="1"/>
  <c r="K335" i="1"/>
  <c r="J336" i="1"/>
  <c r="K336" i="1"/>
  <c r="J337" i="1"/>
  <c r="K337" i="1"/>
  <c r="J338" i="1"/>
  <c r="K338" i="1"/>
  <c r="J339" i="1"/>
  <c r="K339" i="1"/>
  <c r="J340" i="1"/>
  <c r="K340" i="1"/>
  <c r="J341" i="1"/>
  <c r="K341" i="1"/>
  <c r="J342" i="1"/>
  <c r="K342" i="1"/>
  <c r="J343" i="1"/>
  <c r="K343" i="1"/>
  <c r="J344" i="1"/>
  <c r="K344" i="1"/>
  <c r="J345" i="1"/>
  <c r="K345" i="1"/>
  <c r="J346" i="1"/>
  <c r="K346" i="1"/>
  <c r="J347" i="1"/>
  <c r="K347" i="1"/>
  <c r="J348" i="1"/>
  <c r="K348" i="1"/>
  <c r="J349" i="1"/>
  <c r="K349" i="1"/>
  <c r="J350" i="1"/>
  <c r="K350" i="1"/>
  <c r="J351" i="1"/>
  <c r="K351" i="1"/>
  <c r="J352" i="1"/>
  <c r="K352" i="1"/>
  <c r="J353" i="1"/>
  <c r="K353" i="1"/>
  <c r="J354" i="1"/>
  <c r="K354" i="1"/>
  <c r="J355" i="1"/>
  <c r="K355" i="1"/>
  <c r="J356" i="1"/>
  <c r="K356" i="1"/>
  <c r="J357" i="1"/>
  <c r="K357" i="1"/>
  <c r="J358" i="1"/>
  <c r="K358" i="1"/>
  <c r="J359" i="1"/>
  <c r="K359" i="1"/>
  <c r="J360" i="1"/>
  <c r="K360" i="1"/>
  <c r="J361" i="1"/>
  <c r="K361" i="1"/>
  <c r="J362" i="1"/>
  <c r="K362" i="1"/>
  <c r="J363" i="1"/>
  <c r="K363" i="1"/>
  <c r="J364" i="1"/>
  <c r="K364" i="1"/>
  <c r="J365" i="1"/>
  <c r="K365" i="1"/>
  <c r="J366" i="1"/>
  <c r="K366" i="1"/>
  <c r="J367" i="1"/>
  <c r="K367" i="1"/>
  <c r="J368" i="1"/>
  <c r="K368" i="1"/>
  <c r="J369" i="1"/>
  <c r="K369" i="1"/>
  <c r="J370" i="1"/>
  <c r="K370" i="1"/>
  <c r="J371" i="1"/>
  <c r="K371" i="1"/>
  <c r="J372" i="1"/>
  <c r="K372" i="1"/>
  <c r="J373" i="1"/>
  <c r="K373" i="1"/>
  <c r="J374" i="1"/>
  <c r="K374" i="1"/>
  <c r="J375" i="1"/>
  <c r="K375" i="1"/>
  <c r="J376" i="1"/>
  <c r="K376" i="1"/>
  <c r="J377" i="1"/>
  <c r="K377" i="1"/>
  <c r="J378" i="1"/>
  <c r="K378" i="1"/>
  <c r="J379" i="1"/>
  <c r="K379" i="1"/>
  <c r="J380" i="1"/>
  <c r="K380" i="1"/>
  <c r="J381" i="1"/>
  <c r="K381" i="1"/>
  <c r="J382" i="1"/>
  <c r="K382" i="1"/>
  <c r="J383" i="1"/>
  <c r="K383" i="1"/>
  <c r="J384" i="1"/>
  <c r="K384" i="1"/>
  <c r="J385" i="1"/>
  <c r="K385" i="1"/>
  <c r="J386" i="1"/>
  <c r="K386" i="1"/>
  <c r="J387" i="1"/>
  <c r="K387" i="1"/>
  <c r="J388" i="1"/>
  <c r="K388" i="1"/>
  <c r="J389" i="1"/>
  <c r="K389" i="1"/>
  <c r="J390" i="1"/>
  <c r="K390" i="1"/>
  <c r="J391" i="1"/>
  <c r="K391" i="1"/>
  <c r="J392" i="1"/>
  <c r="K392" i="1"/>
  <c r="J393" i="1"/>
  <c r="K393" i="1"/>
  <c r="J394" i="1"/>
  <c r="K394" i="1"/>
  <c r="J395" i="1"/>
  <c r="K395" i="1"/>
  <c r="J396" i="1"/>
  <c r="K396" i="1"/>
  <c r="J397" i="1"/>
  <c r="K397" i="1"/>
  <c r="J398" i="1"/>
  <c r="K398" i="1"/>
  <c r="J399" i="1"/>
  <c r="K399" i="1"/>
  <c r="J400" i="1"/>
  <c r="K400" i="1"/>
  <c r="J401" i="1"/>
  <c r="K401" i="1"/>
  <c r="J402" i="1"/>
  <c r="K402" i="1"/>
  <c r="J403" i="1"/>
  <c r="K403" i="1"/>
  <c r="J404" i="1"/>
  <c r="K404" i="1"/>
  <c r="J405" i="1"/>
  <c r="K405" i="1"/>
  <c r="J406" i="1"/>
  <c r="K406" i="1"/>
  <c r="J407" i="1"/>
  <c r="K407" i="1"/>
  <c r="J408" i="1"/>
  <c r="K408" i="1"/>
  <c r="J409" i="1"/>
  <c r="K409" i="1"/>
  <c r="J410" i="1"/>
  <c r="K410" i="1"/>
  <c r="J411" i="1"/>
  <c r="K411" i="1"/>
  <c r="J412" i="1"/>
  <c r="K412" i="1"/>
  <c r="J413" i="1"/>
  <c r="K413" i="1"/>
  <c r="J414" i="1"/>
  <c r="K414" i="1"/>
  <c r="J415" i="1"/>
  <c r="K415" i="1"/>
  <c r="J416" i="1"/>
  <c r="K416" i="1"/>
  <c r="J417" i="1"/>
  <c r="K417" i="1"/>
  <c r="J418" i="1"/>
  <c r="K418" i="1"/>
  <c r="J419" i="1"/>
  <c r="K419" i="1"/>
  <c r="J420" i="1"/>
  <c r="K420" i="1"/>
  <c r="J421" i="1"/>
  <c r="K421" i="1"/>
  <c r="J422" i="1"/>
  <c r="K422" i="1"/>
  <c r="J423" i="1"/>
  <c r="K423" i="1"/>
  <c r="J424" i="1"/>
  <c r="K424" i="1"/>
  <c r="J425" i="1"/>
  <c r="K425" i="1"/>
  <c r="J426" i="1"/>
  <c r="K426" i="1"/>
  <c r="J427" i="1"/>
  <c r="K427" i="1"/>
  <c r="J428" i="1"/>
  <c r="K428" i="1"/>
  <c r="J429" i="1"/>
  <c r="K429" i="1"/>
  <c r="J430" i="1"/>
  <c r="K430" i="1"/>
  <c r="J431" i="1"/>
  <c r="K431" i="1"/>
  <c r="J432" i="1"/>
  <c r="K432" i="1"/>
  <c r="J433" i="1"/>
  <c r="K433" i="1"/>
  <c r="J434" i="1"/>
  <c r="K434" i="1"/>
  <c r="J435" i="1"/>
  <c r="K435" i="1"/>
  <c r="J436" i="1"/>
  <c r="K436" i="1"/>
  <c r="J437" i="1"/>
  <c r="K437" i="1"/>
  <c r="J438" i="1"/>
  <c r="K438" i="1"/>
  <c r="J439" i="1"/>
  <c r="K439" i="1"/>
  <c r="J440" i="1"/>
  <c r="K440" i="1"/>
  <c r="J441" i="1"/>
  <c r="K441" i="1"/>
  <c r="J442" i="1"/>
  <c r="K442" i="1"/>
  <c r="J443" i="1"/>
  <c r="K443" i="1"/>
  <c r="J444" i="1"/>
  <c r="K444" i="1"/>
  <c r="J445" i="1"/>
  <c r="K445" i="1"/>
  <c r="J446" i="1"/>
  <c r="K446" i="1"/>
  <c r="J447" i="1"/>
  <c r="K447" i="1"/>
  <c r="J448" i="1"/>
  <c r="K448" i="1"/>
  <c r="J449" i="1"/>
  <c r="K449" i="1"/>
  <c r="J450" i="1"/>
  <c r="K450" i="1"/>
  <c r="J451" i="1"/>
  <c r="K451" i="1"/>
  <c r="J452" i="1"/>
  <c r="K452" i="1"/>
  <c r="J453" i="1"/>
  <c r="K453" i="1"/>
  <c r="J454" i="1"/>
  <c r="K454" i="1"/>
  <c r="J455" i="1"/>
  <c r="K455" i="1"/>
  <c r="J456" i="1"/>
  <c r="K456" i="1"/>
  <c r="J457" i="1"/>
  <c r="K457" i="1"/>
  <c r="J458" i="1"/>
  <c r="K458" i="1"/>
  <c r="J459" i="1"/>
  <c r="K459" i="1"/>
  <c r="J460" i="1"/>
  <c r="K460" i="1"/>
  <c r="J461" i="1"/>
  <c r="K461" i="1"/>
  <c r="J462" i="1"/>
  <c r="K462" i="1"/>
  <c r="J463" i="1"/>
  <c r="K463" i="1"/>
  <c r="J464" i="1"/>
  <c r="K464" i="1"/>
  <c r="J465" i="1"/>
  <c r="K465" i="1"/>
  <c r="J466" i="1"/>
  <c r="K466" i="1"/>
  <c r="J467" i="1"/>
  <c r="K467" i="1"/>
  <c r="J468" i="1"/>
  <c r="K468" i="1"/>
  <c r="J469" i="1"/>
  <c r="K469" i="1"/>
  <c r="J470" i="1"/>
  <c r="K470" i="1"/>
  <c r="J471" i="1"/>
  <c r="K471" i="1"/>
  <c r="J472" i="1"/>
  <c r="K472" i="1"/>
  <c r="J473" i="1"/>
  <c r="K473" i="1"/>
  <c r="J474" i="1"/>
  <c r="K474" i="1"/>
  <c r="J475" i="1"/>
  <c r="K475" i="1"/>
  <c r="J476" i="1"/>
  <c r="K476" i="1"/>
  <c r="J477" i="1"/>
  <c r="K477" i="1"/>
  <c r="J478" i="1"/>
  <c r="K478" i="1"/>
  <c r="J479" i="1"/>
  <c r="K479" i="1"/>
  <c r="J480" i="1"/>
  <c r="K480" i="1"/>
  <c r="J481" i="1"/>
  <c r="K481" i="1"/>
  <c r="J482" i="1"/>
  <c r="K482" i="1"/>
  <c r="J483" i="1"/>
  <c r="K483" i="1"/>
  <c r="J484" i="1"/>
  <c r="K484" i="1"/>
  <c r="J485" i="1"/>
  <c r="K485" i="1"/>
  <c r="J486" i="1"/>
  <c r="K486" i="1"/>
  <c r="J487" i="1"/>
  <c r="K487" i="1"/>
  <c r="J488" i="1"/>
  <c r="K488" i="1"/>
  <c r="J489" i="1"/>
  <c r="K489" i="1"/>
  <c r="J490" i="1"/>
  <c r="K490" i="1"/>
  <c r="J491" i="1"/>
  <c r="K491" i="1"/>
  <c r="J492" i="1"/>
  <c r="K492" i="1"/>
  <c r="J493" i="1"/>
  <c r="K493" i="1"/>
  <c r="J494" i="1"/>
  <c r="K494" i="1"/>
  <c r="J495" i="1"/>
  <c r="K495" i="1"/>
  <c r="J496" i="1"/>
  <c r="K496" i="1"/>
  <c r="J497" i="1"/>
  <c r="K497" i="1"/>
  <c r="J498" i="1"/>
  <c r="K498" i="1"/>
  <c r="J499" i="1"/>
  <c r="K499" i="1"/>
  <c r="J500" i="1"/>
  <c r="K500" i="1"/>
  <c r="J501" i="1"/>
  <c r="K501" i="1"/>
  <c r="J502" i="1"/>
  <c r="K502" i="1"/>
  <c r="J503" i="1"/>
  <c r="K503" i="1"/>
  <c r="J504" i="1"/>
  <c r="K504" i="1"/>
  <c r="J505" i="1"/>
  <c r="K505" i="1"/>
  <c r="J506" i="1"/>
  <c r="K506" i="1"/>
  <c r="J507" i="1"/>
  <c r="K507" i="1"/>
  <c r="J508" i="1"/>
  <c r="K508" i="1"/>
  <c r="J509" i="1"/>
  <c r="K509" i="1"/>
  <c r="J510" i="1"/>
  <c r="K510" i="1"/>
  <c r="J511" i="1"/>
  <c r="K511" i="1"/>
  <c r="J512" i="1"/>
  <c r="K512" i="1"/>
  <c r="J513" i="1"/>
  <c r="K513" i="1"/>
  <c r="J514" i="1"/>
  <c r="K514" i="1"/>
  <c r="J515" i="1"/>
  <c r="K515" i="1"/>
  <c r="J516" i="1"/>
  <c r="K516" i="1"/>
  <c r="J517" i="1"/>
  <c r="K517" i="1"/>
  <c r="J518" i="1"/>
  <c r="K518" i="1"/>
  <c r="J519" i="1"/>
  <c r="K519" i="1"/>
  <c r="J520" i="1"/>
  <c r="K520" i="1"/>
  <c r="J521" i="1"/>
  <c r="K521" i="1"/>
  <c r="J522" i="1"/>
  <c r="K522" i="1"/>
  <c r="J523" i="1"/>
  <c r="K523" i="1"/>
  <c r="J524" i="1"/>
  <c r="K524" i="1"/>
  <c r="J525" i="1"/>
  <c r="K525" i="1"/>
  <c r="J526" i="1"/>
  <c r="K526" i="1"/>
  <c r="J527" i="1"/>
  <c r="K527" i="1"/>
  <c r="J528" i="1"/>
  <c r="K528" i="1"/>
  <c r="J529" i="1"/>
  <c r="K529" i="1"/>
  <c r="J530" i="1"/>
  <c r="K530" i="1"/>
  <c r="J531" i="1"/>
  <c r="K531" i="1"/>
  <c r="J532" i="1"/>
  <c r="K532" i="1"/>
  <c r="J533" i="1"/>
  <c r="K533" i="1"/>
  <c r="J534" i="1"/>
  <c r="K534" i="1"/>
  <c r="J535" i="1"/>
  <c r="K535" i="1"/>
  <c r="J536" i="1"/>
  <c r="K536" i="1"/>
  <c r="J537" i="1"/>
  <c r="K537" i="1"/>
  <c r="J538" i="1"/>
  <c r="K538" i="1"/>
  <c r="J539" i="1"/>
  <c r="K539" i="1"/>
  <c r="J540" i="1"/>
  <c r="K540" i="1"/>
  <c r="J541" i="1"/>
  <c r="K541" i="1"/>
  <c r="J542" i="1"/>
  <c r="K542" i="1"/>
  <c r="J543" i="1"/>
  <c r="K543" i="1"/>
  <c r="J544" i="1"/>
  <c r="K544" i="1"/>
  <c r="J545" i="1"/>
  <c r="K545" i="1"/>
  <c r="J546" i="1"/>
  <c r="K546" i="1"/>
  <c r="J547" i="1"/>
  <c r="K547" i="1"/>
  <c r="J548" i="1"/>
  <c r="K548" i="1"/>
  <c r="J549" i="1"/>
  <c r="K549" i="1"/>
  <c r="J550" i="1"/>
  <c r="K550" i="1"/>
  <c r="J551" i="1"/>
  <c r="K551" i="1"/>
  <c r="J552" i="1"/>
  <c r="K552" i="1"/>
  <c r="J553" i="1"/>
  <c r="K553" i="1"/>
  <c r="J554" i="1"/>
  <c r="K554" i="1"/>
  <c r="J555" i="1"/>
  <c r="K555" i="1"/>
  <c r="J556" i="1"/>
  <c r="K556" i="1"/>
  <c r="J557" i="1"/>
  <c r="K557" i="1"/>
  <c r="J558" i="1"/>
  <c r="K558" i="1"/>
  <c r="J559" i="1"/>
  <c r="K559" i="1"/>
  <c r="J560" i="1"/>
  <c r="K560" i="1"/>
  <c r="J561" i="1"/>
  <c r="K561" i="1"/>
  <c r="J562" i="1"/>
  <c r="K562" i="1"/>
  <c r="J563" i="1"/>
  <c r="K563" i="1"/>
  <c r="J564" i="1"/>
  <c r="K564" i="1"/>
  <c r="J565" i="1"/>
  <c r="K565" i="1"/>
  <c r="J566" i="1"/>
  <c r="K566" i="1"/>
  <c r="J567" i="1"/>
  <c r="K567" i="1"/>
  <c r="J568" i="1"/>
  <c r="K568" i="1"/>
  <c r="J569" i="1"/>
  <c r="K569" i="1"/>
  <c r="J570" i="1"/>
  <c r="K570" i="1"/>
  <c r="J571" i="1"/>
  <c r="K571" i="1"/>
  <c r="J572" i="1"/>
  <c r="K572" i="1"/>
  <c r="J573" i="1"/>
  <c r="K573" i="1"/>
  <c r="J574" i="1"/>
  <c r="K574" i="1"/>
  <c r="J575" i="1"/>
  <c r="K575" i="1"/>
  <c r="J576" i="1"/>
  <c r="K576" i="1"/>
  <c r="J577" i="1"/>
  <c r="K577" i="1"/>
  <c r="J578" i="1"/>
  <c r="K578" i="1"/>
  <c r="J579" i="1"/>
  <c r="K579" i="1"/>
  <c r="J580" i="1"/>
  <c r="K580" i="1"/>
  <c r="J581" i="1"/>
  <c r="K581" i="1"/>
  <c r="J582" i="1"/>
  <c r="K582" i="1"/>
  <c r="J583" i="1"/>
  <c r="K583" i="1"/>
  <c r="J584" i="1"/>
  <c r="K584" i="1"/>
  <c r="J585" i="1"/>
  <c r="K585" i="1"/>
  <c r="J586" i="1"/>
  <c r="K586" i="1"/>
  <c r="J587" i="1"/>
  <c r="K587" i="1"/>
  <c r="J588" i="1"/>
  <c r="K588" i="1"/>
  <c r="J589" i="1"/>
  <c r="K589" i="1"/>
  <c r="J590" i="1"/>
  <c r="K590" i="1"/>
  <c r="J591" i="1"/>
  <c r="K591" i="1"/>
  <c r="J592" i="1"/>
  <c r="K592" i="1"/>
  <c r="J593" i="1"/>
  <c r="K593" i="1"/>
  <c r="J594" i="1"/>
  <c r="K594" i="1"/>
  <c r="J595" i="1"/>
  <c r="K595" i="1"/>
  <c r="J596" i="1"/>
  <c r="K596" i="1"/>
  <c r="J597" i="1"/>
  <c r="K597" i="1"/>
  <c r="J598" i="1"/>
  <c r="K598" i="1"/>
  <c r="J599" i="1"/>
  <c r="K599" i="1"/>
  <c r="J600" i="1"/>
  <c r="K600" i="1"/>
  <c r="J601" i="1"/>
  <c r="K601" i="1"/>
  <c r="J602" i="1"/>
  <c r="K602" i="1"/>
  <c r="J603" i="1"/>
  <c r="K603" i="1"/>
  <c r="J604" i="1"/>
  <c r="K604" i="1"/>
  <c r="J605" i="1"/>
  <c r="K605" i="1"/>
  <c r="J606" i="1"/>
  <c r="K606" i="1"/>
  <c r="J607" i="1"/>
  <c r="K607" i="1"/>
  <c r="J608" i="1"/>
  <c r="K608" i="1"/>
  <c r="J609" i="1"/>
  <c r="K609" i="1"/>
  <c r="J610" i="1"/>
  <c r="K610" i="1"/>
  <c r="J611" i="1"/>
  <c r="K611" i="1"/>
  <c r="J612" i="1"/>
  <c r="K612" i="1"/>
  <c r="J613" i="1"/>
  <c r="K613" i="1"/>
  <c r="J614" i="1"/>
  <c r="K614" i="1"/>
  <c r="J615" i="1"/>
  <c r="K615" i="1"/>
  <c r="J616" i="1"/>
  <c r="K616" i="1"/>
  <c r="J617" i="1"/>
  <c r="K617" i="1"/>
  <c r="J618" i="1"/>
  <c r="K618" i="1"/>
  <c r="J619" i="1"/>
  <c r="K619" i="1"/>
  <c r="J620" i="1"/>
  <c r="K620" i="1"/>
  <c r="J621" i="1"/>
  <c r="K621" i="1"/>
  <c r="J622" i="1"/>
  <c r="K622" i="1"/>
  <c r="J623" i="1"/>
  <c r="K623" i="1"/>
  <c r="J624" i="1"/>
  <c r="K624" i="1"/>
  <c r="J625" i="1"/>
  <c r="K625" i="1"/>
  <c r="J626" i="1"/>
  <c r="K626" i="1"/>
  <c r="J627" i="1"/>
  <c r="K627" i="1"/>
  <c r="J628" i="1"/>
  <c r="K628" i="1"/>
  <c r="J629" i="1"/>
  <c r="K629" i="1"/>
  <c r="J630" i="1"/>
  <c r="K630" i="1"/>
  <c r="J631" i="1"/>
  <c r="K631" i="1"/>
  <c r="J632" i="1"/>
  <c r="K632" i="1"/>
  <c r="J633" i="1"/>
  <c r="K633" i="1"/>
  <c r="J634" i="1"/>
  <c r="K634" i="1"/>
  <c r="J635" i="1"/>
  <c r="K635" i="1"/>
  <c r="J636" i="1"/>
  <c r="K636" i="1"/>
  <c r="J637" i="1"/>
  <c r="K637" i="1"/>
  <c r="J638" i="1"/>
  <c r="K638" i="1"/>
  <c r="J639" i="1"/>
  <c r="K639" i="1"/>
  <c r="J640" i="1"/>
  <c r="K640" i="1"/>
  <c r="J641" i="1"/>
  <c r="K641" i="1"/>
  <c r="J642" i="1"/>
  <c r="K642" i="1"/>
  <c r="J643" i="1"/>
  <c r="K643" i="1"/>
  <c r="J644" i="1"/>
  <c r="K644" i="1"/>
  <c r="J645" i="1"/>
  <c r="K645" i="1"/>
  <c r="J646" i="1"/>
  <c r="K646" i="1"/>
  <c r="J647" i="1"/>
  <c r="K647" i="1"/>
  <c r="J648" i="1"/>
  <c r="K648" i="1"/>
  <c r="J649" i="1"/>
  <c r="K649" i="1"/>
  <c r="J650" i="1"/>
  <c r="K650" i="1"/>
  <c r="J651" i="1"/>
  <c r="K651" i="1"/>
  <c r="J652" i="1"/>
  <c r="K652" i="1"/>
  <c r="J653" i="1"/>
  <c r="K653" i="1"/>
  <c r="J654" i="1"/>
  <c r="K654" i="1"/>
  <c r="J655" i="1"/>
  <c r="K655" i="1"/>
  <c r="J656" i="1"/>
  <c r="K656" i="1"/>
  <c r="J657" i="1"/>
  <c r="K657" i="1"/>
  <c r="J658" i="1"/>
  <c r="K658" i="1"/>
  <c r="J659" i="1"/>
  <c r="K659" i="1"/>
  <c r="J660" i="1"/>
  <c r="K660" i="1"/>
  <c r="J661" i="1"/>
  <c r="K661" i="1"/>
  <c r="J662" i="1"/>
  <c r="K662" i="1"/>
  <c r="J663" i="1"/>
  <c r="K663" i="1"/>
  <c r="J664" i="1"/>
  <c r="K664" i="1"/>
  <c r="J665" i="1"/>
  <c r="K665" i="1"/>
  <c r="J666" i="1"/>
  <c r="K666" i="1"/>
  <c r="J667" i="1"/>
  <c r="K667" i="1"/>
  <c r="J668" i="1"/>
  <c r="K668" i="1"/>
  <c r="J669" i="1"/>
  <c r="K669" i="1"/>
  <c r="J670" i="1"/>
  <c r="K670" i="1"/>
  <c r="J671" i="1"/>
  <c r="K671" i="1"/>
  <c r="J672" i="1"/>
  <c r="K672" i="1"/>
  <c r="J673" i="1"/>
  <c r="K673" i="1"/>
  <c r="J674" i="1"/>
  <c r="K674" i="1"/>
  <c r="J675" i="1"/>
  <c r="K675" i="1"/>
  <c r="J676" i="1"/>
  <c r="K676" i="1"/>
  <c r="J677" i="1"/>
  <c r="K677" i="1"/>
  <c r="J678" i="1"/>
  <c r="K678" i="1"/>
  <c r="J679" i="1"/>
  <c r="K679" i="1"/>
  <c r="J680" i="1"/>
  <c r="K680" i="1"/>
  <c r="J681" i="1"/>
  <c r="K681" i="1"/>
  <c r="J682" i="1"/>
  <c r="K682" i="1"/>
  <c r="J683" i="1"/>
  <c r="K683" i="1"/>
  <c r="J684" i="1"/>
  <c r="K684" i="1"/>
  <c r="J685" i="1"/>
  <c r="K685" i="1"/>
  <c r="J686" i="1"/>
  <c r="K686" i="1"/>
  <c r="J687" i="1"/>
  <c r="K687" i="1"/>
  <c r="J688" i="1"/>
  <c r="K688" i="1"/>
  <c r="J689" i="1"/>
  <c r="K689" i="1"/>
  <c r="J690" i="1"/>
  <c r="K690" i="1"/>
  <c r="J691" i="1"/>
  <c r="K691" i="1"/>
  <c r="J692" i="1"/>
  <c r="K692" i="1"/>
  <c r="J693" i="1"/>
  <c r="K693" i="1"/>
  <c r="J694" i="1"/>
  <c r="K694" i="1"/>
  <c r="J695" i="1"/>
  <c r="K695" i="1"/>
  <c r="J696" i="1"/>
  <c r="K696" i="1"/>
  <c r="J697" i="1"/>
  <c r="K697" i="1"/>
  <c r="J698" i="1"/>
  <c r="K698" i="1"/>
  <c r="J699" i="1"/>
  <c r="K699" i="1"/>
  <c r="J700" i="1"/>
  <c r="K700" i="1"/>
  <c r="J701" i="1"/>
  <c r="K701" i="1"/>
  <c r="J702" i="1"/>
  <c r="K702" i="1"/>
  <c r="J703" i="1"/>
  <c r="K703" i="1"/>
  <c r="J704" i="1"/>
  <c r="K704" i="1"/>
  <c r="J705" i="1"/>
  <c r="K705" i="1"/>
  <c r="J706" i="1"/>
  <c r="K706" i="1"/>
  <c r="J707" i="1"/>
  <c r="K707" i="1"/>
  <c r="J708" i="1"/>
  <c r="K708" i="1"/>
  <c r="J709" i="1"/>
  <c r="K709" i="1"/>
  <c r="J710" i="1"/>
  <c r="K710" i="1"/>
  <c r="J711" i="1"/>
  <c r="K711" i="1"/>
  <c r="J712" i="1"/>
  <c r="K712" i="1"/>
  <c r="J713" i="1"/>
  <c r="K713" i="1"/>
  <c r="J714" i="1"/>
  <c r="K714" i="1"/>
  <c r="J715" i="1"/>
  <c r="K715" i="1"/>
  <c r="J716" i="1"/>
  <c r="K716" i="1"/>
  <c r="J717" i="1"/>
  <c r="K717" i="1"/>
  <c r="J718" i="1"/>
  <c r="K718" i="1"/>
  <c r="J719" i="1"/>
  <c r="K719" i="1"/>
  <c r="J720" i="1"/>
  <c r="K720" i="1"/>
  <c r="J721" i="1"/>
  <c r="K721" i="1"/>
  <c r="J722" i="1"/>
  <c r="K722" i="1"/>
  <c r="J723" i="1"/>
  <c r="K723" i="1"/>
  <c r="J724" i="1"/>
  <c r="K724" i="1"/>
  <c r="J725" i="1"/>
  <c r="K725" i="1"/>
  <c r="J726" i="1"/>
  <c r="K726" i="1"/>
  <c r="J727" i="1"/>
  <c r="K727" i="1"/>
  <c r="J728" i="1"/>
  <c r="K728" i="1"/>
  <c r="J729" i="1"/>
  <c r="K729" i="1"/>
  <c r="J730" i="1"/>
  <c r="K730" i="1"/>
  <c r="J731" i="1"/>
  <c r="K731" i="1"/>
  <c r="J732" i="1"/>
  <c r="K732" i="1"/>
  <c r="J733" i="1"/>
  <c r="K733" i="1"/>
  <c r="J734" i="1"/>
  <c r="K734" i="1"/>
  <c r="J735" i="1"/>
  <c r="K735" i="1"/>
  <c r="J736" i="1"/>
  <c r="K736" i="1"/>
  <c r="J737" i="1"/>
  <c r="K737" i="1"/>
  <c r="J738" i="1"/>
  <c r="K738" i="1"/>
  <c r="J739" i="1"/>
  <c r="K739" i="1"/>
  <c r="J740" i="1"/>
  <c r="K740" i="1"/>
  <c r="J741" i="1"/>
  <c r="K741" i="1"/>
  <c r="J742" i="1"/>
  <c r="K742" i="1"/>
  <c r="J743" i="1"/>
  <c r="K743" i="1"/>
  <c r="J744" i="1"/>
  <c r="K744" i="1"/>
  <c r="J745" i="1"/>
  <c r="K745" i="1"/>
  <c r="J746" i="1"/>
  <c r="K746" i="1"/>
  <c r="J747" i="1"/>
  <c r="K747" i="1"/>
  <c r="J748" i="1"/>
  <c r="K748" i="1"/>
  <c r="J749" i="1"/>
  <c r="K749" i="1"/>
  <c r="J750" i="1"/>
  <c r="K750" i="1"/>
  <c r="J751" i="1"/>
  <c r="K751" i="1"/>
  <c r="J752" i="1"/>
  <c r="K752" i="1"/>
  <c r="J753" i="1"/>
  <c r="K753" i="1"/>
  <c r="J754" i="1"/>
  <c r="K754" i="1"/>
  <c r="J755" i="1"/>
  <c r="K755" i="1"/>
  <c r="J756" i="1"/>
  <c r="K756" i="1"/>
  <c r="J757" i="1"/>
  <c r="K757" i="1"/>
  <c r="J758" i="1"/>
  <c r="K758" i="1"/>
  <c r="J759" i="1"/>
  <c r="K759" i="1"/>
  <c r="J760" i="1"/>
  <c r="K760" i="1"/>
  <c r="J761" i="1"/>
  <c r="K761" i="1"/>
  <c r="J762" i="1"/>
  <c r="K762" i="1"/>
  <c r="J763" i="1"/>
  <c r="K763" i="1"/>
  <c r="J764" i="1"/>
  <c r="K764" i="1"/>
  <c r="J765" i="1"/>
  <c r="K765" i="1"/>
  <c r="J766" i="1"/>
  <c r="K766" i="1"/>
  <c r="J767" i="1"/>
  <c r="K767" i="1"/>
  <c r="J768" i="1"/>
  <c r="K768" i="1"/>
  <c r="J769" i="1"/>
  <c r="K769" i="1"/>
  <c r="J770" i="1"/>
  <c r="K770" i="1"/>
  <c r="J771" i="1"/>
  <c r="K771" i="1"/>
  <c r="J772" i="1"/>
  <c r="K772" i="1"/>
  <c r="J773" i="1"/>
  <c r="K773" i="1"/>
  <c r="J774" i="1"/>
  <c r="K774" i="1"/>
  <c r="J775" i="1"/>
  <c r="K775" i="1"/>
  <c r="J776" i="1"/>
  <c r="K776" i="1"/>
  <c r="J777" i="1"/>
  <c r="K777" i="1"/>
  <c r="J778" i="1"/>
  <c r="K778" i="1"/>
  <c r="J779" i="1"/>
  <c r="K779" i="1"/>
  <c r="J780" i="1"/>
  <c r="K780" i="1"/>
  <c r="J781" i="1"/>
  <c r="K781" i="1"/>
  <c r="J782" i="1"/>
  <c r="K782" i="1"/>
  <c r="J783" i="1"/>
  <c r="K783" i="1"/>
  <c r="J784" i="1"/>
  <c r="K784" i="1"/>
  <c r="J785" i="1"/>
  <c r="K785" i="1"/>
  <c r="J786" i="1"/>
  <c r="K786" i="1"/>
  <c r="J787" i="1"/>
  <c r="K787" i="1"/>
  <c r="J788" i="1"/>
  <c r="K788" i="1"/>
  <c r="J789" i="1"/>
  <c r="K789" i="1"/>
  <c r="J790" i="1"/>
  <c r="K790" i="1"/>
  <c r="J791" i="1"/>
  <c r="K791" i="1"/>
  <c r="J792" i="1"/>
  <c r="K792" i="1"/>
  <c r="J793" i="1"/>
  <c r="K793" i="1"/>
  <c r="J794" i="1"/>
  <c r="K794" i="1"/>
  <c r="J795" i="1"/>
  <c r="K795" i="1"/>
  <c r="J796" i="1"/>
  <c r="K796" i="1"/>
  <c r="J797" i="1"/>
  <c r="K797" i="1"/>
  <c r="J798" i="1"/>
  <c r="K798" i="1"/>
  <c r="J799" i="1"/>
  <c r="K799" i="1"/>
  <c r="J800" i="1"/>
  <c r="K800" i="1"/>
  <c r="J801" i="1"/>
  <c r="K801" i="1"/>
  <c r="J802" i="1"/>
  <c r="K802" i="1"/>
  <c r="J803" i="1"/>
  <c r="K803" i="1"/>
  <c r="J804" i="1"/>
  <c r="K804" i="1"/>
  <c r="J805" i="1"/>
  <c r="K805" i="1"/>
  <c r="J806" i="1"/>
  <c r="K806" i="1"/>
  <c r="J807" i="1"/>
  <c r="K807" i="1"/>
  <c r="J808" i="1"/>
  <c r="K808" i="1"/>
  <c r="J809" i="1"/>
  <c r="K809" i="1"/>
  <c r="J810" i="1"/>
  <c r="K810" i="1"/>
  <c r="J811" i="1"/>
  <c r="K811" i="1"/>
  <c r="J812" i="1"/>
  <c r="K812" i="1"/>
  <c r="J813" i="1"/>
  <c r="K813" i="1"/>
  <c r="J814" i="1"/>
  <c r="K814" i="1"/>
  <c r="J815" i="1"/>
  <c r="K815" i="1"/>
  <c r="J816" i="1"/>
  <c r="K816" i="1"/>
  <c r="J817" i="1"/>
  <c r="K817" i="1"/>
  <c r="J818" i="1"/>
  <c r="K818" i="1"/>
  <c r="J819" i="1"/>
  <c r="K819" i="1"/>
  <c r="J820" i="1"/>
  <c r="K820" i="1"/>
  <c r="J821" i="1"/>
  <c r="K821" i="1"/>
  <c r="J822" i="1"/>
  <c r="K822" i="1"/>
  <c r="J823" i="1"/>
  <c r="K823" i="1"/>
  <c r="J824" i="1"/>
  <c r="K824" i="1"/>
  <c r="J825" i="1"/>
  <c r="K825" i="1"/>
  <c r="J826" i="1"/>
  <c r="K826" i="1"/>
  <c r="J827" i="1"/>
  <c r="K827" i="1"/>
  <c r="J828" i="1"/>
  <c r="K828" i="1"/>
  <c r="J829" i="1"/>
  <c r="K829" i="1"/>
  <c r="J830" i="1"/>
  <c r="K830" i="1"/>
  <c r="J831" i="1"/>
  <c r="K831" i="1"/>
  <c r="J832" i="1"/>
  <c r="K832" i="1"/>
  <c r="J833" i="1"/>
  <c r="K833" i="1"/>
  <c r="J834" i="1"/>
  <c r="K834" i="1"/>
  <c r="J835" i="1"/>
  <c r="K835" i="1"/>
  <c r="J836" i="1"/>
  <c r="K836" i="1"/>
  <c r="J837" i="1"/>
  <c r="K837" i="1"/>
  <c r="J838" i="1"/>
  <c r="K838" i="1"/>
  <c r="J839" i="1"/>
  <c r="K839" i="1"/>
  <c r="J840" i="1"/>
  <c r="K840" i="1"/>
  <c r="J841" i="1"/>
  <c r="K841" i="1"/>
  <c r="J842" i="1"/>
  <c r="K842" i="1"/>
  <c r="J843" i="1"/>
  <c r="K843" i="1"/>
  <c r="J844" i="1"/>
  <c r="K844" i="1"/>
  <c r="J845" i="1"/>
  <c r="K845" i="1"/>
  <c r="J846" i="1"/>
  <c r="K846" i="1"/>
  <c r="J847" i="1"/>
  <c r="K847" i="1"/>
  <c r="J848" i="1"/>
  <c r="K848" i="1"/>
  <c r="J849" i="1"/>
  <c r="K849" i="1"/>
  <c r="J850" i="1"/>
  <c r="K850" i="1"/>
  <c r="J851" i="1"/>
  <c r="K851" i="1"/>
  <c r="J852" i="1"/>
  <c r="K852" i="1"/>
  <c r="J853" i="1"/>
  <c r="K853" i="1"/>
  <c r="J854" i="1"/>
  <c r="K854" i="1"/>
  <c r="J855" i="1"/>
  <c r="K855" i="1"/>
  <c r="J856" i="1"/>
  <c r="K856" i="1"/>
  <c r="J857" i="1"/>
  <c r="K857" i="1"/>
  <c r="J858" i="1"/>
  <c r="K858" i="1"/>
  <c r="J859" i="1"/>
  <c r="K859" i="1"/>
  <c r="J860" i="1"/>
  <c r="K860" i="1"/>
  <c r="J861" i="1"/>
  <c r="K861" i="1"/>
  <c r="J862" i="1"/>
  <c r="K862" i="1"/>
  <c r="J863" i="1"/>
  <c r="K863" i="1"/>
  <c r="J864" i="1"/>
  <c r="K864" i="1"/>
  <c r="J865" i="1"/>
  <c r="K865" i="1"/>
  <c r="J866" i="1"/>
  <c r="K866" i="1"/>
  <c r="J867" i="1"/>
  <c r="K867" i="1"/>
  <c r="J868" i="1"/>
  <c r="K868" i="1"/>
  <c r="J869" i="1"/>
  <c r="K869" i="1"/>
  <c r="J870" i="1"/>
  <c r="K870" i="1"/>
  <c r="J871" i="1"/>
  <c r="K871" i="1"/>
  <c r="J872" i="1"/>
  <c r="K872" i="1"/>
  <c r="J873" i="1"/>
  <c r="K873" i="1"/>
  <c r="J874" i="1"/>
  <c r="K874" i="1"/>
  <c r="J875" i="1"/>
  <c r="K875" i="1"/>
  <c r="J876" i="1"/>
  <c r="K876" i="1"/>
  <c r="J877" i="1"/>
  <c r="K877" i="1"/>
  <c r="J878" i="1"/>
  <c r="K878" i="1"/>
  <c r="J879" i="1"/>
  <c r="K879" i="1"/>
  <c r="J880" i="1"/>
  <c r="K880" i="1"/>
  <c r="J881" i="1"/>
  <c r="K881" i="1"/>
  <c r="J882" i="1"/>
  <c r="K882" i="1"/>
  <c r="J883" i="1"/>
  <c r="K883" i="1"/>
  <c r="J884" i="1"/>
  <c r="K884" i="1"/>
  <c r="J885" i="1"/>
  <c r="K885" i="1"/>
  <c r="J886" i="1"/>
  <c r="K886" i="1"/>
  <c r="J887" i="1"/>
  <c r="K887" i="1"/>
  <c r="J888" i="1"/>
  <c r="K888" i="1"/>
  <c r="J889" i="1"/>
  <c r="K889" i="1"/>
  <c r="J890" i="1"/>
  <c r="K890" i="1"/>
  <c r="J891" i="1"/>
  <c r="K891" i="1"/>
  <c r="J892" i="1"/>
  <c r="K892" i="1"/>
  <c r="J893" i="1"/>
  <c r="K893" i="1"/>
  <c r="J894" i="1"/>
  <c r="K894" i="1"/>
  <c r="J895" i="1"/>
  <c r="K895" i="1"/>
  <c r="J896" i="1"/>
  <c r="K896" i="1"/>
  <c r="J897" i="1"/>
  <c r="K897" i="1"/>
  <c r="J898" i="1"/>
  <c r="K898" i="1"/>
  <c r="J899" i="1"/>
  <c r="K899" i="1"/>
  <c r="J900" i="1"/>
  <c r="K900" i="1"/>
  <c r="J901" i="1"/>
  <c r="K901" i="1"/>
  <c r="J902" i="1"/>
  <c r="K902" i="1"/>
  <c r="J903" i="1"/>
  <c r="K903" i="1"/>
  <c r="J904" i="1"/>
  <c r="K904" i="1"/>
  <c r="J905" i="1"/>
  <c r="K905" i="1"/>
  <c r="J906" i="1"/>
  <c r="K906" i="1"/>
  <c r="J907" i="1"/>
  <c r="K907" i="1"/>
  <c r="J908" i="1"/>
  <c r="K908" i="1"/>
  <c r="J909" i="1"/>
  <c r="K909" i="1"/>
  <c r="J910" i="1"/>
  <c r="K910" i="1"/>
  <c r="J911" i="1"/>
  <c r="K911" i="1"/>
  <c r="J912" i="1"/>
  <c r="K912" i="1"/>
  <c r="J913" i="1"/>
  <c r="K913" i="1"/>
  <c r="J914" i="1"/>
  <c r="K914" i="1"/>
  <c r="J915" i="1"/>
  <c r="K915" i="1"/>
  <c r="J916" i="1"/>
  <c r="K916" i="1"/>
  <c r="J917" i="1"/>
  <c r="K917" i="1"/>
  <c r="J918" i="1"/>
  <c r="K918" i="1"/>
  <c r="J919" i="1"/>
  <c r="K919" i="1"/>
  <c r="J920" i="1"/>
  <c r="K920" i="1"/>
  <c r="J921" i="1"/>
  <c r="K921" i="1"/>
  <c r="J922" i="1"/>
  <c r="K922" i="1"/>
  <c r="J923" i="1"/>
  <c r="K923" i="1"/>
  <c r="J924" i="1"/>
  <c r="K924" i="1"/>
  <c r="J925" i="1"/>
  <c r="K925" i="1"/>
  <c r="J926" i="1"/>
  <c r="K926" i="1"/>
  <c r="J927" i="1"/>
  <c r="K927" i="1"/>
  <c r="J928" i="1"/>
  <c r="K928" i="1"/>
  <c r="J929" i="1"/>
  <c r="K929" i="1"/>
  <c r="J930" i="1"/>
  <c r="K930" i="1"/>
  <c r="J931" i="1"/>
  <c r="K931" i="1"/>
  <c r="J932" i="1"/>
  <c r="K932" i="1"/>
  <c r="J933" i="1"/>
  <c r="K933" i="1"/>
  <c r="J934" i="1"/>
  <c r="K934" i="1"/>
  <c r="J935" i="1"/>
  <c r="K935" i="1"/>
  <c r="J936" i="1"/>
  <c r="K936" i="1"/>
  <c r="J937" i="1"/>
  <c r="K937" i="1"/>
  <c r="J938" i="1"/>
  <c r="K938" i="1"/>
  <c r="J939" i="1"/>
  <c r="K939" i="1"/>
  <c r="J940" i="1"/>
  <c r="K940" i="1"/>
  <c r="J941" i="1"/>
  <c r="K941" i="1"/>
  <c r="J942" i="1"/>
  <c r="K942" i="1"/>
  <c r="J943" i="1"/>
  <c r="K943" i="1"/>
  <c r="J944" i="1"/>
  <c r="K944" i="1"/>
  <c r="J945" i="1"/>
  <c r="K945" i="1"/>
  <c r="J946" i="1"/>
  <c r="K946" i="1"/>
  <c r="J947" i="1"/>
  <c r="K947" i="1"/>
  <c r="J948" i="1"/>
  <c r="K948" i="1"/>
  <c r="J949" i="1"/>
  <c r="K949" i="1"/>
  <c r="J950" i="1"/>
  <c r="K950" i="1"/>
  <c r="J951" i="1"/>
  <c r="K951" i="1"/>
  <c r="J952" i="1"/>
  <c r="K952" i="1"/>
  <c r="J953" i="1"/>
  <c r="K953" i="1"/>
  <c r="J954" i="1"/>
  <c r="K954" i="1"/>
  <c r="J955" i="1"/>
  <c r="K955" i="1"/>
  <c r="J956" i="1"/>
  <c r="K956" i="1"/>
  <c r="J957" i="1"/>
  <c r="K957" i="1"/>
  <c r="J958" i="1"/>
  <c r="K958" i="1"/>
  <c r="J959" i="1"/>
  <c r="K959" i="1"/>
  <c r="J960" i="1"/>
  <c r="K960" i="1"/>
  <c r="J961" i="1"/>
  <c r="K961" i="1"/>
  <c r="J962" i="1"/>
  <c r="K962" i="1"/>
  <c r="J963" i="1"/>
  <c r="K963" i="1"/>
  <c r="J964" i="1"/>
  <c r="K964" i="1"/>
  <c r="J965" i="1"/>
  <c r="K965" i="1"/>
  <c r="J966" i="1"/>
  <c r="K966" i="1"/>
  <c r="J967" i="1"/>
  <c r="K967" i="1"/>
  <c r="J968" i="1"/>
  <c r="K968" i="1"/>
  <c r="J969" i="1"/>
  <c r="K969" i="1"/>
  <c r="J970" i="1"/>
  <c r="K970" i="1"/>
  <c r="J971" i="1"/>
  <c r="K971" i="1"/>
  <c r="J972" i="1"/>
  <c r="K972" i="1"/>
  <c r="J973" i="1"/>
  <c r="K973" i="1"/>
  <c r="J974" i="1"/>
  <c r="K974" i="1"/>
  <c r="J975" i="1"/>
  <c r="K975" i="1"/>
  <c r="J976" i="1"/>
  <c r="K976" i="1"/>
  <c r="J977" i="1"/>
  <c r="K977" i="1"/>
  <c r="J978" i="1"/>
  <c r="K978" i="1"/>
  <c r="J979" i="1"/>
  <c r="K979" i="1"/>
  <c r="J980" i="1"/>
  <c r="K980" i="1"/>
  <c r="J981" i="1"/>
  <c r="K981" i="1"/>
  <c r="J982" i="1"/>
  <c r="K982" i="1"/>
  <c r="J983" i="1"/>
  <c r="K983" i="1"/>
  <c r="J984" i="1"/>
  <c r="K984" i="1"/>
  <c r="J985" i="1"/>
  <c r="K985" i="1"/>
  <c r="J986" i="1"/>
  <c r="K986" i="1"/>
  <c r="J987" i="1"/>
  <c r="K987" i="1"/>
  <c r="J988" i="1"/>
  <c r="K988" i="1"/>
  <c r="J989" i="1"/>
  <c r="K989" i="1"/>
  <c r="J990" i="1"/>
  <c r="K990" i="1"/>
  <c r="J991" i="1"/>
  <c r="K991" i="1"/>
  <c r="J992" i="1"/>
  <c r="K992" i="1"/>
  <c r="J993" i="1"/>
  <c r="K993" i="1"/>
  <c r="J994" i="1"/>
  <c r="K994" i="1"/>
  <c r="J995" i="1"/>
  <c r="K995" i="1"/>
  <c r="J996" i="1"/>
  <c r="K996" i="1"/>
  <c r="J997" i="1"/>
  <c r="K997" i="1"/>
  <c r="J998" i="1"/>
  <c r="K998" i="1"/>
  <c r="J999" i="1"/>
  <c r="K999" i="1"/>
  <c r="J1000" i="1"/>
  <c r="K1000" i="1"/>
  <c r="J1001" i="1"/>
  <c r="K1001" i="1"/>
  <c r="J1002" i="1"/>
  <c r="K1002" i="1"/>
  <c r="J1003" i="1"/>
  <c r="K1003" i="1"/>
  <c r="J1004" i="1"/>
  <c r="K1004" i="1"/>
  <c r="J1005" i="1"/>
  <c r="K1005" i="1"/>
  <c r="J1006" i="1"/>
  <c r="K1006" i="1"/>
  <c r="J1007" i="1"/>
  <c r="K1007" i="1"/>
  <c r="J1008" i="1"/>
  <c r="K1008" i="1"/>
  <c r="J1009" i="1"/>
  <c r="K1009" i="1"/>
  <c r="J1010" i="1"/>
  <c r="K1010" i="1"/>
  <c r="J1011" i="1"/>
  <c r="K1011" i="1"/>
  <c r="J1012" i="1"/>
  <c r="K1012" i="1"/>
  <c r="J1013" i="1"/>
  <c r="K1013" i="1"/>
  <c r="J1014" i="1"/>
  <c r="K1014" i="1"/>
  <c r="J1015" i="1"/>
  <c r="K1015" i="1"/>
  <c r="J1016" i="1"/>
  <c r="K1016" i="1"/>
  <c r="J1017" i="1"/>
  <c r="K1017" i="1"/>
  <c r="J1018" i="1"/>
  <c r="K1018" i="1"/>
  <c r="J1019" i="1"/>
  <c r="K1019" i="1"/>
  <c r="J1020" i="1"/>
  <c r="K1020" i="1"/>
  <c r="J1021" i="1"/>
  <c r="K1021" i="1"/>
  <c r="J1022" i="1"/>
  <c r="K1022" i="1"/>
  <c r="J1023" i="1"/>
  <c r="K1023" i="1"/>
  <c r="J1024" i="1"/>
  <c r="K1024" i="1"/>
  <c r="J1025" i="1"/>
  <c r="K1025" i="1"/>
  <c r="J1026" i="1"/>
  <c r="K1026" i="1"/>
  <c r="J1027" i="1"/>
  <c r="K1027" i="1"/>
  <c r="J1028" i="1"/>
  <c r="K1028" i="1"/>
  <c r="J1029" i="1"/>
  <c r="K1029" i="1"/>
  <c r="J1030" i="1"/>
  <c r="K1030" i="1"/>
  <c r="J1031" i="1"/>
  <c r="K1031" i="1"/>
  <c r="J1032" i="1"/>
  <c r="K1032" i="1"/>
  <c r="J1033" i="1"/>
  <c r="K1033" i="1"/>
  <c r="J1034" i="1"/>
  <c r="K1034" i="1"/>
  <c r="J1035" i="1"/>
  <c r="K1035" i="1"/>
  <c r="J1036" i="1"/>
  <c r="K1036" i="1"/>
  <c r="J1037" i="1"/>
  <c r="K1037" i="1"/>
  <c r="J1038" i="1"/>
  <c r="K1038" i="1"/>
  <c r="J1039" i="1"/>
  <c r="K1039" i="1"/>
  <c r="J1040" i="1"/>
  <c r="K1040" i="1"/>
  <c r="J1041" i="1"/>
  <c r="K1041" i="1"/>
  <c r="J1042" i="1"/>
  <c r="K1042" i="1"/>
  <c r="J1043" i="1"/>
  <c r="K1043" i="1"/>
  <c r="J1044" i="1"/>
  <c r="K1044" i="1"/>
  <c r="J1045" i="1"/>
  <c r="K1045" i="1"/>
  <c r="J1046" i="1"/>
  <c r="K1046" i="1"/>
  <c r="J1047" i="1"/>
  <c r="K1047" i="1"/>
  <c r="J1048" i="1"/>
  <c r="K1048" i="1"/>
  <c r="J1049" i="1"/>
  <c r="K1049" i="1"/>
  <c r="J1050" i="1"/>
  <c r="K1050" i="1"/>
  <c r="J1051" i="1"/>
  <c r="K1051" i="1"/>
  <c r="J1052" i="1"/>
  <c r="K1052" i="1"/>
  <c r="J1053" i="1"/>
  <c r="K1053" i="1"/>
  <c r="J1054" i="1"/>
  <c r="K1054" i="1"/>
  <c r="J1055" i="1"/>
  <c r="K1055" i="1"/>
  <c r="J1056" i="1"/>
  <c r="K1056" i="1"/>
  <c r="J1057" i="1"/>
  <c r="K1057" i="1"/>
  <c r="J1058" i="1"/>
  <c r="K1058" i="1"/>
  <c r="J1059" i="1"/>
  <c r="K1059" i="1"/>
  <c r="J1060" i="1"/>
  <c r="K1060" i="1"/>
  <c r="J1061" i="1"/>
  <c r="K1061" i="1"/>
  <c r="J1062" i="1"/>
  <c r="K1062" i="1"/>
  <c r="J1063" i="1"/>
  <c r="K1063" i="1"/>
  <c r="J1064" i="1"/>
  <c r="K1064" i="1"/>
  <c r="J1065" i="1"/>
  <c r="K1065" i="1"/>
  <c r="J1066" i="1"/>
  <c r="K1066" i="1"/>
  <c r="J1067" i="1"/>
  <c r="K1067" i="1"/>
  <c r="J1068" i="1"/>
  <c r="K1068" i="1"/>
  <c r="J1069" i="1"/>
  <c r="K1069" i="1"/>
  <c r="J1070" i="1"/>
  <c r="K1070" i="1"/>
  <c r="J1071" i="1"/>
  <c r="K1071" i="1"/>
  <c r="J1072" i="1"/>
  <c r="K1072" i="1"/>
  <c r="J1073" i="1"/>
  <c r="K1073" i="1"/>
  <c r="J1074" i="1"/>
  <c r="K1074" i="1"/>
  <c r="J1075" i="1"/>
  <c r="K1075" i="1"/>
  <c r="J1076" i="1"/>
  <c r="K1076" i="1"/>
  <c r="J1077" i="1"/>
  <c r="K1077" i="1"/>
  <c r="J1078" i="1"/>
  <c r="K1078" i="1"/>
  <c r="J1079" i="1"/>
  <c r="K1079" i="1"/>
  <c r="J1080" i="1"/>
  <c r="K1080" i="1"/>
  <c r="J1081" i="1"/>
  <c r="K1081" i="1"/>
  <c r="J1082" i="1"/>
  <c r="K1082" i="1"/>
  <c r="J1083" i="1"/>
  <c r="K1083" i="1"/>
  <c r="J1084" i="1"/>
  <c r="K1084" i="1"/>
  <c r="J1085" i="1"/>
  <c r="K1085" i="1"/>
  <c r="J1086" i="1"/>
  <c r="K1086" i="1"/>
  <c r="J1087" i="1"/>
  <c r="K1087" i="1"/>
  <c r="J1088" i="1"/>
  <c r="K1088" i="1"/>
  <c r="J1089" i="1"/>
  <c r="K1089" i="1"/>
  <c r="J1090" i="1"/>
  <c r="K1090" i="1"/>
  <c r="J1091" i="1"/>
  <c r="K1091" i="1"/>
  <c r="J1092" i="1"/>
  <c r="K1092" i="1"/>
  <c r="J1093" i="1"/>
  <c r="K1093" i="1"/>
  <c r="J1094" i="1"/>
  <c r="K1094" i="1"/>
  <c r="J1095" i="1"/>
  <c r="K1095" i="1"/>
  <c r="J1096" i="1"/>
  <c r="K1096" i="1"/>
  <c r="J1097" i="1"/>
  <c r="K1097" i="1"/>
  <c r="J1098" i="1"/>
  <c r="K1098" i="1"/>
  <c r="J1099" i="1"/>
  <c r="K1099" i="1"/>
  <c r="J1100" i="1"/>
  <c r="K1100" i="1"/>
  <c r="J1101" i="1"/>
  <c r="K1101" i="1"/>
  <c r="J1102" i="1"/>
  <c r="K1102" i="1"/>
  <c r="J1103" i="1"/>
  <c r="K1103" i="1"/>
  <c r="J1104" i="1"/>
  <c r="K1104" i="1"/>
  <c r="J1105" i="1"/>
  <c r="K1105" i="1"/>
  <c r="J1106" i="1"/>
  <c r="K1106" i="1"/>
  <c r="J1107" i="1"/>
  <c r="K1107" i="1"/>
  <c r="J1108" i="1"/>
  <c r="K1108" i="1"/>
  <c r="J1109" i="1"/>
  <c r="K1109" i="1"/>
  <c r="J1110" i="1"/>
  <c r="K1110" i="1"/>
  <c r="J1111" i="1"/>
  <c r="K1111" i="1"/>
  <c r="J1112" i="1"/>
  <c r="K1112" i="1"/>
  <c r="J1113" i="1"/>
  <c r="K1113" i="1"/>
  <c r="J1114" i="1"/>
  <c r="K1114" i="1"/>
  <c r="J1115" i="1"/>
  <c r="K1115" i="1"/>
  <c r="J1116" i="1"/>
  <c r="K1116" i="1"/>
  <c r="J1117" i="1"/>
  <c r="K1117" i="1"/>
  <c r="J1118" i="1"/>
  <c r="K1118" i="1"/>
  <c r="J1119" i="1"/>
  <c r="K1119" i="1"/>
  <c r="J1120" i="1"/>
  <c r="K1120" i="1"/>
  <c r="J1121" i="1"/>
  <c r="K1121" i="1"/>
  <c r="J1122" i="1"/>
  <c r="K1122" i="1"/>
  <c r="J1123" i="1"/>
  <c r="K1123" i="1"/>
  <c r="J1124" i="1"/>
  <c r="K1124" i="1"/>
  <c r="J1125" i="1"/>
  <c r="K1125" i="1"/>
  <c r="J1126" i="1"/>
  <c r="K1126" i="1"/>
  <c r="J1127" i="1"/>
  <c r="K1127" i="1"/>
  <c r="J1128" i="1"/>
  <c r="K1128" i="1"/>
  <c r="J1129" i="1"/>
  <c r="K1129" i="1"/>
  <c r="J1130" i="1"/>
  <c r="K1130" i="1"/>
  <c r="J1131" i="1"/>
  <c r="K1131" i="1"/>
  <c r="J1132" i="1"/>
  <c r="K1132" i="1"/>
  <c r="J1133" i="1"/>
  <c r="K1133" i="1"/>
  <c r="J1134" i="1"/>
  <c r="K1134" i="1"/>
  <c r="J1135" i="1"/>
  <c r="K1135" i="1"/>
  <c r="J1136" i="1"/>
  <c r="K1136" i="1"/>
  <c r="J1137" i="1"/>
  <c r="K1137" i="1"/>
  <c r="J1138" i="1"/>
  <c r="K1138" i="1"/>
  <c r="J1139" i="1"/>
  <c r="K1139" i="1"/>
  <c r="J1140" i="1"/>
  <c r="K1140" i="1"/>
  <c r="J1141" i="1"/>
  <c r="K1141" i="1"/>
  <c r="J1142" i="1"/>
  <c r="K1142" i="1"/>
  <c r="J1143" i="1"/>
  <c r="K1143" i="1"/>
  <c r="J1144" i="1"/>
  <c r="K1144" i="1"/>
  <c r="J1145" i="1"/>
  <c r="K1145" i="1"/>
  <c r="J1146" i="1"/>
  <c r="K1146" i="1"/>
  <c r="J1147" i="1"/>
  <c r="K1147" i="1"/>
  <c r="J1148" i="1"/>
  <c r="K1148" i="1"/>
  <c r="J1149" i="1"/>
  <c r="K1149" i="1"/>
  <c r="J1150" i="1"/>
  <c r="K1150" i="1"/>
  <c r="J1151" i="1"/>
  <c r="K1151" i="1"/>
  <c r="J1152" i="1"/>
  <c r="K1152" i="1"/>
  <c r="J1153" i="1"/>
  <c r="K1153" i="1"/>
  <c r="J1154" i="1"/>
  <c r="K1154" i="1"/>
  <c r="J1155" i="1"/>
  <c r="K1155" i="1"/>
  <c r="J1156" i="1"/>
  <c r="K1156" i="1"/>
  <c r="J1157" i="1"/>
  <c r="K1157" i="1"/>
  <c r="J1158" i="1"/>
  <c r="K1158" i="1"/>
  <c r="J1159" i="1"/>
  <c r="K1159" i="1"/>
  <c r="J1160" i="1"/>
  <c r="K1160" i="1"/>
  <c r="J1161" i="1"/>
  <c r="K1161" i="1"/>
  <c r="J1162" i="1"/>
  <c r="K1162" i="1"/>
  <c r="J1163" i="1"/>
  <c r="K1163" i="1"/>
  <c r="J1164" i="1"/>
  <c r="K1164" i="1"/>
  <c r="J1165" i="1"/>
  <c r="K1165" i="1"/>
  <c r="J1166" i="1"/>
  <c r="K1166" i="1"/>
  <c r="J1167" i="1"/>
  <c r="K1167" i="1"/>
  <c r="J1168" i="1"/>
  <c r="K1168" i="1"/>
  <c r="J1169" i="1"/>
  <c r="K1169" i="1"/>
  <c r="J1170" i="1"/>
  <c r="K1170" i="1"/>
  <c r="J1171" i="1"/>
  <c r="K1171" i="1"/>
  <c r="J1172" i="1"/>
  <c r="K1172" i="1"/>
  <c r="J1173" i="1"/>
  <c r="K1173" i="1"/>
  <c r="J1174" i="1"/>
  <c r="K1174" i="1"/>
  <c r="J1175" i="1"/>
  <c r="K1175" i="1"/>
  <c r="J1176" i="1"/>
  <c r="K1176" i="1"/>
  <c r="J1177" i="1"/>
  <c r="K1177" i="1"/>
  <c r="J1178" i="1"/>
  <c r="K1178" i="1"/>
  <c r="J1179" i="1"/>
  <c r="K1179" i="1"/>
  <c r="J1180" i="1"/>
  <c r="K1180" i="1"/>
  <c r="J1181" i="1"/>
  <c r="K1181" i="1"/>
  <c r="J1182" i="1"/>
  <c r="K1182" i="1"/>
  <c r="J1183" i="1"/>
  <c r="K1183" i="1"/>
  <c r="J1184" i="1"/>
  <c r="K1184" i="1"/>
  <c r="J1185" i="1"/>
  <c r="K1185" i="1"/>
  <c r="J1186" i="1"/>
  <c r="K1186" i="1"/>
  <c r="J1187" i="1"/>
  <c r="K1187" i="1"/>
  <c r="J1188" i="1"/>
  <c r="K1188" i="1"/>
  <c r="J1189" i="1"/>
  <c r="K1189" i="1"/>
  <c r="J1190" i="1"/>
  <c r="K1190" i="1"/>
  <c r="J1191" i="1"/>
  <c r="K1191" i="1"/>
  <c r="J1192" i="1"/>
  <c r="K1192" i="1"/>
  <c r="J1193" i="1"/>
  <c r="K1193" i="1"/>
  <c r="J1194" i="1"/>
  <c r="K1194" i="1"/>
  <c r="J1195" i="1"/>
  <c r="K1195" i="1"/>
  <c r="J1196" i="1"/>
  <c r="K1196" i="1"/>
  <c r="J1197" i="1"/>
  <c r="K1197" i="1"/>
  <c r="J1198" i="1"/>
  <c r="K1198" i="1"/>
  <c r="J1199" i="1"/>
  <c r="K1199" i="1"/>
  <c r="J1200" i="1"/>
  <c r="K1200" i="1"/>
  <c r="J1201" i="1"/>
  <c r="K1201" i="1"/>
  <c r="J1202" i="1"/>
  <c r="K1202" i="1"/>
  <c r="J1203" i="1"/>
  <c r="K1203" i="1"/>
  <c r="J1204" i="1"/>
  <c r="K1204" i="1"/>
  <c r="J1205" i="1"/>
  <c r="K1205" i="1"/>
  <c r="J1206" i="1"/>
  <c r="K1206" i="1"/>
  <c r="J1207" i="1"/>
  <c r="K1207" i="1"/>
  <c r="J1208" i="1"/>
  <c r="K1208" i="1"/>
  <c r="J1209" i="1"/>
  <c r="K1209" i="1"/>
  <c r="J1210" i="1"/>
  <c r="K1210" i="1"/>
  <c r="J1211" i="1"/>
  <c r="K1211" i="1"/>
  <c r="J1212" i="1"/>
  <c r="K1212" i="1"/>
  <c r="J1213" i="1"/>
  <c r="K1213" i="1"/>
  <c r="J1214" i="1"/>
  <c r="K1214" i="1"/>
  <c r="J1215" i="1"/>
  <c r="K1215" i="1"/>
  <c r="J1216" i="1"/>
  <c r="K1216" i="1"/>
  <c r="J1217" i="1"/>
  <c r="K1217" i="1"/>
  <c r="J1218" i="1"/>
  <c r="K1218" i="1"/>
  <c r="J1219" i="1"/>
  <c r="K1219" i="1"/>
  <c r="J1220" i="1"/>
  <c r="K1220" i="1"/>
  <c r="J1221" i="1"/>
  <c r="K1221" i="1"/>
  <c r="J1222" i="1"/>
  <c r="K1222" i="1"/>
  <c r="J1223" i="1"/>
  <c r="K1223" i="1"/>
  <c r="J1224" i="1"/>
  <c r="K1224" i="1"/>
  <c r="J1225" i="1"/>
  <c r="K1225" i="1"/>
  <c r="K1226" i="1"/>
  <c r="J1227" i="1"/>
  <c r="K1227" i="1"/>
  <c r="J1228" i="1"/>
  <c r="K1228" i="1"/>
  <c r="J1229" i="1"/>
  <c r="K1229" i="1"/>
  <c r="J1230" i="1"/>
  <c r="K1230" i="1"/>
  <c r="J1231" i="1"/>
  <c r="K1231" i="1"/>
  <c r="J1232" i="1"/>
  <c r="K1232" i="1"/>
  <c r="J1233" i="1"/>
  <c r="K1233" i="1"/>
  <c r="J1234" i="1"/>
  <c r="K1234" i="1"/>
  <c r="J1235" i="1"/>
  <c r="K1235" i="1"/>
  <c r="J1236" i="1"/>
  <c r="K1236" i="1"/>
  <c r="J1237" i="1"/>
  <c r="K1237" i="1"/>
  <c r="J1238" i="1"/>
  <c r="K1238" i="1"/>
  <c r="J1239" i="1"/>
  <c r="K1239" i="1"/>
  <c r="J1240" i="1"/>
  <c r="K1240" i="1"/>
  <c r="J1241" i="1"/>
  <c r="K1241" i="1"/>
  <c r="J1242" i="1"/>
  <c r="K1242" i="1"/>
  <c r="J1243" i="1"/>
  <c r="K1243" i="1"/>
  <c r="J1244" i="1"/>
  <c r="K1244" i="1"/>
  <c r="J1245" i="1"/>
  <c r="K1245" i="1"/>
  <c r="J1246" i="1"/>
  <c r="K1246" i="1"/>
  <c r="J1247" i="1"/>
  <c r="K1247" i="1"/>
  <c r="J1248" i="1"/>
  <c r="K1248" i="1"/>
  <c r="J1249" i="1"/>
  <c r="K1249" i="1"/>
  <c r="J1250" i="1"/>
  <c r="K1250" i="1"/>
  <c r="J1251" i="1"/>
  <c r="K1251" i="1"/>
  <c r="J1252" i="1"/>
  <c r="K1252" i="1"/>
  <c r="J1253" i="1"/>
  <c r="K1253" i="1"/>
  <c r="J1254" i="1"/>
  <c r="K1254" i="1"/>
  <c r="J1255" i="1"/>
  <c r="K1255" i="1"/>
  <c r="J1256" i="1"/>
  <c r="K1256" i="1"/>
  <c r="J1257" i="1"/>
  <c r="K1257" i="1"/>
  <c r="J1258" i="1"/>
  <c r="K1258" i="1"/>
  <c r="J1259" i="1"/>
  <c r="K1259" i="1"/>
  <c r="J1260" i="1"/>
  <c r="K1260" i="1"/>
  <c r="J1261" i="1"/>
  <c r="K1261" i="1"/>
  <c r="J1262" i="1"/>
  <c r="K1262" i="1"/>
  <c r="J1263" i="1"/>
  <c r="K1263" i="1"/>
  <c r="J1264" i="1"/>
  <c r="K1264" i="1"/>
  <c r="J1265" i="1"/>
  <c r="K1265" i="1"/>
  <c r="J1266" i="1"/>
  <c r="K1266" i="1"/>
  <c r="J1267" i="1"/>
  <c r="K1267" i="1"/>
  <c r="J1268" i="1"/>
  <c r="K1268" i="1"/>
  <c r="J1269" i="1"/>
  <c r="K1269" i="1"/>
  <c r="J1270" i="1"/>
  <c r="K1270" i="1"/>
  <c r="J1271" i="1"/>
  <c r="K1271" i="1"/>
  <c r="J1272" i="1"/>
  <c r="K1272" i="1"/>
  <c r="J1273" i="1"/>
  <c r="K1273" i="1"/>
  <c r="J1274" i="1"/>
  <c r="K1274" i="1"/>
  <c r="J1275" i="1"/>
  <c r="K1275" i="1"/>
  <c r="J1276" i="1"/>
  <c r="K1276" i="1"/>
  <c r="J1277" i="1"/>
  <c r="K1277" i="1"/>
  <c r="J1278" i="1"/>
  <c r="K1278" i="1"/>
  <c r="J1279" i="1"/>
  <c r="K1279" i="1"/>
  <c r="J1280" i="1"/>
  <c r="K1280" i="1"/>
  <c r="J1281" i="1"/>
  <c r="K1281" i="1"/>
  <c r="J1282" i="1"/>
  <c r="K1282" i="1"/>
  <c r="J1283" i="1"/>
  <c r="K1283" i="1"/>
  <c r="J1284" i="1"/>
  <c r="K1284" i="1"/>
  <c r="J1285" i="1"/>
  <c r="K1285" i="1"/>
  <c r="J1286" i="1"/>
  <c r="K1286" i="1"/>
  <c r="J1287" i="1"/>
  <c r="K1287" i="1"/>
  <c r="J1288" i="1"/>
  <c r="K1288" i="1"/>
  <c r="J1289" i="1"/>
  <c r="K1289" i="1"/>
  <c r="J1290" i="1"/>
  <c r="K1290" i="1"/>
  <c r="J1291" i="1"/>
  <c r="K1291" i="1"/>
  <c r="J1292" i="1"/>
  <c r="K1292" i="1"/>
  <c r="J1293" i="1"/>
  <c r="K1293" i="1"/>
  <c r="J1294" i="1"/>
  <c r="K1294" i="1"/>
  <c r="J1295" i="1"/>
  <c r="K1295" i="1"/>
  <c r="J1296" i="1"/>
  <c r="K1296" i="1"/>
  <c r="J1297" i="1"/>
  <c r="K1297" i="1"/>
  <c r="J1298" i="1"/>
  <c r="K1298" i="1"/>
  <c r="J1299" i="1"/>
  <c r="K1299" i="1"/>
  <c r="J1300" i="1"/>
  <c r="K1300" i="1"/>
  <c r="J1301" i="1"/>
  <c r="K1301" i="1"/>
  <c r="J1302" i="1"/>
  <c r="K1302" i="1"/>
  <c r="J1303" i="1"/>
  <c r="K1303" i="1"/>
  <c r="J1304" i="1"/>
  <c r="K1304" i="1"/>
  <c r="J1305" i="1"/>
  <c r="K1305" i="1"/>
  <c r="J1306" i="1"/>
  <c r="K1306" i="1"/>
  <c r="J1307" i="1"/>
  <c r="K1307" i="1"/>
  <c r="J1308" i="1"/>
  <c r="K1308" i="1"/>
  <c r="J1309" i="1"/>
  <c r="K1309" i="1"/>
  <c r="J1310" i="1"/>
  <c r="K1310" i="1"/>
  <c r="J1311" i="1"/>
  <c r="K1311" i="1"/>
  <c r="J1312" i="1"/>
  <c r="K1312" i="1"/>
  <c r="J1313" i="1"/>
  <c r="K1313" i="1"/>
  <c r="J1314" i="1"/>
  <c r="K1314" i="1"/>
  <c r="J1315" i="1"/>
  <c r="K1315" i="1"/>
  <c r="J1316" i="1"/>
  <c r="K1316" i="1"/>
  <c r="J1317" i="1"/>
  <c r="K1317" i="1"/>
  <c r="J1318" i="1"/>
  <c r="K1318" i="1"/>
  <c r="J1319" i="1"/>
  <c r="K1319" i="1"/>
  <c r="J1320" i="1"/>
  <c r="K1320" i="1"/>
  <c r="J1321" i="1"/>
  <c r="K1321" i="1"/>
  <c r="J1322" i="1"/>
  <c r="K1322" i="1"/>
  <c r="J1323" i="1"/>
  <c r="K1323" i="1"/>
  <c r="J1324" i="1"/>
  <c r="K1324" i="1"/>
  <c r="J1325" i="1"/>
  <c r="K1325" i="1"/>
  <c r="J1326" i="1"/>
  <c r="K1326" i="1"/>
  <c r="J1327" i="1"/>
  <c r="K1327" i="1"/>
  <c r="J1328" i="1"/>
  <c r="K1328" i="1"/>
  <c r="J1329" i="1"/>
  <c r="K1329" i="1"/>
  <c r="J1330" i="1"/>
  <c r="K1330" i="1"/>
  <c r="J1331" i="1"/>
  <c r="K1331" i="1"/>
  <c r="J1332" i="1"/>
  <c r="K1332" i="1"/>
  <c r="J1333" i="1"/>
  <c r="K1333" i="1"/>
  <c r="J1334" i="1"/>
  <c r="K1334" i="1"/>
  <c r="J1335" i="1"/>
  <c r="K1335" i="1"/>
  <c r="J1336" i="1"/>
  <c r="K1336" i="1"/>
  <c r="J1337" i="1"/>
  <c r="K1337" i="1"/>
  <c r="J1338" i="1"/>
  <c r="K1338" i="1"/>
  <c r="J1339" i="1"/>
  <c r="K1339" i="1"/>
  <c r="J1340" i="1"/>
  <c r="K1340" i="1"/>
  <c r="J1341" i="1"/>
  <c r="K1341" i="1"/>
  <c r="J1342" i="1"/>
  <c r="K1342" i="1"/>
  <c r="J1343" i="1"/>
  <c r="K1343" i="1"/>
  <c r="J1344" i="1"/>
  <c r="K1344" i="1"/>
  <c r="J1345" i="1"/>
  <c r="K1345" i="1"/>
  <c r="J1346" i="1"/>
  <c r="K1346" i="1"/>
  <c r="J1347" i="1"/>
  <c r="K1347" i="1"/>
  <c r="J1348" i="1"/>
  <c r="K1348" i="1"/>
  <c r="J1349" i="1"/>
  <c r="K1349" i="1"/>
  <c r="J1350" i="1"/>
  <c r="K1350" i="1"/>
  <c r="J1351" i="1"/>
  <c r="K1351" i="1"/>
  <c r="J1352" i="1"/>
  <c r="K1352" i="1"/>
  <c r="J1353" i="1"/>
  <c r="K1353" i="1"/>
  <c r="J1354" i="1"/>
  <c r="K1354" i="1"/>
  <c r="J1355" i="1"/>
  <c r="K1355" i="1"/>
  <c r="J1356" i="1"/>
  <c r="K1356" i="1"/>
  <c r="J1357" i="1"/>
  <c r="K1357" i="1"/>
  <c r="J1358" i="1"/>
  <c r="K1358" i="1"/>
  <c r="J1359" i="1"/>
  <c r="K1359" i="1"/>
  <c r="J1360" i="1"/>
  <c r="K1360" i="1"/>
  <c r="J1361" i="1"/>
  <c r="K1361" i="1"/>
  <c r="J1362" i="1"/>
  <c r="K1362" i="1"/>
  <c r="J1363" i="1"/>
  <c r="K1363" i="1"/>
  <c r="J1364" i="1"/>
  <c r="K1364" i="1"/>
  <c r="J1365" i="1"/>
  <c r="K1365" i="1"/>
  <c r="J1366" i="1"/>
  <c r="K1366" i="1"/>
  <c r="J1367" i="1"/>
  <c r="K1367" i="1"/>
  <c r="J1368" i="1"/>
  <c r="K1368" i="1"/>
  <c r="J1369" i="1"/>
  <c r="K1369" i="1"/>
  <c r="J1370" i="1"/>
  <c r="K1370" i="1"/>
  <c r="J1371" i="1"/>
  <c r="K1371" i="1"/>
  <c r="J1372" i="1"/>
  <c r="K1372" i="1"/>
  <c r="J1373" i="1"/>
  <c r="K1373" i="1"/>
  <c r="J1374" i="1"/>
  <c r="K1374" i="1"/>
  <c r="J1375" i="1"/>
  <c r="K1375" i="1"/>
  <c r="J1376" i="1"/>
  <c r="K1376" i="1"/>
  <c r="J1377" i="1"/>
  <c r="K1377" i="1"/>
  <c r="J1378" i="1"/>
  <c r="K1378" i="1"/>
  <c r="J1379" i="1"/>
  <c r="K1379" i="1"/>
  <c r="J1380" i="1"/>
  <c r="K1380" i="1"/>
  <c r="J1381" i="1"/>
  <c r="K1381" i="1"/>
  <c r="J1382" i="1"/>
  <c r="K1382" i="1"/>
  <c r="J1383" i="1"/>
  <c r="K1383" i="1"/>
  <c r="J1384" i="1"/>
  <c r="K1384" i="1"/>
  <c r="J1385" i="1"/>
  <c r="K1385" i="1"/>
  <c r="J1386" i="1"/>
  <c r="K1386" i="1"/>
  <c r="J1387" i="1"/>
  <c r="K1387" i="1"/>
  <c r="J1388" i="1"/>
  <c r="K1388" i="1"/>
  <c r="J1389" i="1"/>
  <c r="K1389" i="1"/>
  <c r="J1390" i="1"/>
  <c r="K1390" i="1"/>
  <c r="J1391" i="1"/>
  <c r="K1391" i="1"/>
  <c r="J1392" i="1"/>
  <c r="K1392" i="1"/>
  <c r="J1393" i="1"/>
  <c r="K1393" i="1"/>
  <c r="J1394" i="1"/>
  <c r="K1394" i="1"/>
  <c r="J1395" i="1"/>
  <c r="K1395" i="1"/>
  <c r="J1396" i="1"/>
  <c r="K1396" i="1"/>
  <c r="J1397" i="1"/>
  <c r="K1397" i="1"/>
  <c r="J1398" i="1"/>
  <c r="K1398" i="1"/>
  <c r="J1399" i="1"/>
  <c r="K1399" i="1"/>
  <c r="J1400" i="1"/>
  <c r="K1400" i="1"/>
  <c r="J1401" i="1"/>
  <c r="K1401" i="1"/>
  <c r="J1402" i="1"/>
  <c r="K1402" i="1"/>
  <c r="J1403" i="1"/>
  <c r="K1403" i="1"/>
  <c r="J1404" i="1"/>
  <c r="K1404" i="1"/>
  <c r="J1405" i="1"/>
  <c r="K1405" i="1"/>
  <c r="J1406" i="1"/>
  <c r="K1406" i="1"/>
  <c r="J1407" i="1"/>
  <c r="K1407" i="1"/>
  <c r="J1408" i="1"/>
  <c r="K1408" i="1"/>
  <c r="J1409" i="1"/>
  <c r="K1409" i="1"/>
  <c r="J1410" i="1"/>
  <c r="K1410" i="1"/>
  <c r="J1411" i="1"/>
  <c r="K1411" i="1"/>
  <c r="J1412" i="1"/>
  <c r="K1412" i="1"/>
  <c r="J1413" i="1"/>
  <c r="K1413" i="1"/>
  <c r="J1414" i="1"/>
  <c r="K1414" i="1"/>
  <c r="J1415" i="1"/>
  <c r="K1415" i="1"/>
  <c r="J1416" i="1"/>
  <c r="K1416" i="1"/>
  <c r="J1417" i="1"/>
  <c r="K1417" i="1"/>
  <c r="J1418" i="1"/>
  <c r="K1418" i="1"/>
  <c r="J1419" i="1"/>
  <c r="K1419" i="1"/>
  <c r="J1420" i="1"/>
  <c r="K1420" i="1"/>
  <c r="J1421" i="1"/>
  <c r="K1421" i="1"/>
  <c r="J1422" i="1"/>
  <c r="K1422" i="1"/>
  <c r="J1423" i="1"/>
  <c r="K1423" i="1"/>
  <c r="J1424" i="1"/>
  <c r="K1424" i="1"/>
  <c r="J1425" i="1"/>
  <c r="K1425" i="1"/>
  <c r="J1426" i="1"/>
  <c r="K1426" i="1"/>
  <c r="J1427" i="1"/>
  <c r="K1427" i="1"/>
  <c r="J1428" i="1"/>
  <c r="K1428" i="1"/>
  <c r="J1429" i="1"/>
  <c r="K1429" i="1"/>
  <c r="J1430" i="1"/>
  <c r="K1430" i="1"/>
  <c r="J1431" i="1"/>
  <c r="K1431" i="1"/>
  <c r="J1432" i="1"/>
  <c r="K1432" i="1"/>
  <c r="J1433" i="1"/>
  <c r="K1433" i="1"/>
  <c r="J1434" i="1"/>
  <c r="K1434" i="1"/>
  <c r="J1435" i="1"/>
  <c r="K1435" i="1"/>
  <c r="J1436" i="1"/>
  <c r="K1436" i="1"/>
  <c r="J1437" i="1"/>
  <c r="K1437" i="1"/>
  <c r="J1438" i="1"/>
  <c r="K1438" i="1"/>
  <c r="J1439" i="1"/>
  <c r="K1439" i="1"/>
  <c r="J1440" i="1"/>
  <c r="K1440" i="1"/>
  <c r="J1441" i="1"/>
  <c r="K1441" i="1"/>
  <c r="J1442" i="1"/>
  <c r="K1442" i="1"/>
  <c r="J1443" i="1"/>
  <c r="K1443" i="1"/>
  <c r="J1444" i="1"/>
  <c r="K1444" i="1"/>
  <c r="J1445" i="1"/>
  <c r="K1445" i="1"/>
  <c r="J1446" i="1"/>
  <c r="K1446" i="1"/>
  <c r="J1447" i="1"/>
  <c r="K1447" i="1"/>
  <c r="J1448" i="1"/>
  <c r="K1448" i="1"/>
  <c r="J1449" i="1"/>
  <c r="K1449" i="1"/>
  <c r="J1450" i="1"/>
  <c r="K1450" i="1"/>
  <c r="J1451" i="1"/>
  <c r="K1451" i="1"/>
  <c r="J1452" i="1"/>
  <c r="K1452" i="1"/>
  <c r="J1453" i="1"/>
  <c r="K1453" i="1"/>
  <c r="J1454" i="1"/>
  <c r="K1454" i="1"/>
  <c r="J1455" i="1"/>
  <c r="K1455" i="1"/>
  <c r="J1456" i="1"/>
  <c r="K1456" i="1"/>
  <c r="J1457" i="1"/>
  <c r="K1457" i="1"/>
  <c r="J1458" i="1"/>
  <c r="K1458" i="1"/>
  <c r="J1459" i="1"/>
  <c r="K1459" i="1"/>
  <c r="J1460" i="1"/>
  <c r="K1460" i="1"/>
  <c r="J1461" i="1"/>
  <c r="K1461" i="1"/>
  <c r="J1462" i="1"/>
  <c r="K1462" i="1"/>
  <c r="J1463" i="1"/>
  <c r="K1463" i="1"/>
  <c r="J1464" i="1"/>
  <c r="K1464" i="1"/>
  <c r="J1465" i="1"/>
  <c r="K1465" i="1"/>
  <c r="J1466" i="1"/>
  <c r="K1466" i="1"/>
  <c r="J1467" i="1"/>
  <c r="K1467" i="1"/>
  <c r="J1468" i="1"/>
  <c r="K1468" i="1"/>
  <c r="J1469" i="1"/>
  <c r="K1469" i="1"/>
  <c r="J1470" i="1"/>
  <c r="K1470" i="1"/>
  <c r="J1471" i="1"/>
  <c r="K1471" i="1"/>
  <c r="J1472" i="1"/>
  <c r="K1472" i="1"/>
  <c r="J1473" i="1"/>
  <c r="K1473" i="1"/>
  <c r="J1474" i="1"/>
  <c r="K1474" i="1"/>
  <c r="J1475" i="1"/>
  <c r="K1475" i="1"/>
  <c r="J1476" i="1"/>
  <c r="K1476" i="1"/>
  <c r="J1477" i="1"/>
  <c r="K1477" i="1"/>
  <c r="J1478" i="1"/>
  <c r="K1478" i="1"/>
  <c r="J1479" i="1"/>
  <c r="K1479" i="1"/>
  <c r="J1480" i="1"/>
  <c r="K1480" i="1"/>
  <c r="J1481" i="1"/>
  <c r="K1481" i="1"/>
  <c r="J1482" i="1"/>
  <c r="K1482" i="1"/>
  <c r="J1483" i="1"/>
  <c r="K1483" i="1"/>
  <c r="J1484" i="1"/>
  <c r="K1484" i="1"/>
  <c r="J1485" i="1"/>
  <c r="K1485" i="1"/>
  <c r="J1486" i="1"/>
  <c r="K1486" i="1"/>
  <c r="J1487" i="1"/>
  <c r="K1487" i="1"/>
  <c r="J1488" i="1"/>
  <c r="K1488" i="1"/>
  <c r="J1489" i="1"/>
  <c r="K1489" i="1"/>
  <c r="J1490" i="1"/>
  <c r="K1490" i="1"/>
  <c r="J1491" i="1"/>
  <c r="K1491" i="1"/>
  <c r="J1492" i="1"/>
  <c r="K1492" i="1"/>
  <c r="J1493" i="1"/>
  <c r="K1493" i="1"/>
  <c r="J1494" i="1"/>
  <c r="K1494" i="1"/>
  <c r="J1495" i="1"/>
  <c r="K1495" i="1"/>
  <c r="J1496" i="1"/>
  <c r="K1496" i="1"/>
  <c r="J1497" i="1"/>
  <c r="K1497" i="1"/>
  <c r="J1498" i="1"/>
  <c r="K1498" i="1"/>
  <c r="J1499" i="1"/>
  <c r="K1499" i="1"/>
  <c r="J1500" i="1"/>
  <c r="K1500" i="1"/>
  <c r="J1501" i="1"/>
  <c r="K1501" i="1"/>
  <c r="J1502" i="1"/>
  <c r="K1502" i="1"/>
  <c r="J1503" i="1"/>
  <c r="K1503" i="1"/>
  <c r="J1504" i="1"/>
  <c r="K1504" i="1"/>
  <c r="J1505" i="1"/>
  <c r="K1505" i="1"/>
  <c r="J1506" i="1"/>
  <c r="K1506" i="1"/>
  <c r="J1507" i="1"/>
  <c r="K1507" i="1"/>
  <c r="J1508" i="1"/>
  <c r="K1508" i="1"/>
  <c r="J1509" i="1"/>
  <c r="K1509" i="1"/>
  <c r="J1510" i="1"/>
  <c r="K1510" i="1"/>
  <c r="J1511" i="1"/>
  <c r="K1511" i="1"/>
  <c r="J1512" i="1"/>
  <c r="K1512" i="1"/>
  <c r="J1513" i="1"/>
  <c r="K1513" i="1"/>
  <c r="J1514" i="1"/>
  <c r="K1514" i="1"/>
  <c r="J1515" i="1"/>
  <c r="K1515" i="1"/>
  <c r="J1516" i="1"/>
  <c r="K1516" i="1"/>
  <c r="J1517" i="1"/>
  <c r="K1517" i="1"/>
  <c r="J1518" i="1"/>
  <c r="K1518" i="1"/>
  <c r="J1519" i="1"/>
  <c r="K1519" i="1"/>
  <c r="J1520" i="1"/>
  <c r="K1520" i="1"/>
  <c r="J1521" i="1"/>
  <c r="K1521" i="1"/>
  <c r="J1522" i="1"/>
  <c r="K1522" i="1"/>
  <c r="J1523" i="1"/>
  <c r="K1523" i="1"/>
  <c r="J1524" i="1"/>
  <c r="K1524" i="1"/>
  <c r="J1525" i="1"/>
  <c r="K1525" i="1"/>
  <c r="J1526" i="1"/>
  <c r="K1526" i="1"/>
  <c r="J1527" i="1"/>
  <c r="K1527" i="1"/>
  <c r="J1528" i="1"/>
  <c r="K1528" i="1"/>
  <c r="J1529" i="1"/>
  <c r="K1529" i="1"/>
  <c r="J1530" i="1"/>
  <c r="K1530" i="1"/>
  <c r="J1531" i="1"/>
  <c r="K1531" i="1"/>
  <c r="J1532" i="1"/>
  <c r="K1532" i="1"/>
  <c r="J1533" i="1"/>
  <c r="K1533" i="1"/>
  <c r="J1534" i="1"/>
  <c r="K1534" i="1"/>
  <c r="J1535" i="1"/>
  <c r="K1535" i="1"/>
  <c r="J1536" i="1"/>
  <c r="K1536" i="1"/>
  <c r="J1537" i="1"/>
  <c r="K1537" i="1"/>
  <c r="J1538" i="1"/>
  <c r="K1538" i="1"/>
  <c r="J1539" i="1"/>
  <c r="K1539" i="1"/>
  <c r="J1540" i="1"/>
  <c r="K1540" i="1"/>
  <c r="J1541" i="1"/>
  <c r="K1541" i="1"/>
  <c r="J1542" i="1"/>
  <c r="K1542" i="1"/>
  <c r="J1543" i="1"/>
  <c r="K1543" i="1"/>
  <c r="J1544" i="1"/>
  <c r="K1544" i="1"/>
  <c r="J1545" i="1"/>
  <c r="K1545" i="1"/>
  <c r="J1546" i="1"/>
  <c r="K1546" i="1"/>
  <c r="J1547" i="1"/>
  <c r="K1547" i="1"/>
  <c r="J1548" i="1"/>
  <c r="K1548" i="1"/>
  <c r="J1549" i="1"/>
  <c r="K1549" i="1"/>
  <c r="J1550" i="1"/>
  <c r="K1550" i="1"/>
  <c r="J1551" i="1"/>
  <c r="K1551" i="1"/>
  <c r="J1552" i="1"/>
  <c r="K1552" i="1"/>
  <c r="J1553" i="1"/>
  <c r="K1553" i="1"/>
  <c r="J1554" i="1"/>
  <c r="K1554" i="1"/>
  <c r="J1555" i="1"/>
  <c r="K1555" i="1"/>
  <c r="J1556" i="1"/>
  <c r="K1556" i="1"/>
  <c r="J1557" i="1"/>
  <c r="K1557" i="1"/>
  <c r="J1558" i="1"/>
  <c r="K1558" i="1"/>
  <c r="J1559" i="1"/>
  <c r="K1559" i="1"/>
  <c r="J1560" i="1"/>
  <c r="K1560" i="1"/>
  <c r="J1561" i="1"/>
  <c r="K1561" i="1"/>
  <c r="J1562" i="1"/>
  <c r="K1562" i="1"/>
  <c r="J1563" i="1"/>
  <c r="K1563" i="1"/>
  <c r="J1564" i="1"/>
  <c r="K1564" i="1"/>
  <c r="J1565" i="1"/>
  <c r="K1565" i="1"/>
  <c r="J1566" i="1"/>
  <c r="K1566" i="1"/>
  <c r="J1567" i="1"/>
  <c r="K1567" i="1"/>
  <c r="J1568" i="1"/>
  <c r="K1568" i="1"/>
  <c r="J1569" i="1"/>
  <c r="K1569" i="1"/>
  <c r="J1570" i="1"/>
  <c r="K1570" i="1"/>
  <c r="J1571" i="1"/>
  <c r="K1571" i="1"/>
  <c r="J1572" i="1"/>
  <c r="K1572" i="1"/>
  <c r="J1573" i="1"/>
  <c r="K1573" i="1"/>
  <c r="J1574" i="1"/>
  <c r="K1574" i="1"/>
  <c r="J1575" i="1"/>
  <c r="K1575" i="1"/>
  <c r="J1576" i="1"/>
  <c r="K1576" i="1"/>
  <c r="J1577" i="1"/>
  <c r="K1577" i="1"/>
  <c r="J1578" i="1"/>
  <c r="K1578" i="1"/>
  <c r="J1579" i="1"/>
  <c r="K1579" i="1"/>
  <c r="J1580" i="1"/>
  <c r="K1580" i="1"/>
  <c r="J1581" i="1"/>
  <c r="K1581" i="1"/>
  <c r="J1582" i="1"/>
  <c r="K1582" i="1"/>
  <c r="J1583" i="1"/>
  <c r="K1583" i="1"/>
  <c r="J1584" i="1"/>
  <c r="K1584" i="1"/>
  <c r="J1585" i="1"/>
  <c r="K1585" i="1"/>
  <c r="J1586" i="1"/>
  <c r="K1586" i="1"/>
  <c r="J1587" i="1"/>
  <c r="K1587" i="1"/>
  <c r="J1588" i="1"/>
  <c r="K1588" i="1"/>
  <c r="J1589" i="1"/>
  <c r="K1589" i="1"/>
  <c r="J1590" i="1"/>
  <c r="K1590" i="1"/>
  <c r="J1591" i="1"/>
  <c r="K1591" i="1"/>
  <c r="J1592" i="1"/>
  <c r="K1592" i="1"/>
  <c r="J1593" i="1"/>
  <c r="K1593" i="1"/>
  <c r="J1594" i="1"/>
  <c r="K1594" i="1"/>
  <c r="J1595" i="1"/>
  <c r="K1595" i="1"/>
  <c r="J1596" i="1"/>
  <c r="K1596" i="1"/>
  <c r="J1597" i="1"/>
  <c r="K1597" i="1"/>
  <c r="J1598" i="1"/>
  <c r="K1598" i="1"/>
  <c r="J1599" i="1"/>
  <c r="K1599" i="1"/>
  <c r="J1600" i="1"/>
  <c r="K1600" i="1"/>
  <c r="J1601" i="1"/>
  <c r="K1601" i="1"/>
  <c r="J1602" i="1"/>
  <c r="K1602" i="1"/>
  <c r="J1603" i="1"/>
  <c r="K1603" i="1"/>
  <c r="J1604" i="1"/>
  <c r="K1604" i="1"/>
  <c r="J1605" i="1"/>
  <c r="K1605" i="1"/>
  <c r="J1606" i="1"/>
  <c r="K1606" i="1"/>
  <c r="J1607" i="1"/>
  <c r="K1607" i="1"/>
  <c r="J1608" i="1"/>
  <c r="K1608" i="1"/>
  <c r="J1609" i="1"/>
  <c r="K1609" i="1"/>
  <c r="J1610" i="1"/>
  <c r="K1610" i="1"/>
  <c r="J1611" i="1"/>
  <c r="K1611" i="1"/>
  <c r="J1612" i="1"/>
  <c r="K1612" i="1"/>
  <c r="J1613" i="1"/>
  <c r="K1613" i="1"/>
  <c r="J1614" i="1"/>
  <c r="K1614" i="1"/>
  <c r="J1615" i="1"/>
  <c r="K1615" i="1"/>
  <c r="J1616" i="1"/>
  <c r="K1616" i="1"/>
  <c r="J1617" i="1"/>
  <c r="K1617" i="1"/>
  <c r="J1618" i="1"/>
  <c r="K1618" i="1"/>
  <c r="J1619" i="1"/>
  <c r="K1619" i="1"/>
  <c r="J1620" i="1"/>
  <c r="K1620" i="1"/>
  <c r="J1621" i="1"/>
  <c r="K1621" i="1"/>
  <c r="J1622" i="1"/>
  <c r="K1622" i="1"/>
  <c r="J1623" i="1"/>
  <c r="K1623" i="1"/>
  <c r="J1624" i="1"/>
  <c r="K1624" i="1"/>
  <c r="J1625" i="1"/>
  <c r="K1625" i="1"/>
  <c r="J1626" i="1"/>
  <c r="K1626" i="1"/>
  <c r="J1627" i="1"/>
  <c r="K1627" i="1"/>
  <c r="J1628" i="1"/>
  <c r="K1628" i="1"/>
  <c r="J1629" i="1"/>
  <c r="K1629" i="1"/>
  <c r="J1630" i="1"/>
  <c r="K1630" i="1"/>
  <c r="J1631" i="1"/>
  <c r="K1631" i="1"/>
  <c r="J1632" i="1"/>
  <c r="K1632" i="1"/>
  <c r="J1633" i="1"/>
  <c r="K1633" i="1"/>
  <c r="J1634" i="1"/>
  <c r="K1634" i="1"/>
  <c r="J1635" i="1"/>
  <c r="K1635" i="1"/>
  <c r="J1636" i="1"/>
  <c r="K1636" i="1"/>
  <c r="J1637" i="1"/>
  <c r="K1637" i="1"/>
  <c r="J1638" i="1"/>
  <c r="K1638" i="1"/>
  <c r="J1639" i="1"/>
  <c r="K1639" i="1"/>
  <c r="J1640" i="1"/>
  <c r="K1640" i="1"/>
  <c r="J1641" i="1"/>
  <c r="K1641" i="1"/>
  <c r="J1642" i="1"/>
  <c r="K1642" i="1"/>
  <c r="J1643" i="1"/>
  <c r="K1643" i="1"/>
  <c r="J1644" i="1"/>
  <c r="K1644" i="1"/>
  <c r="J1645" i="1"/>
  <c r="K1645" i="1"/>
  <c r="J1646" i="1"/>
  <c r="K1646" i="1"/>
  <c r="J1647" i="1"/>
  <c r="K1647" i="1"/>
  <c r="J1648" i="1"/>
  <c r="K1648" i="1"/>
  <c r="J1649" i="1"/>
  <c r="K1649" i="1"/>
  <c r="J1650" i="1"/>
  <c r="K1650" i="1"/>
  <c r="J1651" i="1"/>
  <c r="K1651" i="1"/>
  <c r="J1652" i="1"/>
  <c r="K1652" i="1"/>
  <c r="J1653" i="1"/>
  <c r="K1653" i="1"/>
  <c r="J1654" i="1"/>
  <c r="K1654" i="1"/>
  <c r="J1655" i="1"/>
  <c r="K1655" i="1"/>
  <c r="J1656" i="1"/>
  <c r="K1656" i="1"/>
  <c r="J1657" i="1"/>
  <c r="K1657" i="1"/>
  <c r="J1658" i="1"/>
  <c r="K1658" i="1"/>
  <c r="J1659" i="1"/>
  <c r="K1659" i="1"/>
  <c r="J1660" i="1"/>
  <c r="K1660" i="1"/>
  <c r="J1661" i="1"/>
  <c r="K1661" i="1"/>
  <c r="J1662" i="1"/>
  <c r="K1662" i="1"/>
  <c r="J1663" i="1"/>
  <c r="K1663" i="1"/>
  <c r="J1664" i="1"/>
  <c r="K1664" i="1"/>
  <c r="J1665" i="1"/>
  <c r="K1665" i="1"/>
  <c r="J1666" i="1"/>
  <c r="K1666" i="1"/>
  <c r="J1667" i="1"/>
  <c r="K1667" i="1"/>
  <c r="J1668" i="1"/>
  <c r="K1668" i="1"/>
  <c r="J1669" i="1"/>
  <c r="K1669" i="1"/>
  <c r="J1670" i="1"/>
  <c r="K1670" i="1"/>
  <c r="J1671" i="1"/>
  <c r="K1671" i="1"/>
  <c r="J1672" i="1"/>
  <c r="K1672" i="1"/>
  <c r="J1673" i="1"/>
  <c r="K1673" i="1"/>
  <c r="J1674" i="1"/>
  <c r="K1674" i="1"/>
  <c r="J1675" i="1"/>
  <c r="K1675" i="1"/>
  <c r="J1676" i="1"/>
  <c r="K1676" i="1"/>
  <c r="J1677" i="1"/>
  <c r="K1677" i="1"/>
  <c r="J1678" i="1"/>
  <c r="K1678" i="1"/>
  <c r="J1679" i="1"/>
  <c r="K1679" i="1"/>
  <c r="J1680" i="1"/>
  <c r="K1680" i="1"/>
  <c r="J1681" i="1"/>
  <c r="K1681" i="1"/>
  <c r="J1682" i="1"/>
  <c r="K1682" i="1"/>
  <c r="J1683" i="1"/>
  <c r="K1683" i="1"/>
  <c r="J1684" i="1"/>
  <c r="K1684" i="1"/>
  <c r="J1685" i="1"/>
  <c r="K1685" i="1"/>
  <c r="J1686" i="1"/>
  <c r="K1686" i="1"/>
  <c r="J1687" i="1"/>
  <c r="K1687" i="1"/>
  <c r="J1688" i="1"/>
  <c r="K1688" i="1"/>
  <c r="J1689" i="1"/>
  <c r="K1689" i="1"/>
  <c r="J1690" i="1"/>
  <c r="K1690" i="1"/>
  <c r="J1691" i="1"/>
  <c r="K1691" i="1"/>
  <c r="J1692" i="1"/>
  <c r="K1692" i="1"/>
  <c r="J1693" i="1"/>
  <c r="K1693" i="1"/>
  <c r="J1694" i="1"/>
  <c r="K1694" i="1"/>
  <c r="J1695" i="1"/>
  <c r="K1695" i="1"/>
  <c r="J1696" i="1"/>
  <c r="K1696" i="1"/>
  <c r="J1697" i="1"/>
  <c r="K1697" i="1"/>
  <c r="J1698" i="1"/>
  <c r="K1698" i="1"/>
  <c r="J1699" i="1"/>
  <c r="K1699" i="1"/>
  <c r="J1700" i="1"/>
  <c r="K1700" i="1"/>
  <c r="J1701" i="1"/>
  <c r="K1701" i="1"/>
  <c r="J1702" i="1"/>
  <c r="K1702" i="1"/>
  <c r="J1703" i="1"/>
  <c r="K1703" i="1"/>
  <c r="J1704" i="1"/>
  <c r="K1704" i="1"/>
  <c r="J1705" i="1"/>
  <c r="K1705" i="1"/>
  <c r="J1706" i="1"/>
  <c r="K1706" i="1"/>
  <c r="J1707" i="1"/>
  <c r="K1707" i="1"/>
  <c r="J1708" i="1"/>
  <c r="K1708" i="1"/>
  <c r="J1709" i="1"/>
  <c r="K1709" i="1"/>
  <c r="J1710" i="1"/>
  <c r="K1710" i="1"/>
  <c r="J1711" i="1"/>
  <c r="K1711" i="1"/>
  <c r="J1712" i="1"/>
  <c r="K1712" i="1"/>
  <c r="J1713" i="1"/>
  <c r="K1713" i="1"/>
  <c r="J1714" i="1"/>
  <c r="K1714" i="1"/>
  <c r="J1715" i="1"/>
  <c r="K1715" i="1"/>
  <c r="J1716" i="1"/>
  <c r="K1716" i="1"/>
  <c r="J1717" i="1"/>
  <c r="K1717" i="1"/>
  <c r="J1718" i="1"/>
  <c r="K1718" i="1"/>
  <c r="J1719" i="1"/>
  <c r="K1719" i="1"/>
  <c r="J1720" i="1"/>
  <c r="K1720" i="1"/>
  <c r="J1721" i="1"/>
  <c r="K1721" i="1"/>
  <c r="J1722" i="1"/>
  <c r="K1722" i="1"/>
  <c r="J1723" i="1"/>
  <c r="K1723" i="1"/>
  <c r="J1724" i="1"/>
  <c r="K1724" i="1"/>
  <c r="J1725" i="1"/>
  <c r="K1725" i="1"/>
  <c r="J1726" i="1"/>
  <c r="K1726" i="1"/>
  <c r="J1727" i="1"/>
  <c r="K1727" i="1"/>
  <c r="J1728" i="1"/>
  <c r="K1728" i="1"/>
  <c r="J1729" i="1"/>
  <c r="K1729" i="1"/>
  <c r="J1730" i="1"/>
  <c r="K1730" i="1"/>
  <c r="J1731" i="1"/>
  <c r="K1731" i="1"/>
  <c r="J1732" i="1"/>
  <c r="K1732" i="1"/>
  <c r="J1733" i="1"/>
  <c r="K1733" i="1"/>
  <c r="J1734" i="1"/>
  <c r="K1734" i="1"/>
  <c r="J1735" i="1"/>
  <c r="K1735" i="1"/>
  <c r="J1736" i="1"/>
  <c r="K1736" i="1"/>
  <c r="J1737" i="1"/>
  <c r="K1737" i="1"/>
  <c r="J1738" i="1"/>
  <c r="K1738" i="1"/>
  <c r="J1739" i="1"/>
  <c r="K1739" i="1"/>
  <c r="J1740" i="1"/>
  <c r="K1740" i="1"/>
  <c r="J1741" i="1"/>
  <c r="K1741" i="1"/>
  <c r="J1742" i="1"/>
  <c r="K1742" i="1"/>
  <c r="J1743" i="1"/>
  <c r="K1743" i="1"/>
  <c r="J1744" i="1"/>
  <c r="K1744" i="1"/>
  <c r="J1745" i="1"/>
  <c r="K1745" i="1"/>
  <c r="J1746" i="1"/>
  <c r="K1746" i="1"/>
  <c r="J1747" i="1"/>
  <c r="K1747" i="1"/>
  <c r="J1748" i="1"/>
  <c r="K1748" i="1"/>
  <c r="J1749" i="1"/>
  <c r="K1749" i="1"/>
  <c r="J1750" i="1"/>
  <c r="K1750" i="1"/>
  <c r="J1751" i="1"/>
  <c r="K1751" i="1"/>
  <c r="J1752" i="1"/>
  <c r="K1752" i="1"/>
  <c r="J1753" i="1"/>
  <c r="K1753" i="1"/>
  <c r="J1754" i="1"/>
  <c r="K1754" i="1"/>
  <c r="J1755" i="1"/>
  <c r="K1755" i="1"/>
  <c r="J1756" i="1"/>
  <c r="K1756" i="1"/>
  <c r="J1757" i="1"/>
  <c r="K1757" i="1"/>
  <c r="J1758" i="1"/>
  <c r="K1758" i="1"/>
  <c r="J1759" i="1"/>
  <c r="K1759" i="1"/>
  <c r="J1760" i="1"/>
  <c r="K1760" i="1"/>
  <c r="J1761" i="1"/>
  <c r="K1761" i="1"/>
  <c r="J1762" i="1"/>
  <c r="K1762" i="1"/>
  <c r="J1763" i="1"/>
  <c r="K1763" i="1"/>
  <c r="J1764" i="1"/>
  <c r="K1764" i="1"/>
  <c r="J1765" i="1"/>
  <c r="K1765" i="1"/>
  <c r="J1766" i="1"/>
  <c r="K1766" i="1"/>
  <c r="J1767" i="1"/>
  <c r="K1767" i="1"/>
  <c r="J1768" i="1"/>
  <c r="K1768" i="1"/>
  <c r="J1769" i="1"/>
  <c r="K1769" i="1"/>
  <c r="J1770" i="1"/>
  <c r="K1770" i="1"/>
  <c r="J1771" i="1"/>
  <c r="K1771" i="1"/>
  <c r="J1772" i="1"/>
  <c r="K1772" i="1"/>
  <c r="J1773" i="1"/>
  <c r="K1773" i="1"/>
  <c r="J1774" i="1"/>
  <c r="K1774" i="1"/>
  <c r="J1775" i="1"/>
  <c r="K1775" i="1"/>
  <c r="J1776" i="1"/>
  <c r="K1776" i="1"/>
  <c r="J1777" i="1"/>
  <c r="K1777" i="1"/>
  <c r="J1778" i="1"/>
  <c r="K1778" i="1"/>
  <c r="J1779" i="1"/>
  <c r="K1779" i="1"/>
  <c r="J1780" i="1"/>
  <c r="K1780" i="1"/>
  <c r="J1781" i="1"/>
  <c r="K1781" i="1"/>
  <c r="J1782" i="1"/>
  <c r="K1782" i="1"/>
  <c r="J1783" i="1"/>
  <c r="K1783" i="1"/>
  <c r="J1784" i="1"/>
  <c r="K1784" i="1"/>
  <c r="J1785" i="1"/>
  <c r="K1785" i="1"/>
  <c r="J1786" i="1"/>
  <c r="K1786" i="1"/>
  <c r="J1787" i="1"/>
  <c r="K1787" i="1"/>
  <c r="J1788" i="1"/>
  <c r="K1788" i="1"/>
  <c r="J1789" i="1"/>
  <c r="K1789" i="1"/>
  <c r="J1790" i="1"/>
  <c r="K1790" i="1"/>
  <c r="J1791" i="1"/>
  <c r="K1791" i="1"/>
  <c r="J1792" i="1"/>
  <c r="K1792" i="1"/>
  <c r="J1793" i="1"/>
  <c r="K1793" i="1"/>
  <c r="J1794" i="1"/>
  <c r="K1794" i="1"/>
  <c r="J1795" i="1"/>
  <c r="K1795" i="1"/>
  <c r="J1796" i="1"/>
  <c r="K1796" i="1"/>
  <c r="J1797" i="1"/>
  <c r="K1797" i="1"/>
  <c r="J1798" i="1"/>
  <c r="K1798" i="1"/>
  <c r="J1799" i="1"/>
  <c r="K1799" i="1"/>
  <c r="J1800" i="1"/>
  <c r="K1800" i="1"/>
  <c r="J1801" i="1"/>
  <c r="K1801" i="1"/>
  <c r="J1802" i="1"/>
  <c r="K1802" i="1"/>
  <c r="J1803" i="1"/>
  <c r="K1803" i="1"/>
  <c r="J1804" i="1"/>
  <c r="K1804" i="1"/>
  <c r="J1805" i="1"/>
  <c r="K1805" i="1"/>
  <c r="J1806" i="1"/>
  <c r="K1806" i="1"/>
  <c r="J1807" i="1"/>
  <c r="K1807" i="1"/>
  <c r="J1808" i="1"/>
  <c r="K1808" i="1"/>
  <c r="J1809" i="1"/>
  <c r="K1809" i="1"/>
  <c r="J1810" i="1"/>
  <c r="K1810" i="1"/>
  <c r="J1811" i="1"/>
  <c r="K1811" i="1"/>
  <c r="J1812" i="1"/>
  <c r="K1812" i="1"/>
  <c r="J1813" i="1"/>
  <c r="K1813" i="1"/>
  <c r="J1814" i="1"/>
  <c r="K1814" i="1"/>
  <c r="J1815" i="1"/>
  <c r="K1815" i="1"/>
  <c r="J1816" i="1"/>
  <c r="K1816" i="1"/>
  <c r="J1817" i="1"/>
  <c r="K1817" i="1"/>
  <c r="J1818" i="1"/>
  <c r="K1818" i="1"/>
  <c r="J1819" i="1"/>
  <c r="K1819" i="1"/>
  <c r="J1820" i="1"/>
  <c r="K1820" i="1"/>
  <c r="J1821" i="1"/>
  <c r="K1821" i="1"/>
  <c r="J1822" i="1"/>
  <c r="K1822" i="1"/>
  <c r="J1823" i="1"/>
  <c r="K1823" i="1"/>
  <c r="J1824" i="1"/>
  <c r="K1824" i="1"/>
  <c r="J1825" i="1"/>
  <c r="K1825" i="1"/>
  <c r="J1826" i="1"/>
  <c r="K1826" i="1"/>
  <c r="J1827" i="1"/>
  <c r="K1827" i="1"/>
  <c r="J1828" i="1"/>
  <c r="K1828" i="1"/>
  <c r="J1829" i="1"/>
  <c r="K1829" i="1"/>
  <c r="J1830" i="1"/>
  <c r="K1830" i="1"/>
  <c r="J1831" i="1"/>
  <c r="K1831" i="1"/>
  <c r="J1832" i="1"/>
  <c r="K1832" i="1"/>
  <c r="J1833" i="1"/>
  <c r="K1833" i="1"/>
  <c r="J1834" i="1"/>
  <c r="K1834" i="1"/>
  <c r="J1835" i="1"/>
  <c r="K1835" i="1"/>
  <c r="J1836" i="1"/>
  <c r="K1836" i="1"/>
  <c r="J1837" i="1"/>
  <c r="K1837" i="1"/>
  <c r="J1838" i="1"/>
  <c r="K1838" i="1"/>
  <c r="J1839" i="1"/>
  <c r="K1839" i="1"/>
  <c r="J1840" i="1"/>
  <c r="K1840" i="1"/>
  <c r="J1841" i="1"/>
  <c r="K1841" i="1"/>
  <c r="J1842" i="1"/>
  <c r="K1842" i="1"/>
  <c r="J1843" i="1"/>
  <c r="K1843" i="1"/>
  <c r="J1844" i="1"/>
  <c r="K1844" i="1"/>
  <c r="J1845" i="1"/>
  <c r="K1845" i="1"/>
  <c r="J1846" i="1"/>
  <c r="K1846" i="1"/>
  <c r="J1847" i="1"/>
  <c r="K1847" i="1"/>
  <c r="J1848" i="1"/>
  <c r="K1848" i="1"/>
  <c r="J1849" i="1"/>
  <c r="K1849" i="1"/>
  <c r="J1850" i="1"/>
  <c r="K1850" i="1"/>
  <c r="J1851" i="1"/>
  <c r="K1851" i="1"/>
  <c r="J1852" i="1"/>
  <c r="K1852" i="1"/>
  <c r="J1853" i="1"/>
  <c r="K1853" i="1"/>
  <c r="J1854" i="1"/>
  <c r="K1854" i="1"/>
  <c r="J1855" i="1"/>
  <c r="K1855" i="1"/>
  <c r="J1856" i="1"/>
  <c r="K1856" i="1"/>
  <c r="J1857" i="1"/>
  <c r="K1857" i="1"/>
  <c r="J1858" i="1"/>
  <c r="K1858" i="1"/>
  <c r="J1859" i="1"/>
  <c r="K1859" i="1"/>
  <c r="J1860" i="1"/>
  <c r="K1860" i="1"/>
  <c r="J1861" i="1"/>
  <c r="K1861" i="1"/>
  <c r="J1862" i="1"/>
  <c r="K1862" i="1"/>
  <c r="J1863" i="1"/>
  <c r="K1863" i="1"/>
  <c r="J1864" i="1"/>
  <c r="K1864" i="1"/>
  <c r="J1865" i="1"/>
  <c r="K1865" i="1"/>
  <c r="J1866" i="1"/>
  <c r="K1866" i="1"/>
  <c r="J1867" i="1"/>
  <c r="K1867" i="1"/>
  <c r="J1868" i="1"/>
  <c r="K1868" i="1"/>
  <c r="J1869" i="1"/>
  <c r="K1869" i="1"/>
  <c r="J1870" i="1"/>
  <c r="K1870" i="1"/>
  <c r="J1871" i="1"/>
  <c r="K1871" i="1"/>
  <c r="J1872" i="1"/>
  <c r="K1872" i="1"/>
  <c r="J1873" i="1"/>
  <c r="K1873" i="1"/>
  <c r="J1874" i="1"/>
  <c r="K1874" i="1"/>
  <c r="J1875" i="1"/>
  <c r="K1875" i="1"/>
  <c r="J1876" i="1"/>
  <c r="K1876" i="1"/>
  <c r="J1877" i="1"/>
  <c r="K1877" i="1"/>
  <c r="J1878" i="1"/>
  <c r="K1878" i="1"/>
  <c r="J1879" i="1"/>
  <c r="K1879" i="1"/>
  <c r="J1880" i="1"/>
  <c r="K1880" i="1"/>
  <c r="J1881" i="1"/>
  <c r="K1881" i="1"/>
  <c r="J1882" i="1"/>
  <c r="K1882" i="1"/>
  <c r="J1883" i="1"/>
  <c r="K1883" i="1"/>
  <c r="J1884" i="1"/>
  <c r="K1884" i="1"/>
  <c r="J1885" i="1"/>
  <c r="K1885" i="1"/>
  <c r="J1886" i="1"/>
  <c r="K1886" i="1"/>
  <c r="J1887" i="1"/>
  <c r="K1887" i="1"/>
  <c r="J1888" i="1"/>
  <c r="K1888" i="1"/>
  <c r="J1889" i="1"/>
  <c r="K1889" i="1"/>
  <c r="J1890" i="1"/>
  <c r="K1890" i="1"/>
  <c r="J1891" i="1"/>
  <c r="K1891" i="1"/>
  <c r="J1892" i="1"/>
  <c r="K1892" i="1"/>
  <c r="J1893" i="1"/>
  <c r="K1893" i="1"/>
  <c r="J1894" i="1"/>
  <c r="K1894" i="1"/>
  <c r="J1895" i="1"/>
  <c r="K1895" i="1"/>
  <c r="J1896" i="1"/>
  <c r="K1896" i="1"/>
  <c r="J1897" i="1"/>
  <c r="K1897" i="1"/>
  <c r="J1898" i="1"/>
  <c r="K1898" i="1"/>
  <c r="J1899" i="1"/>
  <c r="K1899" i="1"/>
  <c r="J1900" i="1"/>
  <c r="K1900" i="1"/>
  <c r="J1901" i="1"/>
  <c r="K1901" i="1"/>
  <c r="J1902" i="1"/>
  <c r="K1902" i="1"/>
  <c r="J1903" i="1"/>
  <c r="K1903" i="1"/>
  <c r="J1904" i="1"/>
  <c r="K1904" i="1"/>
  <c r="J1905" i="1"/>
  <c r="K1905" i="1"/>
  <c r="J1906" i="1"/>
  <c r="K1906" i="1"/>
  <c r="J1907" i="1"/>
  <c r="K1907" i="1"/>
  <c r="J1908" i="1"/>
  <c r="K1908" i="1"/>
  <c r="J1909" i="1"/>
  <c r="K1909" i="1"/>
  <c r="J1910" i="1"/>
  <c r="K1910" i="1"/>
  <c r="J1911" i="1"/>
  <c r="K1911" i="1"/>
  <c r="J1912" i="1"/>
  <c r="K1912" i="1"/>
  <c r="J1913" i="1"/>
  <c r="K1913" i="1"/>
  <c r="J1914" i="1"/>
  <c r="K1914" i="1"/>
  <c r="J1915" i="1"/>
  <c r="K1915" i="1"/>
  <c r="J1916" i="1"/>
  <c r="K1916" i="1"/>
  <c r="J1917" i="1"/>
  <c r="K1917" i="1"/>
  <c r="J1918" i="1"/>
  <c r="K1918" i="1"/>
  <c r="J1919" i="1"/>
  <c r="K1919" i="1"/>
  <c r="J1920" i="1"/>
  <c r="K1920" i="1"/>
  <c r="J1921" i="1"/>
  <c r="K1921" i="1"/>
  <c r="J1922" i="1"/>
  <c r="K1922" i="1"/>
  <c r="J1923" i="1"/>
  <c r="K1923" i="1"/>
  <c r="J1924" i="1"/>
  <c r="K1924" i="1"/>
  <c r="J1925" i="1"/>
  <c r="K1925" i="1"/>
  <c r="J1926" i="1"/>
  <c r="K1926" i="1"/>
  <c r="J1927" i="1"/>
  <c r="K1927" i="1"/>
  <c r="J1928" i="1"/>
  <c r="K1928" i="1"/>
  <c r="J1929" i="1"/>
  <c r="K1929" i="1"/>
  <c r="J1930" i="1"/>
  <c r="K1930" i="1"/>
  <c r="J1931" i="1"/>
  <c r="K1931" i="1"/>
  <c r="J1932" i="1"/>
  <c r="K1932" i="1"/>
  <c r="J1933" i="1"/>
  <c r="K1933" i="1"/>
  <c r="J1934" i="1"/>
  <c r="K1934" i="1"/>
  <c r="J1935" i="1"/>
  <c r="K1935" i="1"/>
  <c r="J1936" i="1"/>
  <c r="K1936" i="1"/>
  <c r="J1937" i="1"/>
  <c r="K1937" i="1"/>
  <c r="J1938" i="1"/>
  <c r="K1938" i="1"/>
  <c r="J1939" i="1"/>
  <c r="K1939" i="1"/>
  <c r="J1940" i="1"/>
  <c r="K1940" i="1"/>
  <c r="J1941" i="1"/>
  <c r="K1941" i="1"/>
  <c r="J1942" i="1"/>
  <c r="K1942" i="1"/>
  <c r="J1943" i="1"/>
  <c r="K1943" i="1"/>
  <c r="J1944" i="1"/>
  <c r="K1944" i="1"/>
  <c r="J1945" i="1"/>
  <c r="K1945" i="1"/>
  <c r="J1946" i="1"/>
  <c r="K1946" i="1"/>
  <c r="J1947" i="1"/>
  <c r="K1947" i="1"/>
  <c r="J1948" i="1"/>
  <c r="K1948" i="1"/>
  <c r="J1949" i="1"/>
  <c r="K1949" i="1"/>
  <c r="J1950" i="1"/>
  <c r="K1950" i="1"/>
  <c r="J1951" i="1"/>
  <c r="K1951" i="1"/>
  <c r="J1952" i="1"/>
  <c r="K1952" i="1"/>
  <c r="J1953" i="1"/>
  <c r="K1953" i="1"/>
  <c r="J1954" i="1"/>
  <c r="K1954" i="1"/>
  <c r="J1955" i="1"/>
  <c r="K1955" i="1"/>
  <c r="J1956" i="1"/>
  <c r="K1956" i="1"/>
  <c r="J1957" i="1"/>
  <c r="K1957" i="1"/>
  <c r="J1958" i="1"/>
  <c r="K1958" i="1"/>
  <c r="J1959" i="1"/>
  <c r="K1959" i="1"/>
  <c r="J1960" i="1"/>
  <c r="K1960" i="1"/>
  <c r="J1961" i="1"/>
  <c r="K1961" i="1"/>
  <c r="J1962" i="1"/>
  <c r="K1962" i="1"/>
  <c r="J1963" i="1"/>
  <c r="K1963" i="1"/>
  <c r="J1964" i="1"/>
  <c r="K1964" i="1"/>
  <c r="J1965" i="1"/>
  <c r="K1965" i="1"/>
  <c r="J1966" i="1"/>
  <c r="K1966" i="1"/>
  <c r="J1967" i="1"/>
  <c r="K1967" i="1"/>
  <c r="J1968" i="1"/>
  <c r="K1968" i="1"/>
  <c r="J1969" i="1"/>
  <c r="K1969" i="1"/>
  <c r="J1970" i="1"/>
  <c r="K1970" i="1"/>
  <c r="J1971" i="1"/>
  <c r="K1971" i="1"/>
  <c r="J1972" i="1"/>
  <c r="K1972" i="1"/>
  <c r="J1973" i="1"/>
  <c r="K1973" i="1"/>
  <c r="J1974" i="1"/>
  <c r="K1974" i="1"/>
  <c r="J1975" i="1"/>
  <c r="K1975" i="1"/>
  <c r="J1976" i="1"/>
  <c r="K1976" i="1"/>
  <c r="J1977" i="1"/>
  <c r="K1977" i="1"/>
  <c r="J1978" i="1"/>
  <c r="K1978" i="1"/>
  <c r="J1979" i="1"/>
  <c r="K1979" i="1"/>
  <c r="J1980" i="1"/>
  <c r="K1980" i="1"/>
  <c r="J1981" i="1"/>
  <c r="K1981" i="1"/>
  <c r="J1982" i="1"/>
  <c r="K1982" i="1"/>
  <c r="J1983" i="1"/>
  <c r="K1983" i="1"/>
  <c r="J1984" i="1"/>
  <c r="K1984" i="1"/>
  <c r="J1985" i="1"/>
  <c r="K1985" i="1"/>
  <c r="J1986" i="1"/>
  <c r="K1986" i="1"/>
  <c r="J1987" i="1"/>
  <c r="K1987" i="1"/>
  <c r="J1988" i="1"/>
  <c r="K1988" i="1"/>
  <c r="J1989" i="1"/>
  <c r="K1989" i="1"/>
  <c r="J1990" i="1"/>
  <c r="K1990" i="1"/>
  <c r="J1991" i="1"/>
  <c r="K1991" i="1"/>
  <c r="J1992" i="1"/>
  <c r="K1992" i="1"/>
  <c r="J1993" i="1"/>
  <c r="K1993" i="1"/>
  <c r="J1994" i="1"/>
  <c r="K1994" i="1"/>
  <c r="J1995" i="1"/>
  <c r="K1995" i="1"/>
  <c r="J1996" i="1"/>
  <c r="K1996" i="1"/>
  <c r="J1997" i="1"/>
  <c r="K1997" i="1"/>
  <c r="J1998" i="1"/>
  <c r="K1998" i="1"/>
  <c r="J1999" i="1"/>
  <c r="K1999" i="1"/>
  <c r="J2000" i="1"/>
  <c r="K2000" i="1"/>
  <c r="J2001" i="1"/>
  <c r="K2001" i="1"/>
  <c r="J2002" i="1"/>
  <c r="K2002" i="1"/>
  <c r="J2003" i="1"/>
  <c r="K2003" i="1"/>
  <c r="J2004" i="1"/>
  <c r="K2004" i="1"/>
  <c r="J2005" i="1"/>
  <c r="K2005" i="1"/>
  <c r="J2006" i="1"/>
  <c r="K2006" i="1"/>
  <c r="J2007" i="1"/>
  <c r="K2007" i="1"/>
  <c r="J2008" i="1"/>
  <c r="K2008" i="1"/>
  <c r="J2009" i="1"/>
  <c r="K2009" i="1"/>
  <c r="J2010" i="1"/>
  <c r="K2010" i="1"/>
  <c r="J2011" i="1"/>
  <c r="K2011" i="1"/>
  <c r="J2012" i="1"/>
  <c r="K2012" i="1"/>
  <c r="J2013" i="1"/>
  <c r="K2013" i="1"/>
  <c r="J2014" i="1"/>
  <c r="K2014" i="1"/>
  <c r="J2015" i="1"/>
  <c r="K2015" i="1"/>
  <c r="J2016" i="1"/>
  <c r="K2016" i="1"/>
  <c r="J2017" i="1"/>
  <c r="K2017" i="1"/>
  <c r="J2018" i="1"/>
  <c r="K2018" i="1"/>
  <c r="J2019" i="1"/>
  <c r="K2019" i="1"/>
  <c r="J2020" i="1"/>
  <c r="K2020" i="1"/>
  <c r="J2021" i="1"/>
  <c r="K2021" i="1"/>
  <c r="J2022" i="1"/>
  <c r="K2022" i="1"/>
  <c r="J2023" i="1"/>
  <c r="K2023" i="1"/>
  <c r="J2024" i="1"/>
  <c r="K2024" i="1"/>
  <c r="J2025" i="1"/>
  <c r="K2025" i="1"/>
  <c r="J2026" i="1"/>
  <c r="K2026" i="1"/>
  <c r="J2027" i="1"/>
  <c r="K2027" i="1"/>
  <c r="J2028" i="1"/>
  <c r="K2028" i="1"/>
  <c r="J2029" i="1"/>
  <c r="K2029" i="1"/>
  <c r="J2030" i="1"/>
  <c r="K2030" i="1"/>
  <c r="J2031" i="1"/>
  <c r="K2031" i="1"/>
  <c r="J2032" i="1"/>
  <c r="K2032" i="1"/>
  <c r="J2033" i="1"/>
  <c r="K2033" i="1"/>
  <c r="J2034" i="1"/>
  <c r="K2034" i="1"/>
  <c r="J2035" i="1"/>
  <c r="K2035" i="1"/>
  <c r="J2036" i="1"/>
  <c r="K2036" i="1"/>
  <c r="J2037" i="1"/>
  <c r="K2037" i="1"/>
  <c r="J2038" i="1"/>
  <c r="K2038" i="1"/>
  <c r="J2039" i="1"/>
  <c r="K2039" i="1"/>
  <c r="J2040" i="1"/>
  <c r="K2040" i="1"/>
  <c r="J2041" i="1"/>
  <c r="K2041" i="1"/>
  <c r="J2042" i="1"/>
  <c r="K2042" i="1"/>
  <c r="J2043" i="1"/>
  <c r="K2043" i="1"/>
  <c r="J2044" i="1"/>
  <c r="K2044" i="1"/>
  <c r="J2045" i="1"/>
  <c r="K2045" i="1"/>
  <c r="J2046" i="1"/>
  <c r="K2046" i="1"/>
  <c r="J2047" i="1"/>
  <c r="K2047" i="1"/>
  <c r="J2048" i="1"/>
  <c r="K2048" i="1"/>
  <c r="J2049" i="1"/>
  <c r="K2049" i="1"/>
  <c r="J2050" i="1"/>
  <c r="K2050" i="1"/>
  <c r="J2051" i="1"/>
  <c r="K2051" i="1"/>
  <c r="J2052" i="1"/>
  <c r="K2052" i="1"/>
  <c r="J2053" i="1"/>
  <c r="K2053" i="1"/>
  <c r="J2054" i="1"/>
  <c r="K2054" i="1"/>
  <c r="J2055" i="1"/>
  <c r="K2055" i="1"/>
  <c r="J2056" i="1"/>
  <c r="K2056" i="1"/>
  <c r="J2057" i="1"/>
  <c r="K2057" i="1"/>
  <c r="J2058" i="1"/>
  <c r="K2058" i="1"/>
  <c r="J2059" i="1"/>
  <c r="K2059" i="1"/>
  <c r="J2060" i="1"/>
  <c r="K2060" i="1"/>
  <c r="J2061" i="1"/>
  <c r="K2061" i="1"/>
  <c r="J2062" i="1"/>
  <c r="K2062" i="1"/>
  <c r="J2063" i="1"/>
  <c r="K2063" i="1"/>
  <c r="J2064" i="1"/>
  <c r="K2064" i="1"/>
  <c r="J2065" i="1"/>
  <c r="K2065" i="1"/>
  <c r="J2066" i="1"/>
  <c r="K2066" i="1"/>
  <c r="J2067" i="1"/>
  <c r="K2067" i="1"/>
  <c r="J2068" i="1"/>
  <c r="K2068" i="1"/>
  <c r="J2069" i="1"/>
  <c r="K2069" i="1"/>
  <c r="J2070" i="1"/>
  <c r="K2070" i="1"/>
  <c r="J2071" i="1"/>
  <c r="K2071" i="1"/>
  <c r="J2072" i="1"/>
  <c r="K2072" i="1"/>
  <c r="J2073" i="1"/>
  <c r="K2073" i="1"/>
  <c r="J2074" i="1"/>
  <c r="K2074" i="1"/>
  <c r="J2075" i="1"/>
  <c r="K2075" i="1"/>
  <c r="J2076" i="1"/>
  <c r="K2076" i="1"/>
  <c r="J2077" i="1"/>
  <c r="K2077" i="1"/>
  <c r="J2078" i="1"/>
  <c r="K2078" i="1"/>
  <c r="J2079" i="1"/>
  <c r="K2079" i="1"/>
  <c r="J2080" i="1"/>
  <c r="K2080" i="1"/>
  <c r="J2081" i="1"/>
  <c r="K2081" i="1"/>
  <c r="J2082" i="1"/>
  <c r="K2082" i="1"/>
  <c r="J2083" i="1"/>
  <c r="K2083" i="1"/>
  <c r="J2084" i="1"/>
  <c r="K2084" i="1"/>
  <c r="J2085" i="1"/>
  <c r="K2085" i="1"/>
  <c r="J2086" i="1"/>
  <c r="K2086" i="1"/>
  <c r="J2087" i="1"/>
  <c r="K2087" i="1"/>
  <c r="J2088" i="1"/>
  <c r="K2088" i="1"/>
  <c r="J2089" i="1"/>
  <c r="K2089" i="1"/>
  <c r="J2090" i="1"/>
  <c r="K2090" i="1"/>
  <c r="J2091" i="1"/>
  <c r="K2091" i="1"/>
  <c r="J2092" i="1"/>
  <c r="K2092" i="1"/>
  <c r="J2093" i="1"/>
  <c r="K2093" i="1"/>
  <c r="J2094" i="1"/>
  <c r="K2094" i="1"/>
  <c r="J2095" i="1"/>
  <c r="K2095" i="1"/>
  <c r="J2096" i="1"/>
  <c r="K2096" i="1"/>
  <c r="J2097" i="1"/>
  <c r="K2097" i="1"/>
  <c r="J2098" i="1"/>
  <c r="K2098" i="1"/>
  <c r="J2099" i="1"/>
  <c r="K2099" i="1"/>
  <c r="J2100" i="1"/>
  <c r="K2100" i="1"/>
  <c r="J2101" i="1"/>
  <c r="K2101" i="1"/>
  <c r="J2102" i="1"/>
  <c r="K2102" i="1"/>
  <c r="J2103" i="1"/>
  <c r="K2103" i="1"/>
  <c r="J2104" i="1"/>
  <c r="K2104" i="1"/>
  <c r="J2105" i="1"/>
  <c r="K2105" i="1"/>
  <c r="J2106" i="1"/>
  <c r="K2106" i="1"/>
  <c r="J2107" i="1"/>
  <c r="K2107" i="1"/>
  <c r="J2108" i="1"/>
  <c r="K2108" i="1"/>
  <c r="J2109" i="1"/>
  <c r="K2109" i="1"/>
  <c r="J2110" i="1"/>
  <c r="K2110" i="1"/>
  <c r="J2111" i="1"/>
  <c r="K2111" i="1"/>
  <c r="J2112" i="1"/>
  <c r="K2112" i="1"/>
  <c r="J2113" i="1"/>
  <c r="K2113" i="1"/>
  <c r="J2114" i="1"/>
  <c r="K2114" i="1"/>
  <c r="J2115" i="1"/>
  <c r="K2115" i="1"/>
  <c r="J2116" i="1"/>
  <c r="K2116" i="1"/>
  <c r="J2117" i="1"/>
  <c r="K2117" i="1"/>
  <c r="J2118" i="1"/>
  <c r="K2118" i="1"/>
  <c r="J2119" i="1"/>
  <c r="K2119" i="1"/>
  <c r="J2120" i="1"/>
  <c r="K2120" i="1"/>
  <c r="J2121" i="1"/>
  <c r="K2121" i="1"/>
  <c r="J2122" i="1"/>
  <c r="K2122" i="1"/>
  <c r="J2123" i="1"/>
  <c r="K2123" i="1"/>
  <c r="J2124" i="1"/>
  <c r="K2124" i="1"/>
  <c r="J2125" i="1"/>
  <c r="K2125" i="1"/>
  <c r="J2126" i="1"/>
  <c r="K2126" i="1"/>
  <c r="J2127" i="1"/>
  <c r="K2127" i="1"/>
  <c r="J2128" i="1"/>
  <c r="K2128" i="1"/>
  <c r="J2129" i="1"/>
  <c r="K2129" i="1"/>
  <c r="J2130" i="1"/>
  <c r="K2130" i="1"/>
  <c r="J2131" i="1"/>
  <c r="K2131" i="1"/>
  <c r="J2132" i="1"/>
  <c r="K2132" i="1"/>
  <c r="J2133" i="1"/>
  <c r="K2133" i="1"/>
  <c r="J2134" i="1"/>
  <c r="K2134" i="1"/>
  <c r="J2135" i="1"/>
  <c r="K2135" i="1"/>
  <c r="J2136" i="1"/>
  <c r="K2136" i="1"/>
  <c r="J2137" i="1"/>
  <c r="K2137" i="1"/>
  <c r="J2138" i="1"/>
  <c r="K2138" i="1"/>
  <c r="J2139" i="1"/>
  <c r="K2139" i="1"/>
  <c r="J2140" i="1"/>
  <c r="K2140" i="1"/>
  <c r="J2141" i="1"/>
  <c r="K2141" i="1"/>
  <c r="J2142" i="1"/>
  <c r="K2142" i="1"/>
  <c r="J2143" i="1"/>
  <c r="K2143" i="1"/>
  <c r="J2144" i="1"/>
  <c r="K2144" i="1"/>
  <c r="J2145" i="1"/>
  <c r="K2145" i="1"/>
  <c r="J2146" i="1"/>
  <c r="K2146" i="1"/>
  <c r="J2147" i="1"/>
  <c r="K2147" i="1"/>
  <c r="J2148" i="1"/>
  <c r="K2148" i="1"/>
  <c r="J2149" i="1"/>
  <c r="K2149" i="1"/>
  <c r="J2150" i="1"/>
  <c r="K2150" i="1"/>
  <c r="J2151" i="1"/>
  <c r="K2151" i="1"/>
  <c r="J2152" i="1"/>
  <c r="K2152" i="1"/>
  <c r="J2153" i="1"/>
  <c r="K2153" i="1"/>
  <c r="J2154" i="1"/>
  <c r="K2154" i="1"/>
  <c r="J2155" i="1"/>
  <c r="K2155" i="1"/>
  <c r="J2156" i="1"/>
  <c r="K2156" i="1"/>
  <c r="J2157" i="1"/>
  <c r="K2157" i="1"/>
  <c r="J2158" i="1"/>
  <c r="K2158" i="1"/>
  <c r="J2159" i="1"/>
  <c r="K2159" i="1"/>
  <c r="J2160" i="1"/>
  <c r="K2160" i="1"/>
  <c r="J2161" i="1"/>
  <c r="K2161" i="1"/>
  <c r="J2162" i="1"/>
  <c r="K2162" i="1"/>
  <c r="J2163" i="1"/>
  <c r="K2163" i="1"/>
  <c r="J2164" i="1"/>
  <c r="K2164" i="1"/>
  <c r="J2165" i="1"/>
  <c r="K2165" i="1"/>
  <c r="J2166" i="1"/>
  <c r="K2166" i="1"/>
  <c r="J2167" i="1"/>
  <c r="K2167" i="1"/>
  <c r="J2168" i="1"/>
  <c r="K2168" i="1"/>
  <c r="J2169" i="1"/>
  <c r="K2169" i="1"/>
  <c r="J2170" i="1"/>
  <c r="K2170" i="1"/>
  <c r="J2171" i="1"/>
  <c r="K2171" i="1"/>
  <c r="J2172" i="1"/>
  <c r="K2172" i="1"/>
  <c r="J2173" i="1"/>
  <c r="K2173" i="1"/>
  <c r="J2174" i="1"/>
  <c r="K2174" i="1"/>
  <c r="J2175" i="1"/>
  <c r="K2175" i="1"/>
  <c r="J2176" i="1"/>
  <c r="K2176" i="1"/>
  <c r="J2177" i="1"/>
  <c r="K2177" i="1"/>
  <c r="J2178" i="1"/>
  <c r="K2178" i="1"/>
  <c r="J2179" i="1"/>
  <c r="K2179" i="1"/>
  <c r="J2180" i="1"/>
  <c r="K2180" i="1"/>
  <c r="J2181" i="1"/>
  <c r="K2181" i="1"/>
  <c r="J2182" i="1"/>
  <c r="K2182" i="1"/>
  <c r="J2183" i="1"/>
  <c r="K2183" i="1"/>
  <c r="J2184" i="1"/>
  <c r="K2184" i="1"/>
  <c r="J2185" i="1"/>
  <c r="K2185" i="1"/>
  <c r="J2186" i="1"/>
  <c r="K2186" i="1"/>
  <c r="J2187" i="1"/>
  <c r="K2187" i="1"/>
  <c r="J2188" i="1"/>
  <c r="K2188" i="1"/>
  <c r="J2189" i="1"/>
  <c r="K2189" i="1"/>
  <c r="J2190" i="1"/>
  <c r="K2190" i="1"/>
  <c r="J2191" i="1"/>
  <c r="K2191" i="1"/>
  <c r="J2192" i="1"/>
  <c r="K2192" i="1"/>
  <c r="J2193" i="1"/>
  <c r="K2193" i="1"/>
  <c r="J2194" i="1"/>
  <c r="K2194" i="1"/>
  <c r="J2195" i="1"/>
  <c r="K2195" i="1"/>
  <c r="J2196" i="1"/>
  <c r="K2196" i="1"/>
  <c r="J2197" i="1"/>
  <c r="K2197" i="1"/>
  <c r="J2198" i="1"/>
  <c r="K2198" i="1"/>
  <c r="J2199" i="1"/>
  <c r="K2199" i="1"/>
  <c r="J2200" i="1"/>
  <c r="K2200" i="1"/>
  <c r="J2201" i="1"/>
  <c r="K2201" i="1"/>
  <c r="J2202" i="1"/>
  <c r="K2202" i="1"/>
  <c r="J2203" i="1"/>
  <c r="K2203" i="1"/>
  <c r="J2204" i="1"/>
  <c r="K2204" i="1"/>
  <c r="J2205" i="1"/>
  <c r="K2205" i="1"/>
  <c r="J2206" i="1"/>
  <c r="K2206" i="1"/>
  <c r="J2207" i="1"/>
  <c r="K2207" i="1"/>
  <c r="J2208" i="1"/>
  <c r="K2208" i="1"/>
  <c r="J2209" i="1"/>
  <c r="K2209" i="1"/>
  <c r="J2210" i="1"/>
  <c r="K2210" i="1"/>
  <c r="J2211" i="1"/>
  <c r="K2211" i="1"/>
  <c r="J2212" i="1"/>
  <c r="K2212" i="1"/>
  <c r="J2213" i="1"/>
  <c r="K2213" i="1"/>
  <c r="J2214" i="1"/>
  <c r="K2214" i="1"/>
  <c r="J2215" i="1"/>
  <c r="K2215" i="1"/>
  <c r="J2216" i="1"/>
  <c r="K2216" i="1"/>
  <c r="J2217" i="1"/>
  <c r="K2217" i="1"/>
  <c r="J2218" i="1"/>
  <c r="K2218" i="1"/>
  <c r="J2219" i="1"/>
  <c r="K2219" i="1"/>
  <c r="J2220" i="1"/>
  <c r="K2220" i="1"/>
  <c r="J2221" i="1"/>
  <c r="K2221" i="1"/>
  <c r="J2222" i="1"/>
  <c r="K2222" i="1"/>
  <c r="J2223" i="1"/>
  <c r="K2223" i="1"/>
  <c r="J2224" i="1"/>
  <c r="K2224" i="1"/>
  <c r="J2225" i="1"/>
  <c r="K2225" i="1"/>
  <c r="J2226" i="1"/>
  <c r="K2226" i="1"/>
  <c r="J2227" i="1"/>
  <c r="K2227" i="1"/>
  <c r="J2228" i="1"/>
  <c r="K2228" i="1"/>
  <c r="J2229" i="1"/>
  <c r="K2229" i="1"/>
  <c r="J2230" i="1"/>
  <c r="K2230" i="1"/>
  <c r="J2231" i="1"/>
  <c r="K2231" i="1"/>
  <c r="J2232" i="1"/>
  <c r="K2232" i="1"/>
  <c r="J2233" i="1"/>
  <c r="K2233" i="1"/>
  <c r="J2234" i="1"/>
  <c r="K2234" i="1"/>
  <c r="J2235" i="1"/>
  <c r="K2235" i="1"/>
  <c r="J2236" i="1"/>
  <c r="K2236" i="1"/>
  <c r="J2237" i="1"/>
  <c r="K2237" i="1"/>
  <c r="J2238" i="1"/>
  <c r="K2238" i="1"/>
  <c r="J2239" i="1"/>
  <c r="K2239" i="1"/>
  <c r="J2240" i="1"/>
  <c r="K2240" i="1"/>
  <c r="J2241" i="1"/>
  <c r="K2241" i="1"/>
  <c r="J2242" i="1"/>
  <c r="K2242" i="1"/>
  <c r="J2243" i="1"/>
  <c r="K2243" i="1"/>
  <c r="J2244" i="1"/>
  <c r="K2244" i="1"/>
  <c r="J2245" i="1"/>
  <c r="K2245" i="1"/>
  <c r="J2246" i="1"/>
  <c r="K2246" i="1"/>
  <c r="J2247" i="1"/>
  <c r="K2247" i="1"/>
  <c r="J2248" i="1"/>
  <c r="K2248" i="1"/>
  <c r="J2249" i="1"/>
  <c r="K2249" i="1"/>
  <c r="J2250" i="1"/>
  <c r="K2250" i="1"/>
  <c r="J2251" i="1"/>
  <c r="K2251" i="1"/>
  <c r="J2252" i="1"/>
  <c r="K2252" i="1"/>
  <c r="J2253" i="1"/>
  <c r="K2253" i="1"/>
  <c r="J2254" i="1"/>
  <c r="K2254" i="1"/>
  <c r="J2255" i="1"/>
  <c r="K2255" i="1"/>
  <c r="J2256" i="1"/>
  <c r="K2256" i="1"/>
  <c r="J2257" i="1"/>
  <c r="K2257" i="1"/>
  <c r="J2258" i="1"/>
  <c r="K2258" i="1"/>
  <c r="J2259" i="1"/>
  <c r="K2259" i="1"/>
  <c r="J2260" i="1"/>
  <c r="K2260" i="1"/>
  <c r="J2261" i="1"/>
  <c r="K2261" i="1"/>
  <c r="J2262" i="1"/>
  <c r="K2262" i="1"/>
  <c r="J2263" i="1"/>
  <c r="K2263" i="1"/>
  <c r="J2264" i="1"/>
  <c r="K2264" i="1"/>
  <c r="J2265" i="1"/>
  <c r="K2265" i="1"/>
  <c r="J2266" i="1"/>
  <c r="K2266" i="1"/>
  <c r="J2267" i="1"/>
  <c r="K2267" i="1"/>
  <c r="J2268" i="1"/>
  <c r="K2268" i="1"/>
  <c r="J2269" i="1"/>
  <c r="K2269" i="1"/>
  <c r="J2270" i="1"/>
  <c r="K2270" i="1"/>
  <c r="J2271" i="1"/>
  <c r="K2271" i="1"/>
  <c r="J2272" i="1"/>
  <c r="K2272" i="1"/>
  <c r="J2273" i="1"/>
  <c r="K2273" i="1"/>
  <c r="J2274" i="1"/>
  <c r="K2274" i="1"/>
  <c r="J2275" i="1"/>
  <c r="K2275" i="1"/>
  <c r="J2276" i="1"/>
  <c r="K2276" i="1"/>
  <c r="J2277" i="1"/>
  <c r="K2277" i="1"/>
  <c r="J2278" i="1"/>
  <c r="K2278" i="1"/>
  <c r="J2279" i="1"/>
  <c r="K2279" i="1"/>
  <c r="J2280" i="1"/>
  <c r="K2280" i="1"/>
  <c r="J2281" i="1"/>
  <c r="K2281" i="1"/>
  <c r="J2282" i="1"/>
  <c r="K2282" i="1"/>
  <c r="J2283" i="1"/>
  <c r="K2283" i="1"/>
  <c r="J2284" i="1"/>
  <c r="K2284" i="1"/>
  <c r="J2285" i="1"/>
  <c r="K2285" i="1"/>
  <c r="J2286" i="1"/>
  <c r="K2286" i="1"/>
  <c r="J2287" i="1"/>
  <c r="K2287" i="1"/>
  <c r="J2288" i="1"/>
  <c r="K2288" i="1"/>
  <c r="J2289" i="1"/>
  <c r="K2289" i="1"/>
  <c r="J2290" i="1"/>
  <c r="K2290" i="1"/>
  <c r="J2291" i="1"/>
  <c r="K2291" i="1"/>
  <c r="J2292" i="1"/>
  <c r="K2292" i="1"/>
  <c r="J2293" i="1"/>
  <c r="K2293" i="1"/>
  <c r="J2294" i="1"/>
  <c r="K2294" i="1"/>
  <c r="J2295" i="1"/>
  <c r="K2295" i="1"/>
  <c r="J2296" i="1"/>
  <c r="K2296" i="1"/>
  <c r="J2297" i="1"/>
  <c r="K2297" i="1"/>
  <c r="J2298" i="1"/>
  <c r="K2298" i="1"/>
  <c r="J2299" i="1"/>
  <c r="K2299" i="1"/>
  <c r="J2300" i="1"/>
  <c r="K2300" i="1"/>
  <c r="J2301" i="1"/>
  <c r="K2301" i="1"/>
  <c r="J2302" i="1"/>
  <c r="K2302" i="1"/>
  <c r="J2303" i="1"/>
  <c r="K2303" i="1"/>
  <c r="J2304" i="1"/>
  <c r="K2304" i="1"/>
  <c r="J2305" i="1"/>
  <c r="K2305" i="1"/>
  <c r="J2306" i="1"/>
  <c r="K2306" i="1"/>
  <c r="J2307" i="1"/>
  <c r="K2307" i="1"/>
  <c r="J2308" i="1"/>
  <c r="K2308" i="1"/>
  <c r="J2309" i="1"/>
  <c r="K2309" i="1"/>
  <c r="J2310" i="1"/>
  <c r="K2310" i="1"/>
  <c r="J2311" i="1"/>
  <c r="K2311" i="1"/>
  <c r="J2312" i="1"/>
  <c r="K2312" i="1"/>
  <c r="J2313" i="1"/>
  <c r="K2313" i="1"/>
  <c r="J2314" i="1"/>
  <c r="K2314" i="1"/>
  <c r="J2315" i="1"/>
  <c r="K2315" i="1"/>
  <c r="J2316" i="1"/>
  <c r="K2316" i="1"/>
  <c r="J2317" i="1"/>
  <c r="K2317" i="1"/>
  <c r="J2318" i="1"/>
  <c r="K2318" i="1"/>
  <c r="J2319" i="1"/>
  <c r="K2319" i="1"/>
  <c r="J2320" i="1"/>
  <c r="K2320" i="1"/>
  <c r="J2321" i="1"/>
  <c r="K2321" i="1"/>
  <c r="J2322" i="1"/>
  <c r="K2322" i="1"/>
  <c r="J2323" i="1"/>
  <c r="K2323" i="1"/>
  <c r="J2324" i="1"/>
  <c r="K2324" i="1"/>
  <c r="J2325" i="1"/>
  <c r="K2325" i="1"/>
  <c r="J2326" i="1"/>
  <c r="K2326" i="1"/>
  <c r="J2327" i="1"/>
  <c r="K2327" i="1"/>
  <c r="J2328" i="1"/>
  <c r="K2328" i="1"/>
  <c r="J2329" i="1"/>
  <c r="K2329" i="1"/>
  <c r="J2330" i="1"/>
  <c r="K2330" i="1"/>
  <c r="J2331" i="1"/>
  <c r="K2331" i="1"/>
  <c r="J2332" i="1"/>
  <c r="K2332" i="1"/>
  <c r="J2333" i="1"/>
  <c r="K2333" i="1"/>
  <c r="J2334" i="1"/>
  <c r="K2334" i="1"/>
  <c r="J2335" i="1"/>
  <c r="K2335" i="1"/>
  <c r="J2336" i="1"/>
  <c r="K2336" i="1"/>
  <c r="J2337" i="1"/>
  <c r="K2337" i="1"/>
  <c r="J2338" i="1"/>
  <c r="K2338" i="1"/>
  <c r="J2339" i="1"/>
  <c r="K2339" i="1"/>
  <c r="J2340" i="1"/>
  <c r="K2340" i="1"/>
  <c r="J2341" i="1"/>
  <c r="K2341" i="1"/>
  <c r="J2342" i="1"/>
  <c r="K2342" i="1"/>
  <c r="J2343" i="1"/>
  <c r="K2343" i="1"/>
  <c r="J2344" i="1"/>
  <c r="K2344" i="1"/>
  <c r="J2345" i="1"/>
  <c r="K2345" i="1"/>
  <c r="J2346" i="1"/>
  <c r="K2346" i="1"/>
  <c r="J2347" i="1"/>
  <c r="K2347" i="1"/>
  <c r="J2348" i="1"/>
  <c r="K2348" i="1"/>
  <c r="J2349" i="1"/>
  <c r="K2349" i="1"/>
  <c r="J2350" i="1"/>
  <c r="K2350" i="1"/>
  <c r="J2351" i="1"/>
  <c r="K2351" i="1"/>
  <c r="J2352" i="1"/>
  <c r="K2352" i="1"/>
  <c r="J2353" i="1"/>
  <c r="K2353" i="1"/>
  <c r="J2354" i="1"/>
  <c r="K2354" i="1"/>
  <c r="J2355" i="1"/>
  <c r="K2355" i="1"/>
  <c r="J2356" i="1"/>
  <c r="K2356" i="1"/>
  <c r="J2357" i="1"/>
  <c r="K2357" i="1"/>
  <c r="J2358" i="1"/>
  <c r="K2358" i="1"/>
  <c r="J2359" i="1"/>
  <c r="K2359" i="1"/>
  <c r="J2360" i="1"/>
  <c r="K2360" i="1"/>
  <c r="J2361" i="1"/>
  <c r="K2361" i="1"/>
  <c r="J2362" i="1"/>
  <c r="K2362" i="1"/>
  <c r="J2363" i="1"/>
  <c r="K2363" i="1"/>
  <c r="J2364" i="1"/>
  <c r="K2364" i="1"/>
  <c r="J2365" i="1"/>
  <c r="K2365" i="1"/>
  <c r="J2366" i="1"/>
  <c r="K2366" i="1"/>
  <c r="J2367" i="1"/>
  <c r="K2367" i="1"/>
  <c r="J2368" i="1"/>
  <c r="K2368" i="1"/>
  <c r="J2369" i="1"/>
  <c r="K2369" i="1"/>
  <c r="J2370" i="1"/>
  <c r="K2370" i="1"/>
  <c r="J2371" i="1"/>
  <c r="K2371" i="1"/>
  <c r="J2372" i="1"/>
  <c r="K2372" i="1"/>
  <c r="J2373" i="1"/>
  <c r="K2373" i="1"/>
  <c r="J2374" i="1"/>
  <c r="K2374" i="1"/>
  <c r="J2375" i="1"/>
  <c r="K2375" i="1"/>
  <c r="J2376" i="1"/>
  <c r="K2376" i="1"/>
  <c r="J2377" i="1"/>
  <c r="K2377" i="1"/>
  <c r="J2378" i="1"/>
  <c r="K2378" i="1"/>
  <c r="J2379" i="1"/>
  <c r="K2379" i="1"/>
  <c r="J2380" i="1"/>
  <c r="K2380" i="1"/>
  <c r="J2381" i="1"/>
  <c r="K2381" i="1"/>
  <c r="J2382" i="1"/>
  <c r="K2382" i="1"/>
  <c r="J2383" i="1"/>
  <c r="K2383" i="1"/>
  <c r="J2384" i="1"/>
  <c r="K2384" i="1"/>
  <c r="J2385" i="1"/>
  <c r="K2385" i="1"/>
  <c r="J2386" i="1"/>
  <c r="K2386" i="1"/>
  <c r="J2387" i="1"/>
  <c r="K2387" i="1"/>
  <c r="J2388" i="1"/>
  <c r="K2388" i="1"/>
  <c r="J2389" i="1"/>
  <c r="K2389" i="1"/>
  <c r="J2390" i="1"/>
  <c r="K2390" i="1"/>
  <c r="J2391" i="1"/>
  <c r="K2391" i="1"/>
  <c r="J2392" i="1"/>
  <c r="K2392" i="1"/>
  <c r="J2393" i="1"/>
  <c r="K2393" i="1"/>
  <c r="J2394" i="1"/>
  <c r="K2394" i="1"/>
  <c r="J2395" i="1"/>
  <c r="K2395" i="1"/>
  <c r="J2396" i="1"/>
  <c r="K2396" i="1"/>
  <c r="J2397" i="1"/>
  <c r="K2397" i="1"/>
  <c r="J2398" i="1"/>
  <c r="K2398" i="1"/>
  <c r="J2399" i="1"/>
  <c r="K2399" i="1"/>
  <c r="J2400" i="1"/>
  <c r="K2400" i="1"/>
  <c r="J2401" i="1"/>
  <c r="K2401" i="1"/>
  <c r="J2402" i="1"/>
  <c r="K2402" i="1"/>
  <c r="J2403" i="1"/>
  <c r="K2403" i="1"/>
  <c r="J2404" i="1"/>
  <c r="K2404" i="1"/>
  <c r="J2405" i="1"/>
  <c r="K2405" i="1"/>
  <c r="J2406" i="1"/>
  <c r="K2406" i="1"/>
  <c r="J2407" i="1"/>
  <c r="K2407" i="1"/>
  <c r="J2408" i="1"/>
  <c r="K2408" i="1"/>
  <c r="J2409" i="1"/>
  <c r="K2409" i="1"/>
  <c r="J2410" i="1"/>
  <c r="K2410" i="1"/>
  <c r="J2411" i="1"/>
  <c r="K2411" i="1"/>
  <c r="J2412" i="1"/>
  <c r="K2412" i="1"/>
  <c r="J2413" i="1"/>
  <c r="K2413" i="1"/>
  <c r="J2414" i="1"/>
  <c r="K2414" i="1"/>
  <c r="J2415" i="1"/>
  <c r="K2415" i="1"/>
  <c r="J2416" i="1"/>
  <c r="K2416" i="1"/>
  <c r="J2417" i="1"/>
  <c r="K2417" i="1"/>
  <c r="J2418" i="1"/>
  <c r="K2418" i="1"/>
  <c r="J2419" i="1"/>
  <c r="K2419" i="1"/>
  <c r="J2420" i="1"/>
  <c r="K2420" i="1"/>
  <c r="J2421" i="1"/>
  <c r="K2421" i="1"/>
  <c r="J2422" i="1"/>
  <c r="K2422" i="1"/>
  <c r="J2423" i="1"/>
  <c r="K2423" i="1"/>
  <c r="J2424" i="1"/>
  <c r="K2424" i="1"/>
  <c r="J2425" i="1"/>
  <c r="K2425" i="1"/>
  <c r="J2426" i="1"/>
  <c r="K2426" i="1"/>
  <c r="J2427" i="1"/>
  <c r="K2427" i="1"/>
  <c r="J2428" i="1"/>
  <c r="K2428" i="1"/>
  <c r="J2429" i="1"/>
  <c r="K2429" i="1"/>
  <c r="J2430" i="1"/>
  <c r="K2430" i="1"/>
  <c r="J2431" i="1"/>
  <c r="K2431" i="1"/>
  <c r="J2432" i="1"/>
  <c r="K2432" i="1"/>
  <c r="J2433" i="1"/>
  <c r="K2433" i="1"/>
  <c r="J2434" i="1"/>
  <c r="K2434" i="1"/>
  <c r="J2435" i="1"/>
  <c r="K2435" i="1"/>
  <c r="J2436" i="1"/>
  <c r="K2436" i="1"/>
  <c r="J2437" i="1"/>
  <c r="K2437" i="1"/>
  <c r="J2438" i="1"/>
  <c r="K2438" i="1"/>
  <c r="J2439" i="1"/>
  <c r="K2439" i="1"/>
  <c r="J2440" i="1"/>
  <c r="K2440" i="1"/>
  <c r="J2441" i="1"/>
  <c r="K2441" i="1"/>
  <c r="J2442" i="1"/>
  <c r="K2442" i="1"/>
  <c r="J2443" i="1"/>
  <c r="K2443" i="1"/>
  <c r="J2444" i="1"/>
  <c r="K2444" i="1"/>
  <c r="J2445" i="1"/>
  <c r="K2445" i="1"/>
  <c r="J2446" i="1"/>
  <c r="K2446" i="1"/>
  <c r="J2447" i="1"/>
  <c r="K2447" i="1"/>
  <c r="J2448" i="1"/>
  <c r="K2448" i="1"/>
  <c r="J2449" i="1"/>
  <c r="K2449" i="1"/>
  <c r="J2450" i="1"/>
  <c r="K2450" i="1"/>
  <c r="J2451" i="1"/>
  <c r="K2451" i="1"/>
  <c r="J2452" i="1"/>
  <c r="K2452" i="1"/>
  <c r="J2453" i="1"/>
  <c r="K2453" i="1"/>
  <c r="J2454" i="1"/>
  <c r="K2454" i="1"/>
  <c r="J2455" i="1"/>
  <c r="K2455" i="1"/>
  <c r="J2456" i="1"/>
  <c r="K2456" i="1"/>
  <c r="J2457" i="1"/>
  <c r="K2457" i="1"/>
  <c r="J2458" i="1"/>
  <c r="K2458" i="1"/>
  <c r="J2459" i="1"/>
  <c r="K2459" i="1"/>
  <c r="J2460" i="1"/>
  <c r="K2460" i="1"/>
  <c r="J2461" i="1"/>
  <c r="K2461" i="1"/>
  <c r="J2462" i="1"/>
  <c r="K2462" i="1"/>
  <c r="J2463" i="1"/>
  <c r="K2463" i="1"/>
  <c r="J2464" i="1"/>
  <c r="K2464" i="1"/>
  <c r="J2465" i="1"/>
  <c r="K2465" i="1"/>
  <c r="J2466" i="1"/>
  <c r="K2466" i="1"/>
  <c r="J2467" i="1"/>
  <c r="K2467" i="1"/>
  <c r="J2468" i="1"/>
  <c r="K2468" i="1"/>
  <c r="J2469" i="1"/>
  <c r="K2469" i="1"/>
  <c r="J2470" i="1"/>
  <c r="K2470" i="1"/>
  <c r="J2471" i="1"/>
  <c r="K2471" i="1"/>
  <c r="J2472" i="1"/>
  <c r="K2472" i="1"/>
  <c r="J2473" i="1"/>
  <c r="K2473" i="1"/>
  <c r="J2474" i="1"/>
  <c r="K2474" i="1"/>
  <c r="J2475" i="1"/>
  <c r="K2475" i="1"/>
  <c r="J2476" i="1"/>
  <c r="K2476" i="1"/>
  <c r="J2477" i="1"/>
  <c r="K2477" i="1"/>
  <c r="J2478" i="1"/>
  <c r="K2478" i="1"/>
  <c r="J2479" i="1"/>
  <c r="K2479" i="1"/>
  <c r="K6" i="1"/>
  <c r="N1240" i="3"/>
  <c r="O6" i="3"/>
  <c r="N2479" i="3"/>
  <c r="O2479" i="3"/>
  <c r="N2478" i="3"/>
  <c r="O2478" i="3"/>
  <c r="N2477" i="3"/>
  <c r="O2477" i="3"/>
  <c r="N2476" i="3"/>
  <c r="O2476" i="3"/>
  <c r="N2475" i="3"/>
  <c r="O2475" i="3"/>
  <c r="N2474" i="3"/>
  <c r="O2474" i="3"/>
  <c r="N2473" i="3"/>
  <c r="O2473" i="3"/>
  <c r="N2472" i="3"/>
  <c r="O2472" i="3"/>
  <c r="N2471" i="3"/>
  <c r="O2471" i="3"/>
  <c r="N2470" i="3"/>
  <c r="O2470" i="3"/>
  <c r="N2469" i="3"/>
  <c r="O2469" i="3"/>
  <c r="N2468" i="3"/>
  <c r="O2468" i="3"/>
  <c r="N2467" i="3"/>
  <c r="O2467" i="3"/>
  <c r="N2466" i="3"/>
  <c r="O2466" i="3"/>
  <c r="N2465" i="3"/>
  <c r="O2465" i="3"/>
  <c r="N2464" i="3"/>
  <c r="O2464" i="3"/>
  <c r="N2463" i="3"/>
  <c r="O2463" i="3"/>
  <c r="N2462" i="3"/>
  <c r="O2462" i="3"/>
  <c r="N2461" i="3"/>
  <c r="O2461" i="3"/>
  <c r="N2460" i="3"/>
  <c r="O2460" i="3"/>
  <c r="N2459" i="3"/>
  <c r="O2459" i="3"/>
  <c r="N2458" i="3"/>
  <c r="O2458" i="3"/>
  <c r="N2457" i="3"/>
  <c r="O2457" i="3"/>
  <c r="N2456" i="3"/>
  <c r="O2456" i="3"/>
  <c r="N2455" i="3"/>
  <c r="O2455" i="3"/>
  <c r="N2454" i="3"/>
  <c r="O2454" i="3"/>
  <c r="N2453" i="3"/>
  <c r="O2453" i="3"/>
  <c r="N2452" i="3"/>
  <c r="O2452" i="3"/>
  <c r="N2451" i="3"/>
  <c r="O2451" i="3"/>
  <c r="N2450" i="3"/>
  <c r="O2450" i="3"/>
  <c r="N2449" i="3"/>
  <c r="O2449" i="3"/>
  <c r="N2448" i="3"/>
  <c r="O2448" i="3"/>
  <c r="N2447" i="3"/>
  <c r="O2447" i="3"/>
  <c r="N2446" i="3"/>
  <c r="O2446" i="3"/>
  <c r="N2445" i="3"/>
  <c r="O2445" i="3"/>
  <c r="N2444" i="3"/>
  <c r="O2444" i="3"/>
  <c r="N2443" i="3"/>
  <c r="O2443" i="3"/>
  <c r="N2442" i="3"/>
  <c r="O2442" i="3"/>
  <c r="N2441" i="3"/>
  <c r="O2441" i="3"/>
  <c r="N2440" i="3"/>
  <c r="O2440" i="3"/>
  <c r="N2439" i="3"/>
  <c r="O2439" i="3"/>
  <c r="N2438" i="3"/>
  <c r="O2438" i="3"/>
  <c r="N2437" i="3"/>
  <c r="O2437" i="3"/>
  <c r="N2436" i="3"/>
  <c r="O2436" i="3"/>
  <c r="N2435" i="3"/>
  <c r="O2435" i="3"/>
  <c r="N2434" i="3"/>
  <c r="O2434" i="3"/>
  <c r="N2433" i="3"/>
  <c r="O2433" i="3"/>
  <c r="N2432" i="3"/>
  <c r="O2432" i="3"/>
  <c r="N2431" i="3"/>
  <c r="O2431" i="3"/>
  <c r="N2430" i="3"/>
  <c r="O2430" i="3"/>
  <c r="N2429" i="3"/>
  <c r="O2429" i="3"/>
  <c r="N2428" i="3"/>
  <c r="O2428" i="3"/>
  <c r="N2427" i="3"/>
  <c r="O2427" i="3"/>
  <c r="N2426" i="3"/>
  <c r="O2426" i="3"/>
  <c r="N2425" i="3"/>
  <c r="O2425" i="3"/>
  <c r="N2424" i="3"/>
  <c r="O2424" i="3"/>
  <c r="N2423" i="3"/>
  <c r="O2423" i="3"/>
  <c r="N2422" i="3"/>
  <c r="O2422" i="3"/>
  <c r="N2421" i="3"/>
  <c r="O2421" i="3"/>
  <c r="N2420" i="3"/>
  <c r="O2420" i="3"/>
  <c r="N2419" i="3"/>
  <c r="O2419" i="3"/>
  <c r="N2418" i="3"/>
  <c r="O2418" i="3"/>
  <c r="N2417" i="3"/>
  <c r="O2417" i="3"/>
  <c r="N2416" i="3"/>
  <c r="O2416" i="3"/>
  <c r="N2415" i="3"/>
  <c r="O2415" i="3"/>
  <c r="N2414" i="3"/>
  <c r="O2414" i="3"/>
  <c r="N2413" i="3"/>
  <c r="O2413" i="3"/>
  <c r="N2412" i="3"/>
  <c r="O2412" i="3"/>
  <c r="N2411" i="3"/>
  <c r="O2411" i="3"/>
  <c r="N2410" i="3"/>
  <c r="O2410" i="3"/>
  <c r="N2409" i="3"/>
  <c r="O2409" i="3"/>
  <c r="N2408" i="3"/>
  <c r="O2408" i="3"/>
  <c r="N2407" i="3"/>
  <c r="O2407" i="3"/>
  <c r="N2406" i="3"/>
  <c r="O2406" i="3"/>
  <c r="N2405" i="3"/>
  <c r="O2405" i="3"/>
  <c r="N2404" i="3"/>
  <c r="O2404" i="3"/>
  <c r="N2403" i="3"/>
  <c r="O2403" i="3"/>
  <c r="N2402" i="3"/>
  <c r="O2402" i="3"/>
  <c r="N2401" i="3"/>
  <c r="O2401" i="3"/>
  <c r="N2400" i="3"/>
  <c r="O2400" i="3"/>
  <c r="N2399" i="3"/>
  <c r="O2399" i="3"/>
  <c r="N2398" i="3"/>
  <c r="O2398" i="3"/>
  <c r="N2397" i="3"/>
  <c r="O2397" i="3"/>
  <c r="N2396" i="3"/>
  <c r="O2396" i="3"/>
  <c r="N2395" i="3"/>
  <c r="O2395" i="3"/>
  <c r="N2394" i="3"/>
  <c r="O2394" i="3"/>
  <c r="N2393" i="3"/>
  <c r="O2393" i="3"/>
  <c r="N2392" i="3"/>
  <c r="O2392" i="3"/>
  <c r="N2391" i="3"/>
  <c r="O2391" i="3"/>
  <c r="N2390" i="3"/>
  <c r="O2390" i="3"/>
  <c r="N2389" i="3"/>
  <c r="O2389" i="3"/>
  <c r="N2388" i="3"/>
  <c r="O2388" i="3"/>
  <c r="N2387" i="3"/>
  <c r="O2387" i="3"/>
  <c r="N2386" i="3"/>
  <c r="O2386" i="3"/>
  <c r="N2385" i="3"/>
  <c r="O2385" i="3"/>
  <c r="N2384" i="3"/>
  <c r="O2384" i="3"/>
  <c r="N2383" i="3"/>
  <c r="O2383" i="3"/>
  <c r="N2382" i="3"/>
  <c r="O2382" i="3"/>
  <c r="N2381" i="3"/>
  <c r="O2381" i="3"/>
  <c r="N2380" i="3"/>
  <c r="O2380" i="3"/>
  <c r="N2379" i="3"/>
  <c r="O2379" i="3"/>
  <c r="N2378" i="3"/>
  <c r="O2378" i="3"/>
  <c r="N2377" i="3"/>
  <c r="O2377" i="3"/>
  <c r="N2376" i="3"/>
  <c r="O2376" i="3"/>
  <c r="N2375" i="3"/>
  <c r="O2375" i="3"/>
  <c r="N2374" i="3"/>
  <c r="O2374" i="3"/>
  <c r="N2373" i="3"/>
  <c r="O2373" i="3"/>
  <c r="N2372" i="3"/>
  <c r="O2372" i="3"/>
  <c r="N2371" i="3"/>
  <c r="O2371" i="3"/>
  <c r="N2370" i="3"/>
  <c r="O2370" i="3"/>
  <c r="N2369" i="3"/>
  <c r="O2369" i="3"/>
  <c r="N2368" i="3"/>
  <c r="O2368" i="3"/>
  <c r="N2367" i="3"/>
  <c r="O2367" i="3"/>
  <c r="N2366" i="3"/>
  <c r="O2366" i="3"/>
  <c r="N2365" i="3"/>
  <c r="O2365" i="3"/>
  <c r="N2364" i="3"/>
  <c r="O2364" i="3"/>
  <c r="N2363" i="3"/>
  <c r="O2363" i="3"/>
  <c r="N2362" i="3"/>
  <c r="O2362" i="3"/>
  <c r="N2361" i="3"/>
  <c r="O2361" i="3"/>
  <c r="N2360" i="3"/>
  <c r="O2360" i="3"/>
  <c r="N2359" i="3"/>
  <c r="O2359" i="3"/>
  <c r="N2358" i="3"/>
  <c r="O2358" i="3"/>
  <c r="N2357" i="3"/>
  <c r="O2357" i="3"/>
  <c r="N2356" i="3"/>
  <c r="O2356" i="3"/>
  <c r="N2355" i="3"/>
  <c r="O2355" i="3"/>
  <c r="N2354" i="3"/>
  <c r="O2354" i="3"/>
  <c r="N2353" i="3"/>
  <c r="O2353" i="3"/>
  <c r="N2352" i="3"/>
  <c r="O2352" i="3"/>
  <c r="N2351" i="3"/>
  <c r="O2351" i="3"/>
  <c r="N2350" i="3"/>
  <c r="O2350" i="3"/>
  <c r="N2349" i="3"/>
  <c r="O2349" i="3"/>
  <c r="N2348" i="3"/>
  <c r="O2348" i="3"/>
  <c r="N2347" i="3"/>
  <c r="O2347" i="3"/>
  <c r="N2346" i="3"/>
  <c r="O2346" i="3"/>
  <c r="N2345" i="3"/>
  <c r="O2345" i="3"/>
  <c r="N2344" i="3"/>
  <c r="O2344" i="3"/>
  <c r="N2343" i="3"/>
  <c r="O2343" i="3"/>
  <c r="N2342" i="3"/>
  <c r="O2342" i="3"/>
  <c r="N2341" i="3"/>
  <c r="O2341" i="3"/>
  <c r="N2340" i="3"/>
  <c r="O2340" i="3"/>
  <c r="N2339" i="3"/>
  <c r="O2339" i="3"/>
  <c r="N2338" i="3"/>
  <c r="O2338" i="3"/>
  <c r="N2337" i="3"/>
  <c r="O2337" i="3"/>
  <c r="N2336" i="3"/>
  <c r="O2336" i="3"/>
  <c r="N2335" i="3"/>
  <c r="O2335" i="3"/>
  <c r="N2334" i="3"/>
  <c r="O2334" i="3"/>
  <c r="N2333" i="3"/>
  <c r="O2333" i="3"/>
  <c r="N2332" i="3"/>
  <c r="O2332" i="3"/>
  <c r="N2331" i="3"/>
  <c r="O2331" i="3"/>
  <c r="N2330" i="3"/>
  <c r="O2330" i="3"/>
  <c r="N2329" i="3"/>
  <c r="O2329" i="3"/>
  <c r="N2328" i="3"/>
  <c r="O2328" i="3"/>
  <c r="N2327" i="3"/>
  <c r="O2327" i="3"/>
  <c r="N2326" i="3"/>
  <c r="O2326" i="3"/>
  <c r="N2325" i="3"/>
  <c r="O2325" i="3"/>
  <c r="N2324" i="3"/>
  <c r="O2324" i="3"/>
  <c r="N2323" i="3"/>
  <c r="O2323" i="3"/>
  <c r="N2322" i="3"/>
  <c r="O2322" i="3"/>
  <c r="N2321" i="3"/>
  <c r="O2321" i="3"/>
  <c r="N2320" i="3"/>
  <c r="O2320" i="3"/>
  <c r="N2319" i="3"/>
  <c r="O2319" i="3"/>
  <c r="N2318" i="3"/>
  <c r="O2318" i="3"/>
  <c r="N2317" i="3"/>
  <c r="O2317" i="3"/>
  <c r="N2316" i="3"/>
  <c r="O2316" i="3"/>
  <c r="N2315" i="3"/>
  <c r="O2315" i="3"/>
  <c r="N2314" i="3"/>
  <c r="O2314" i="3"/>
  <c r="N2313" i="3"/>
  <c r="O2313" i="3"/>
  <c r="N2312" i="3"/>
  <c r="O2312" i="3"/>
  <c r="N2311" i="3"/>
  <c r="O2311" i="3"/>
  <c r="N2310" i="3"/>
  <c r="O2310" i="3"/>
  <c r="N2309" i="3"/>
  <c r="O2309" i="3"/>
  <c r="N2308" i="3"/>
  <c r="O2308" i="3"/>
  <c r="N2307" i="3"/>
  <c r="O2307" i="3"/>
  <c r="N2306" i="3"/>
  <c r="O2306" i="3"/>
  <c r="N2305" i="3"/>
  <c r="O2305" i="3"/>
  <c r="N2304" i="3"/>
  <c r="O2304" i="3"/>
  <c r="N2303" i="3"/>
  <c r="O2303" i="3"/>
  <c r="N2302" i="3"/>
  <c r="O2302" i="3"/>
  <c r="N2301" i="3"/>
  <c r="O2301" i="3"/>
  <c r="N2300" i="3"/>
  <c r="O2300" i="3"/>
  <c r="N2299" i="3"/>
  <c r="O2299" i="3"/>
  <c r="N2298" i="3"/>
  <c r="O2298" i="3"/>
  <c r="N2297" i="3"/>
  <c r="O2297" i="3"/>
  <c r="N2296" i="3"/>
  <c r="O2296" i="3"/>
  <c r="N2295" i="3"/>
  <c r="O2295" i="3"/>
  <c r="N2294" i="3"/>
  <c r="O2294" i="3"/>
  <c r="N2293" i="3"/>
  <c r="O2293" i="3"/>
  <c r="N2292" i="3"/>
  <c r="O2292" i="3"/>
  <c r="N2291" i="3"/>
  <c r="O2291" i="3"/>
  <c r="N2290" i="3"/>
  <c r="O2290" i="3"/>
  <c r="N2289" i="3"/>
  <c r="O2289" i="3"/>
  <c r="N2288" i="3"/>
  <c r="O2288" i="3"/>
  <c r="N2287" i="3"/>
  <c r="O2287" i="3"/>
  <c r="N2286" i="3"/>
  <c r="O2286" i="3"/>
  <c r="N2285" i="3"/>
  <c r="O2285" i="3"/>
  <c r="N2284" i="3"/>
  <c r="O2284" i="3"/>
  <c r="N2283" i="3"/>
  <c r="O2283" i="3"/>
  <c r="N2282" i="3"/>
  <c r="O2282" i="3"/>
  <c r="N2281" i="3"/>
  <c r="O2281" i="3"/>
  <c r="N2280" i="3"/>
  <c r="O2280" i="3"/>
  <c r="N2279" i="3"/>
  <c r="O2279" i="3"/>
  <c r="N2278" i="3"/>
  <c r="O2278" i="3"/>
  <c r="N2277" i="3"/>
  <c r="O2277" i="3"/>
  <c r="N2276" i="3"/>
  <c r="O2276" i="3"/>
  <c r="N2275" i="3"/>
  <c r="O2275" i="3"/>
  <c r="N2274" i="3"/>
  <c r="O2274" i="3"/>
  <c r="N2273" i="3"/>
  <c r="O2273" i="3"/>
  <c r="N2272" i="3"/>
  <c r="O2272" i="3"/>
  <c r="N2271" i="3"/>
  <c r="O2271" i="3"/>
  <c r="N2270" i="3"/>
  <c r="O2270" i="3"/>
  <c r="N2269" i="3"/>
  <c r="O2269" i="3"/>
  <c r="N2268" i="3"/>
  <c r="O2268" i="3"/>
  <c r="N2267" i="3"/>
  <c r="O2267" i="3"/>
  <c r="N2266" i="3"/>
  <c r="O2266" i="3"/>
  <c r="N2265" i="3"/>
  <c r="O2265" i="3"/>
  <c r="N2264" i="3"/>
  <c r="O2264" i="3"/>
  <c r="N2263" i="3"/>
  <c r="O2263" i="3"/>
  <c r="N2262" i="3"/>
  <c r="O2262" i="3"/>
  <c r="N2261" i="3"/>
  <c r="O2261" i="3"/>
  <c r="N2260" i="3"/>
  <c r="O2260" i="3"/>
  <c r="N2259" i="3"/>
  <c r="O2259" i="3"/>
  <c r="N2258" i="3"/>
  <c r="O2258" i="3"/>
  <c r="N2257" i="3"/>
  <c r="O2257" i="3"/>
  <c r="N2256" i="3"/>
  <c r="O2256" i="3"/>
  <c r="N2255" i="3"/>
  <c r="O2255" i="3"/>
  <c r="N2254" i="3"/>
  <c r="O2254" i="3"/>
  <c r="N2253" i="3"/>
  <c r="O2253" i="3"/>
  <c r="N2252" i="3"/>
  <c r="O2252" i="3"/>
  <c r="N2251" i="3"/>
  <c r="O2251" i="3"/>
  <c r="N2250" i="3"/>
  <c r="O2250" i="3"/>
  <c r="N2249" i="3"/>
  <c r="O2249" i="3"/>
  <c r="N2248" i="3"/>
  <c r="O2248" i="3"/>
  <c r="N2247" i="3"/>
  <c r="O2247" i="3"/>
  <c r="N2246" i="3"/>
  <c r="O2246" i="3"/>
  <c r="N2245" i="3"/>
  <c r="O2245" i="3"/>
  <c r="N2244" i="3"/>
  <c r="O2244" i="3"/>
  <c r="N2243" i="3"/>
  <c r="O2243" i="3"/>
  <c r="N2242" i="3"/>
  <c r="O2242" i="3"/>
  <c r="N2241" i="3"/>
  <c r="O2241" i="3"/>
  <c r="N2240" i="3"/>
  <c r="O2240" i="3"/>
  <c r="N2239" i="3"/>
  <c r="O2239" i="3"/>
  <c r="N2238" i="3"/>
  <c r="O2238" i="3"/>
  <c r="N2237" i="3"/>
  <c r="O2237" i="3"/>
  <c r="N2236" i="3"/>
  <c r="O2236" i="3"/>
  <c r="N2235" i="3"/>
  <c r="O2235" i="3"/>
  <c r="N2234" i="3"/>
  <c r="O2234" i="3"/>
  <c r="N2233" i="3"/>
  <c r="O2233" i="3"/>
  <c r="N2232" i="3"/>
  <c r="O2232" i="3"/>
  <c r="N2231" i="3"/>
  <c r="O2231" i="3"/>
  <c r="N2230" i="3"/>
  <c r="O2230" i="3"/>
  <c r="N2229" i="3"/>
  <c r="O2229" i="3"/>
  <c r="N2228" i="3"/>
  <c r="O2228" i="3"/>
  <c r="N2227" i="3"/>
  <c r="O2227" i="3"/>
  <c r="N2226" i="3"/>
  <c r="O2226" i="3"/>
  <c r="N2225" i="3"/>
  <c r="O2225" i="3"/>
  <c r="N2224" i="3"/>
  <c r="O2224" i="3"/>
  <c r="N2223" i="3"/>
  <c r="O2223" i="3"/>
  <c r="N2222" i="3"/>
  <c r="O2222" i="3"/>
  <c r="N2221" i="3"/>
  <c r="O2221" i="3"/>
  <c r="N2220" i="3"/>
  <c r="O2220" i="3"/>
  <c r="N2219" i="3"/>
  <c r="O2219" i="3"/>
  <c r="N2218" i="3"/>
  <c r="O2218" i="3"/>
  <c r="N2217" i="3"/>
  <c r="O2217" i="3"/>
  <c r="N2216" i="3"/>
  <c r="O2216" i="3"/>
  <c r="N2215" i="3"/>
  <c r="O2215" i="3"/>
  <c r="N2214" i="3"/>
  <c r="O2214" i="3"/>
  <c r="N2213" i="3"/>
  <c r="O2213" i="3"/>
  <c r="N2212" i="3"/>
  <c r="O2212" i="3"/>
  <c r="N2211" i="3"/>
  <c r="O2211" i="3"/>
  <c r="N2210" i="3"/>
  <c r="O2210" i="3"/>
  <c r="N2209" i="3"/>
  <c r="O2209" i="3"/>
  <c r="N2208" i="3"/>
  <c r="O2208" i="3"/>
  <c r="N2207" i="3"/>
  <c r="O2207" i="3"/>
  <c r="N2206" i="3"/>
  <c r="O2206" i="3"/>
  <c r="N2205" i="3"/>
  <c r="O2205" i="3"/>
  <c r="N2204" i="3"/>
  <c r="O2204" i="3"/>
  <c r="N2203" i="3"/>
  <c r="O2203" i="3"/>
  <c r="N2202" i="3"/>
  <c r="O2202" i="3"/>
  <c r="N2201" i="3"/>
  <c r="O2201" i="3"/>
  <c r="N2200" i="3"/>
  <c r="O2200" i="3"/>
  <c r="N2199" i="3"/>
  <c r="O2199" i="3"/>
  <c r="N2198" i="3"/>
  <c r="O2198" i="3"/>
  <c r="N2197" i="3"/>
  <c r="O2197" i="3"/>
  <c r="N2196" i="3"/>
  <c r="O2196" i="3"/>
  <c r="N2195" i="3"/>
  <c r="O2195" i="3"/>
  <c r="N2194" i="3"/>
  <c r="O2194" i="3"/>
  <c r="N2193" i="3"/>
  <c r="O2193" i="3"/>
  <c r="N2192" i="3"/>
  <c r="O2192" i="3"/>
  <c r="N2191" i="3"/>
  <c r="O2191" i="3"/>
  <c r="N2190" i="3"/>
  <c r="O2190" i="3"/>
  <c r="N2189" i="3"/>
  <c r="O2189" i="3"/>
  <c r="N2188" i="3"/>
  <c r="O2188" i="3"/>
  <c r="N2187" i="3"/>
  <c r="O2187" i="3"/>
  <c r="N2186" i="3"/>
  <c r="O2186" i="3"/>
  <c r="N2185" i="3"/>
  <c r="O2185" i="3"/>
  <c r="N2184" i="3"/>
  <c r="O2184" i="3"/>
  <c r="N2183" i="3"/>
  <c r="O2183" i="3"/>
  <c r="N2182" i="3"/>
  <c r="O2182" i="3"/>
  <c r="N2181" i="3"/>
  <c r="O2181" i="3"/>
  <c r="N2180" i="3"/>
  <c r="O2180" i="3"/>
  <c r="N2179" i="3"/>
  <c r="O2179" i="3"/>
  <c r="N2178" i="3"/>
  <c r="O2178" i="3"/>
  <c r="N2177" i="3"/>
  <c r="O2177" i="3"/>
  <c r="N2176" i="3"/>
  <c r="O2176" i="3"/>
  <c r="N2175" i="3"/>
  <c r="O2175" i="3"/>
  <c r="N2174" i="3"/>
  <c r="O2174" i="3"/>
  <c r="N2173" i="3"/>
  <c r="O2173" i="3"/>
  <c r="N2172" i="3"/>
  <c r="O2172" i="3"/>
  <c r="N2171" i="3"/>
  <c r="O2171" i="3"/>
  <c r="N2170" i="3"/>
  <c r="O2170" i="3"/>
  <c r="N2169" i="3"/>
  <c r="O2169" i="3"/>
  <c r="N2168" i="3"/>
  <c r="O2168" i="3"/>
  <c r="N2167" i="3"/>
  <c r="O2167" i="3"/>
  <c r="N2166" i="3"/>
  <c r="O2166" i="3"/>
  <c r="N2165" i="3"/>
  <c r="O2165" i="3"/>
  <c r="N2164" i="3"/>
  <c r="O2164" i="3"/>
  <c r="N2163" i="3"/>
  <c r="O2163" i="3"/>
  <c r="N2162" i="3"/>
  <c r="O2162" i="3"/>
  <c r="N2161" i="3"/>
  <c r="O2161" i="3"/>
  <c r="N2160" i="3"/>
  <c r="O2160" i="3"/>
  <c r="N2159" i="3"/>
  <c r="O2159" i="3"/>
  <c r="N2158" i="3"/>
  <c r="O2158" i="3"/>
  <c r="N2157" i="3"/>
  <c r="O2157" i="3"/>
  <c r="N2156" i="3"/>
  <c r="O2156" i="3"/>
  <c r="N2155" i="3"/>
  <c r="O2155" i="3"/>
  <c r="N2154" i="3"/>
  <c r="O2154" i="3"/>
  <c r="N2153" i="3"/>
  <c r="O2153" i="3"/>
  <c r="N2152" i="3"/>
  <c r="O2152" i="3"/>
  <c r="N2151" i="3"/>
  <c r="O2151" i="3"/>
  <c r="N2150" i="3"/>
  <c r="O2150" i="3"/>
  <c r="N2149" i="3"/>
  <c r="O2149" i="3"/>
  <c r="N2148" i="3"/>
  <c r="O2148" i="3"/>
  <c r="N2147" i="3"/>
  <c r="O2147" i="3"/>
  <c r="N2146" i="3"/>
  <c r="O2146" i="3"/>
  <c r="N2145" i="3"/>
  <c r="O2145" i="3"/>
  <c r="N2144" i="3"/>
  <c r="O2144" i="3"/>
  <c r="N2143" i="3"/>
  <c r="O2143" i="3"/>
  <c r="N2142" i="3"/>
  <c r="O2142" i="3"/>
  <c r="N2141" i="3"/>
  <c r="O2141" i="3"/>
  <c r="N2140" i="3"/>
  <c r="O2140" i="3"/>
  <c r="N2139" i="3"/>
  <c r="O2139" i="3"/>
  <c r="N2138" i="3"/>
  <c r="O2138" i="3"/>
  <c r="N2137" i="3"/>
  <c r="O2137" i="3"/>
  <c r="N2136" i="3"/>
  <c r="O2136" i="3"/>
  <c r="N2135" i="3"/>
  <c r="O2135" i="3"/>
  <c r="N2134" i="3"/>
  <c r="O2134" i="3"/>
  <c r="N2133" i="3"/>
  <c r="O2133" i="3"/>
  <c r="N2132" i="3"/>
  <c r="O2132" i="3"/>
  <c r="N2131" i="3"/>
  <c r="O2131" i="3"/>
  <c r="N2130" i="3"/>
  <c r="O2130" i="3"/>
  <c r="N2129" i="3"/>
  <c r="O2129" i="3"/>
  <c r="N2128" i="3"/>
  <c r="O2128" i="3"/>
  <c r="N2127" i="3"/>
  <c r="O2127" i="3"/>
  <c r="N2126" i="3"/>
  <c r="O2126" i="3"/>
  <c r="N2125" i="3"/>
  <c r="O2125" i="3"/>
  <c r="N2124" i="3"/>
  <c r="O2124" i="3"/>
  <c r="N2123" i="3"/>
  <c r="O2123" i="3"/>
  <c r="N2122" i="3"/>
  <c r="O2122" i="3"/>
  <c r="N2121" i="3"/>
  <c r="O2121" i="3"/>
  <c r="N2120" i="3"/>
  <c r="O2120" i="3"/>
  <c r="N2119" i="3"/>
  <c r="O2119" i="3"/>
  <c r="N2118" i="3"/>
  <c r="O2118" i="3"/>
  <c r="N2117" i="3"/>
  <c r="O2117" i="3"/>
  <c r="N2116" i="3"/>
  <c r="O2116" i="3"/>
  <c r="N2115" i="3"/>
  <c r="O2115" i="3"/>
  <c r="N2114" i="3"/>
  <c r="O2114" i="3"/>
  <c r="N2113" i="3"/>
  <c r="O2113" i="3"/>
  <c r="N2112" i="3"/>
  <c r="O2112" i="3"/>
  <c r="N2111" i="3"/>
  <c r="O2111" i="3"/>
  <c r="N2110" i="3"/>
  <c r="O2110" i="3"/>
  <c r="N2109" i="3"/>
  <c r="O2109" i="3"/>
  <c r="N2108" i="3"/>
  <c r="O2108" i="3"/>
  <c r="N2107" i="3"/>
  <c r="O2107" i="3"/>
  <c r="N2106" i="3"/>
  <c r="O2106" i="3"/>
  <c r="N2105" i="3"/>
  <c r="O2105" i="3"/>
  <c r="N2104" i="3"/>
  <c r="O2104" i="3"/>
  <c r="N2103" i="3"/>
  <c r="O2103" i="3"/>
  <c r="N2102" i="3"/>
  <c r="O2102" i="3"/>
  <c r="N2101" i="3"/>
  <c r="O2101" i="3"/>
  <c r="N2100" i="3"/>
  <c r="O2100" i="3"/>
  <c r="N2099" i="3"/>
  <c r="O2099" i="3"/>
  <c r="N2098" i="3"/>
  <c r="O2098" i="3"/>
  <c r="N2097" i="3"/>
  <c r="O2097" i="3"/>
  <c r="N2096" i="3"/>
  <c r="O2096" i="3"/>
  <c r="N2095" i="3"/>
  <c r="O2095" i="3"/>
  <c r="N2094" i="3"/>
  <c r="O2094" i="3"/>
  <c r="N2093" i="3"/>
  <c r="O2093" i="3"/>
  <c r="N2092" i="3"/>
  <c r="O2092" i="3"/>
  <c r="N2091" i="3"/>
  <c r="O2091" i="3"/>
  <c r="N2090" i="3"/>
  <c r="O2090" i="3"/>
  <c r="N2089" i="3"/>
  <c r="O2089" i="3"/>
  <c r="N2088" i="3"/>
  <c r="O2088" i="3"/>
  <c r="N2087" i="3"/>
  <c r="O2087" i="3"/>
  <c r="N2086" i="3"/>
  <c r="O2086" i="3"/>
  <c r="N2085" i="3"/>
  <c r="O2085" i="3"/>
  <c r="N2084" i="3"/>
  <c r="O2084" i="3"/>
  <c r="N2083" i="3"/>
  <c r="O2083" i="3"/>
  <c r="N2082" i="3"/>
  <c r="O2082" i="3"/>
  <c r="N2081" i="3"/>
  <c r="O2081" i="3"/>
  <c r="N2080" i="3"/>
  <c r="O2080" i="3"/>
  <c r="N2079" i="3"/>
  <c r="O2079" i="3"/>
  <c r="N2078" i="3"/>
  <c r="O2078" i="3"/>
  <c r="N2077" i="3"/>
  <c r="O2077" i="3"/>
  <c r="N2076" i="3"/>
  <c r="O2076" i="3"/>
  <c r="N2075" i="3"/>
  <c r="O2075" i="3"/>
  <c r="N2074" i="3"/>
  <c r="O2074" i="3"/>
  <c r="N2073" i="3"/>
  <c r="O2073" i="3"/>
  <c r="N2072" i="3"/>
  <c r="O2072" i="3"/>
  <c r="N2071" i="3"/>
  <c r="O2071" i="3"/>
  <c r="N2070" i="3"/>
  <c r="O2070" i="3"/>
  <c r="N2069" i="3"/>
  <c r="O2069" i="3"/>
  <c r="N2068" i="3"/>
  <c r="O2068" i="3"/>
  <c r="N2067" i="3"/>
  <c r="O2067" i="3"/>
  <c r="N2066" i="3"/>
  <c r="O2066" i="3"/>
  <c r="N2065" i="3"/>
  <c r="O2065" i="3"/>
  <c r="N2064" i="3"/>
  <c r="O2064" i="3"/>
  <c r="N2063" i="3"/>
  <c r="O2063" i="3"/>
  <c r="N2062" i="3"/>
  <c r="O2062" i="3"/>
  <c r="N2061" i="3"/>
  <c r="O2061" i="3"/>
  <c r="N2060" i="3"/>
  <c r="O2060" i="3"/>
  <c r="N2059" i="3"/>
  <c r="O2059" i="3"/>
  <c r="N2058" i="3"/>
  <c r="O2058" i="3"/>
  <c r="N2057" i="3"/>
  <c r="O2057" i="3"/>
  <c r="N2056" i="3"/>
  <c r="O2056" i="3"/>
  <c r="N2055" i="3"/>
  <c r="O2055" i="3"/>
  <c r="N2054" i="3"/>
  <c r="O2054" i="3"/>
  <c r="N2053" i="3"/>
  <c r="O2053" i="3"/>
  <c r="N2052" i="3"/>
  <c r="O2052" i="3"/>
  <c r="N2051" i="3"/>
  <c r="O2051" i="3"/>
  <c r="N2050" i="3"/>
  <c r="O2050" i="3"/>
  <c r="N2049" i="3"/>
  <c r="O2049" i="3"/>
  <c r="N2048" i="3"/>
  <c r="O2048" i="3"/>
  <c r="N2047" i="3"/>
  <c r="O2047" i="3"/>
  <c r="N2046" i="3"/>
  <c r="O2046" i="3"/>
  <c r="N2045" i="3"/>
  <c r="O2045" i="3"/>
  <c r="N2044" i="3"/>
  <c r="O2044" i="3"/>
  <c r="N2043" i="3"/>
  <c r="O2043" i="3"/>
  <c r="N2042" i="3"/>
  <c r="O2042" i="3"/>
  <c r="N2041" i="3"/>
  <c r="O2041" i="3"/>
  <c r="N2040" i="3"/>
  <c r="O2040" i="3"/>
  <c r="N2039" i="3"/>
  <c r="O2039" i="3"/>
  <c r="N2038" i="3"/>
  <c r="O2038" i="3"/>
  <c r="N2037" i="3"/>
  <c r="O2037" i="3"/>
  <c r="N2036" i="3"/>
  <c r="O2036" i="3"/>
  <c r="N2035" i="3"/>
  <c r="O2035" i="3"/>
  <c r="N2034" i="3"/>
  <c r="O2034" i="3"/>
  <c r="N2033" i="3"/>
  <c r="O2033" i="3"/>
  <c r="N2032" i="3"/>
  <c r="O2032" i="3"/>
  <c r="N2031" i="3"/>
  <c r="O2031" i="3"/>
  <c r="N2030" i="3"/>
  <c r="O2030" i="3"/>
  <c r="N2029" i="3"/>
  <c r="O2029" i="3"/>
  <c r="N2028" i="3"/>
  <c r="O2028" i="3"/>
  <c r="N2027" i="3"/>
  <c r="O2027" i="3"/>
  <c r="N2026" i="3"/>
  <c r="O2026" i="3"/>
  <c r="N2025" i="3"/>
  <c r="O2025" i="3"/>
  <c r="N2024" i="3"/>
  <c r="O2024" i="3"/>
  <c r="N2023" i="3"/>
  <c r="O2023" i="3"/>
  <c r="N2022" i="3"/>
  <c r="O2022" i="3"/>
  <c r="N2021" i="3"/>
  <c r="O2021" i="3"/>
  <c r="N2020" i="3"/>
  <c r="O2020" i="3"/>
  <c r="N2019" i="3"/>
  <c r="O2019" i="3"/>
  <c r="N2018" i="3"/>
  <c r="O2018" i="3"/>
  <c r="N2017" i="3"/>
  <c r="O2017" i="3"/>
  <c r="N2016" i="3"/>
  <c r="O2016" i="3"/>
  <c r="N2015" i="3"/>
  <c r="O2015" i="3"/>
  <c r="N2014" i="3"/>
  <c r="O2014" i="3"/>
  <c r="N2013" i="3"/>
  <c r="O2013" i="3"/>
  <c r="N2012" i="3"/>
  <c r="O2012" i="3"/>
  <c r="N2011" i="3"/>
  <c r="O2011" i="3"/>
  <c r="N2010" i="3"/>
  <c r="O2010" i="3"/>
  <c r="N2009" i="3"/>
  <c r="O2009" i="3"/>
  <c r="N2008" i="3"/>
  <c r="O2008" i="3"/>
  <c r="N2007" i="3"/>
  <c r="O2007" i="3"/>
  <c r="N2006" i="3"/>
  <c r="O2006" i="3"/>
  <c r="N2005" i="3"/>
  <c r="O2005" i="3"/>
  <c r="N2004" i="3"/>
  <c r="O2004" i="3"/>
  <c r="N2003" i="3"/>
  <c r="O2003" i="3"/>
  <c r="N2002" i="3"/>
  <c r="O2002" i="3"/>
  <c r="N2001" i="3"/>
  <c r="O2001" i="3"/>
  <c r="N2000" i="3"/>
  <c r="O2000" i="3"/>
  <c r="N1999" i="3"/>
  <c r="O1999" i="3"/>
  <c r="N1998" i="3"/>
  <c r="O1998" i="3"/>
  <c r="N1997" i="3"/>
  <c r="O1997" i="3"/>
  <c r="N1996" i="3"/>
  <c r="O1996" i="3"/>
  <c r="N1995" i="3"/>
  <c r="O1995" i="3"/>
  <c r="N1994" i="3"/>
  <c r="O1994" i="3"/>
  <c r="N1993" i="3"/>
  <c r="O1993" i="3"/>
  <c r="N1992" i="3"/>
  <c r="O1992" i="3"/>
  <c r="N1991" i="3"/>
  <c r="O1991" i="3"/>
  <c r="N1990" i="3"/>
  <c r="O1990" i="3"/>
  <c r="N1989" i="3"/>
  <c r="O1989" i="3"/>
  <c r="N1988" i="3"/>
  <c r="O1988" i="3"/>
  <c r="N1987" i="3"/>
  <c r="O1987" i="3"/>
  <c r="N1986" i="3"/>
  <c r="O1986" i="3"/>
  <c r="N1985" i="3"/>
  <c r="O1985" i="3"/>
  <c r="N1984" i="3"/>
  <c r="O1984" i="3"/>
  <c r="N1983" i="3"/>
  <c r="O1983" i="3"/>
  <c r="N1982" i="3"/>
  <c r="O1982" i="3"/>
  <c r="N1981" i="3"/>
  <c r="O1981" i="3"/>
  <c r="N1980" i="3"/>
  <c r="O1980" i="3"/>
  <c r="N1979" i="3"/>
  <c r="O1979" i="3"/>
  <c r="N1978" i="3"/>
  <c r="O1978" i="3"/>
  <c r="N1977" i="3"/>
  <c r="O1977" i="3"/>
  <c r="N1976" i="3"/>
  <c r="O1976" i="3"/>
  <c r="N1975" i="3"/>
  <c r="O1975" i="3"/>
  <c r="N1974" i="3"/>
  <c r="O1974" i="3"/>
  <c r="N1973" i="3"/>
  <c r="O1973" i="3"/>
  <c r="N1972" i="3"/>
  <c r="O1972" i="3"/>
  <c r="N1971" i="3"/>
  <c r="O1971" i="3"/>
  <c r="N1970" i="3"/>
  <c r="O1970" i="3"/>
  <c r="N1969" i="3"/>
  <c r="O1969" i="3"/>
  <c r="N1968" i="3"/>
  <c r="O1968" i="3"/>
  <c r="N1967" i="3"/>
  <c r="O1967" i="3"/>
  <c r="N1966" i="3"/>
  <c r="O1966" i="3"/>
  <c r="N1965" i="3"/>
  <c r="O1965" i="3"/>
  <c r="N1964" i="3"/>
  <c r="O1964" i="3"/>
  <c r="N1963" i="3"/>
  <c r="O1963" i="3"/>
  <c r="N1962" i="3"/>
  <c r="O1962" i="3"/>
  <c r="N1961" i="3"/>
  <c r="O1961" i="3"/>
  <c r="N1960" i="3"/>
  <c r="O1960" i="3"/>
  <c r="N1959" i="3"/>
  <c r="O1959" i="3"/>
  <c r="N1958" i="3"/>
  <c r="O1958" i="3"/>
  <c r="N1957" i="3"/>
  <c r="O1957" i="3"/>
  <c r="N1956" i="3"/>
  <c r="O1956" i="3"/>
  <c r="N1955" i="3"/>
  <c r="O1955" i="3"/>
  <c r="N1954" i="3"/>
  <c r="O1954" i="3"/>
  <c r="N1953" i="3"/>
  <c r="O1953" i="3"/>
  <c r="N1952" i="3"/>
  <c r="O1952" i="3"/>
  <c r="N1951" i="3"/>
  <c r="O1951" i="3"/>
  <c r="N1950" i="3"/>
  <c r="O1950" i="3"/>
  <c r="N1949" i="3"/>
  <c r="O1949" i="3"/>
  <c r="N1948" i="3"/>
  <c r="O1948" i="3"/>
  <c r="N1947" i="3"/>
  <c r="O1947" i="3"/>
  <c r="N1946" i="3"/>
  <c r="O1946" i="3"/>
  <c r="N1945" i="3"/>
  <c r="O1945" i="3"/>
  <c r="N1944" i="3"/>
  <c r="O1944" i="3"/>
  <c r="N1943" i="3"/>
  <c r="O1943" i="3"/>
  <c r="N1942" i="3"/>
  <c r="O1942" i="3"/>
  <c r="N1941" i="3"/>
  <c r="O1941" i="3"/>
  <c r="N1940" i="3"/>
  <c r="O1940" i="3"/>
  <c r="N1939" i="3"/>
  <c r="O1939" i="3"/>
  <c r="N1938" i="3"/>
  <c r="O1938" i="3"/>
  <c r="N1937" i="3"/>
  <c r="O1937" i="3"/>
  <c r="N1936" i="3"/>
  <c r="O1936" i="3"/>
  <c r="N1935" i="3"/>
  <c r="O1935" i="3"/>
  <c r="N1934" i="3"/>
  <c r="O1934" i="3"/>
  <c r="N1933" i="3"/>
  <c r="O1933" i="3"/>
  <c r="N1932" i="3"/>
  <c r="O1932" i="3"/>
  <c r="N1931" i="3"/>
  <c r="O1931" i="3"/>
  <c r="N1930" i="3"/>
  <c r="O1930" i="3"/>
  <c r="N1929" i="3"/>
  <c r="O1929" i="3"/>
  <c r="N1928" i="3"/>
  <c r="O1928" i="3"/>
  <c r="N1927" i="3"/>
  <c r="O1927" i="3"/>
  <c r="N1926" i="3"/>
  <c r="O1926" i="3"/>
  <c r="N1925" i="3"/>
  <c r="O1925" i="3"/>
  <c r="N1924" i="3"/>
  <c r="O1924" i="3"/>
  <c r="N1923" i="3"/>
  <c r="O1923" i="3"/>
  <c r="N1922" i="3"/>
  <c r="O1922" i="3"/>
  <c r="N1921" i="3"/>
  <c r="O1921" i="3"/>
  <c r="N1920" i="3"/>
  <c r="O1920" i="3"/>
  <c r="N1919" i="3"/>
  <c r="O1919" i="3"/>
  <c r="N1918" i="3"/>
  <c r="O1918" i="3"/>
  <c r="N1917" i="3"/>
  <c r="O1917" i="3"/>
  <c r="N1916" i="3"/>
  <c r="O1916" i="3"/>
  <c r="N1915" i="3"/>
  <c r="O1915" i="3"/>
  <c r="N1914" i="3"/>
  <c r="O1914" i="3"/>
  <c r="N1913" i="3"/>
  <c r="O1913" i="3"/>
  <c r="N1912" i="3"/>
  <c r="O1912" i="3"/>
  <c r="N1911" i="3"/>
  <c r="O1911" i="3"/>
  <c r="N1910" i="3"/>
  <c r="O1910" i="3"/>
  <c r="N1909" i="3"/>
  <c r="O1909" i="3"/>
  <c r="N1908" i="3"/>
  <c r="O1908" i="3"/>
  <c r="N1907" i="3"/>
  <c r="O1907" i="3"/>
  <c r="N1906" i="3"/>
  <c r="O1906" i="3"/>
  <c r="N1905" i="3"/>
  <c r="O1905" i="3"/>
  <c r="N1904" i="3"/>
  <c r="O1904" i="3"/>
  <c r="N1903" i="3"/>
  <c r="O1903" i="3"/>
  <c r="N1902" i="3"/>
  <c r="O1902" i="3"/>
  <c r="N1901" i="3"/>
  <c r="O1901" i="3"/>
  <c r="N1900" i="3"/>
  <c r="O1900" i="3"/>
  <c r="N1899" i="3"/>
  <c r="O1899" i="3"/>
  <c r="N1898" i="3"/>
  <c r="O1898" i="3"/>
  <c r="N1897" i="3"/>
  <c r="O1897" i="3"/>
  <c r="N1896" i="3"/>
  <c r="O1896" i="3"/>
  <c r="N1895" i="3"/>
  <c r="O1895" i="3"/>
  <c r="N1894" i="3"/>
  <c r="O1894" i="3"/>
  <c r="N1893" i="3"/>
  <c r="O1893" i="3"/>
  <c r="N1892" i="3"/>
  <c r="O1892" i="3"/>
  <c r="N1891" i="3"/>
  <c r="O1891" i="3"/>
  <c r="N1890" i="3"/>
  <c r="O1890" i="3"/>
  <c r="N1889" i="3"/>
  <c r="O1889" i="3"/>
  <c r="N1888" i="3"/>
  <c r="O1888" i="3"/>
  <c r="N1887" i="3"/>
  <c r="O1887" i="3"/>
  <c r="N1886" i="3"/>
  <c r="O1886" i="3"/>
  <c r="N1885" i="3"/>
  <c r="O1885" i="3"/>
  <c r="N1884" i="3"/>
  <c r="O1884" i="3"/>
  <c r="N1883" i="3"/>
  <c r="O1883" i="3"/>
  <c r="N1882" i="3"/>
  <c r="O1882" i="3"/>
  <c r="N1881" i="3"/>
  <c r="O1881" i="3"/>
  <c r="N1880" i="3"/>
  <c r="O1880" i="3"/>
  <c r="N1879" i="3"/>
  <c r="O1879" i="3"/>
  <c r="N1878" i="3"/>
  <c r="O1878" i="3"/>
  <c r="N1877" i="3"/>
  <c r="O1877" i="3"/>
  <c r="N1876" i="3"/>
  <c r="O1876" i="3"/>
  <c r="N1875" i="3"/>
  <c r="O1875" i="3"/>
  <c r="N1874" i="3"/>
  <c r="O1874" i="3"/>
  <c r="N1873" i="3"/>
  <c r="O1873" i="3"/>
  <c r="N1872" i="3"/>
  <c r="O1872" i="3"/>
  <c r="N1871" i="3"/>
  <c r="O1871" i="3"/>
  <c r="N1870" i="3"/>
  <c r="O1870" i="3"/>
  <c r="N1869" i="3"/>
  <c r="O1869" i="3"/>
  <c r="N1868" i="3"/>
  <c r="O1868" i="3"/>
  <c r="N1867" i="3"/>
  <c r="O1867" i="3"/>
  <c r="N1866" i="3"/>
  <c r="O1866" i="3"/>
  <c r="N1865" i="3"/>
  <c r="O1865" i="3"/>
  <c r="N1864" i="3"/>
  <c r="O1864" i="3"/>
  <c r="N1863" i="3"/>
  <c r="O1863" i="3"/>
  <c r="N1862" i="3"/>
  <c r="O1862" i="3"/>
  <c r="N1861" i="3"/>
  <c r="O1861" i="3"/>
  <c r="N1860" i="3"/>
  <c r="O1860" i="3"/>
  <c r="N1859" i="3"/>
  <c r="O1859" i="3"/>
  <c r="N1858" i="3"/>
  <c r="O1858" i="3"/>
  <c r="N1857" i="3"/>
  <c r="O1857" i="3"/>
  <c r="N1856" i="3"/>
  <c r="O1856" i="3"/>
  <c r="N1855" i="3"/>
  <c r="O1855" i="3"/>
  <c r="N1854" i="3"/>
  <c r="O1854" i="3"/>
  <c r="N1853" i="3"/>
  <c r="O1853" i="3"/>
  <c r="N1852" i="3"/>
  <c r="O1852" i="3"/>
  <c r="N1851" i="3"/>
  <c r="O1851" i="3"/>
  <c r="N1850" i="3"/>
  <c r="O1850" i="3"/>
  <c r="N1849" i="3"/>
  <c r="O1849" i="3"/>
  <c r="N1848" i="3"/>
  <c r="O1848" i="3"/>
  <c r="N1847" i="3"/>
  <c r="O1847" i="3"/>
  <c r="N1846" i="3"/>
  <c r="O1846" i="3"/>
  <c r="N1845" i="3"/>
  <c r="O1845" i="3"/>
  <c r="N1844" i="3"/>
  <c r="O1844" i="3"/>
  <c r="N1843" i="3"/>
  <c r="O1843" i="3"/>
  <c r="N1842" i="3"/>
  <c r="O1842" i="3"/>
  <c r="N1841" i="3"/>
  <c r="O1841" i="3"/>
  <c r="N1840" i="3"/>
  <c r="O1840" i="3"/>
  <c r="N1839" i="3"/>
  <c r="O1839" i="3"/>
  <c r="N1838" i="3"/>
  <c r="O1838" i="3"/>
  <c r="N1837" i="3"/>
  <c r="O1837" i="3"/>
  <c r="N1836" i="3"/>
  <c r="O1836" i="3"/>
  <c r="N1835" i="3"/>
  <c r="O1835" i="3"/>
  <c r="N1834" i="3"/>
  <c r="O1834" i="3"/>
  <c r="N1833" i="3"/>
  <c r="O1833" i="3"/>
  <c r="N1832" i="3"/>
  <c r="O1832" i="3"/>
  <c r="N1831" i="3"/>
  <c r="O1831" i="3"/>
  <c r="N1830" i="3"/>
  <c r="O1830" i="3"/>
  <c r="N1829" i="3"/>
  <c r="O1829" i="3"/>
  <c r="N1828" i="3"/>
  <c r="O1828" i="3"/>
  <c r="N1827" i="3"/>
  <c r="O1827" i="3"/>
  <c r="N1826" i="3"/>
  <c r="O1826" i="3"/>
  <c r="N1825" i="3"/>
  <c r="O1825" i="3"/>
  <c r="N1824" i="3"/>
  <c r="O1824" i="3"/>
  <c r="N1823" i="3"/>
  <c r="O1823" i="3"/>
  <c r="N1822" i="3"/>
  <c r="O1822" i="3"/>
  <c r="N1821" i="3"/>
  <c r="O1821" i="3"/>
  <c r="N1820" i="3"/>
  <c r="O1820" i="3"/>
  <c r="N1819" i="3"/>
  <c r="O1819" i="3"/>
  <c r="N1818" i="3"/>
  <c r="O1818" i="3"/>
  <c r="N1817" i="3"/>
  <c r="O1817" i="3"/>
  <c r="N1816" i="3"/>
  <c r="O1816" i="3"/>
  <c r="N1815" i="3"/>
  <c r="O1815" i="3"/>
  <c r="N1814" i="3"/>
  <c r="O1814" i="3"/>
  <c r="N1813" i="3"/>
  <c r="O1813" i="3"/>
  <c r="N1812" i="3"/>
  <c r="O1812" i="3"/>
  <c r="N1811" i="3"/>
  <c r="O1811" i="3"/>
  <c r="N1810" i="3"/>
  <c r="O1810" i="3"/>
  <c r="N1809" i="3"/>
  <c r="O1809" i="3"/>
  <c r="N1808" i="3"/>
  <c r="O1808" i="3"/>
  <c r="N1807" i="3"/>
  <c r="O1807" i="3"/>
  <c r="N1806" i="3"/>
  <c r="O1806" i="3"/>
  <c r="N1805" i="3"/>
  <c r="O1805" i="3"/>
  <c r="N1804" i="3"/>
  <c r="O1804" i="3"/>
  <c r="N1803" i="3"/>
  <c r="O1803" i="3"/>
  <c r="N1802" i="3"/>
  <c r="O1802" i="3"/>
  <c r="N1801" i="3"/>
  <c r="O1801" i="3"/>
  <c r="N1800" i="3"/>
  <c r="O1800" i="3"/>
  <c r="N1799" i="3"/>
  <c r="O1799" i="3"/>
  <c r="N1798" i="3"/>
  <c r="O1798" i="3"/>
  <c r="N1797" i="3"/>
  <c r="O1797" i="3"/>
  <c r="N1796" i="3"/>
  <c r="O1796" i="3"/>
  <c r="N1795" i="3"/>
  <c r="O1795" i="3"/>
  <c r="N1794" i="3"/>
  <c r="O1794" i="3"/>
  <c r="N1793" i="3"/>
  <c r="O1793" i="3"/>
  <c r="N1792" i="3"/>
  <c r="O1792" i="3"/>
  <c r="N1791" i="3"/>
  <c r="O1791" i="3"/>
  <c r="N1790" i="3"/>
  <c r="O1790" i="3"/>
  <c r="N1789" i="3"/>
  <c r="O1789" i="3"/>
  <c r="N1788" i="3"/>
  <c r="O1788" i="3"/>
  <c r="N1787" i="3"/>
  <c r="O1787" i="3"/>
  <c r="N1786" i="3"/>
  <c r="O1786" i="3"/>
  <c r="N1785" i="3"/>
  <c r="O1785" i="3"/>
  <c r="N1784" i="3"/>
  <c r="O1784" i="3"/>
  <c r="N1783" i="3"/>
  <c r="O1783" i="3"/>
  <c r="N1782" i="3"/>
  <c r="O1782" i="3"/>
  <c r="N1781" i="3"/>
  <c r="O1781" i="3"/>
  <c r="N1780" i="3"/>
  <c r="O1780" i="3"/>
  <c r="N1779" i="3"/>
  <c r="O1779" i="3"/>
  <c r="N1778" i="3"/>
  <c r="O1778" i="3"/>
  <c r="N1777" i="3"/>
  <c r="O1777" i="3"/>
  <c r="N1776" i="3"/>
  <c r="O1776" i="3"/>
  <c r="N1775" i="3"/>
  <c r="O1775" i="3"/>
  <c r="N1774" i="3"/>
  <c r="O1774" i="3"/>
  <c r="N1773" i="3"/>
  <c r="O1773" i="3"/>
  <c r="N1772" i="3"/>
  <c r="O1772" i="3"/>
  <c r="N1771" i="3"/>
  <c r="O1771" i="3"/>
  <c r="N1770" i="3"/>
  <c r="O1770" i="3"/>
  <c r="N1769" i="3"/>
  <c r="O1769" i="3"/>
  <c r="N1768" i="3"/>
  <c r="O1768" i="3"/>
  <c r="N1767" i="3"/>
  <c r="O1767" i="3"/>
  <c r="N1766" i="3"/>
  <c r="O1766" i="3"/>
  <c r="N1765" i="3"/>
  <c r="O1765" i="3"/>
  <c r="N1764" i="3"/>
  <c r="O1764" i="3"/>
  <c r="N1763" i="3"/>
  <c r="O1763" i="3"/>
  <c r="N1762" i="3"/>
  <c r="O1762" i="3"/>
  <c r="N1761" i="3"/>
  <c r="O1761" i="3"/>
  <c r="N1760" i="3"/>
  <c r="O1760" i="3"/>
  <c r="N1759" i="3"/>
  <c r="O1759" i="3"/>
  <c r="N1758" i="3"/>
  <c r="O1758" i="3"/>
  <c r="N1757" i="3"/>
  <c r="O1757" i="3"/>
  <c r="N1756" i="3"/>
  <c r="O1756" i="3"/>
  <c r="N1755" i="3"/>
  <c r="O1755" i="3"/>
  <c r="N1754" i="3"/>
  <c r="O1754" i="3"/>
  <c r="N1753" i="3"/>
  <c r="O1753" i="3"/>
  <c r="N1752" i="3"/>
  <c r="O1752" i="3"/>
  <c r="N1751" i="3"/>
  <c r="O1751" i="3"/>
  <c r="N1750" i="3"/>
  <c r="O1750" i="3"/>
  <c r="N1749" i="3"/>
  <c r="O1749" i="3"/>
  <c r="N1748" i="3"/>
  <c r="O1748" i="3"/>
  <c r="N1747" i="3"/>
  <c r="O1747" i="3"/>
  <c r="N1746" i="3"/>
  <c r="O1746" i="3"/>
  <c r="N1745" i="3"/>
  <c r="O1745" i="3"/>
  <c r="N1744" i="3"/>
  <c r="O1744" i="3"/>
  <c r="N1743" i="3"/>
  <c r="O1743" i="3"/>
  <c r="N1742" i="3"/>
  <c r="O1742" i="3"/>
  <c r="N1741" i="3"/>
  <c r="O1741" i="3"/>
  <c r="N1740" i="3"/>
  <c r="O1740" i="3"/>
  <c r="N1739" i="3"/>
  <c r="O1739" i="3"/>
  <c r="N1738" i="3"/>
  <c r="O1738" i="3"/>
  <c r="N1737" i="3"/>
  <c r="O1737" i="3"/>
  <c r="N1736" i="3"/>
  <c r="O1736" i="3"/>
  <c r="N1735" i="3"/>
  <c r="O1735" i="3"/>
  <c r="N1734" i="3"/>
  <c r="O1734" i="3"/>
  <c r="N1733" i="3"/>
  <c r="O1733" i="3"/>
  <c r="N1732" i="3"/>
  <c r="O1732" i="3"/>
  <c r="N1731" i="3"/>
  <c r="O1731" i="3"/>
  <c r="N1730" i="3"/>
  <c r="O1730" i="3"/>
  <c r="N1729" i="3"/>
  <c r="O1729" i="3"/>
  <c r="N1728" i="3"/>
  <c r="O1728" i="3"/>
  <c r="N1727" i="3"/>
  <c r="O1727" i="3"/>
  <c r="N1726" i="3"/>
  <c r="O1726" i="3"/>
  <c r="N1725" i="3"/>
  <c r="O1725" i="3"/>
  <c r="N1724" i="3"/>
  <c r="O1724" i="3"/>
  <c r="N1723" i="3"/>
  <c r="O1723" i="3"/>
  <c r="N1722" i="3"/>
  <c r="O1722" i="3"/>
  <c r="N1721" i="3"/>
  <c r="O1721" i="3"/>
  <c r="N1720" i="3"/>
  <c r="O1720" i="3"/>
  <c r="N1719" i="3"/>
  <c r="O1719" i="3"/>
  <c r="N1718" i="3"/>
  <c r="O1718" i="3"/>
  <c r="N1717" i="3"/>
  <c r="O1717" i="3"/>
  <c r="N1716" i="3"/>
  <c r="O1716" i="3"/>
  <c r="N1715" i="3"/>
  <c r="O1715" i="3"/>
  <c r="N1714" i="3"/>
  <c r="O1714" i="3"/>
  <c r="N1713" i="3"/>
  <c r="O1713" i="3"/>
  <c r="N1712" i="3"/>
  <c r="O1712" i="3"/>
  <c r="N1711" i="3"/>
  <c r="O1711" i="3"/>
  <c r="N1710" i="3"/>
  <c r="O1710" i="3"/>
  <c r="N1709" i="3"/>
  <c r="O1709" i="3"/>
  <c r="N1708" i="3"/>
  <c r="O1708" i="3"/>
  <c r="N1707" i="3"/>
  <c r="O1707" i="3"/>
  <c r="N1706" i="3"/>
  <c r="O1706" i="3"/>
  <c r="N1705" i="3"/>
  <c r="O1705" i="3"/>
  <c r="N1704" i="3"/>
  <c r="O1704" i="3"/>
  <c r="N1703" i="3"/>
  <c r="O1703" i="3"/>
  <c r="N1702" i="3"/>
  <c r="O1702" i="3"/>
  <c r="N1701" i="3"/>
  <c r="O1701" i="3"/>
  <c r="N1700" i="3"/>
  <c r="O1700" i="3"/>
  <c r="N1699" i="3"/>
  <c r="O1699" i="3"/>
  <c r="N1698" i="3"/>
  <c r="O1698" i="3"/>
  <c r="N1697" i="3"/>
  <c r="O1697" i="3"/>
  <c r="N1696" i="3"/>
  <c r="O1696" i="3"/>
  <c r="N1695" i="3"/>
  <c r="O1695" i="3"/>
  <c r="N1694" i="3"/>
  <c r="O1694" i="3"/>
  <c r="N1693" i="3"/>
  <c r="O1693" i="3"/>
  <c r="N1692" i="3"/>
  <c r="O1692" i="3"/>
  <c r="N1691" i="3"/>
  <c r="O1691" i="3"/>
  <c r="N1690" i="3"/>
  <c r="O1690" i="3"/>
  <c r="N1689" i="3"/>
  <c r="O1689" i="3"/>
  <c r="N1688" i="3"/>
  <c r="O1688" i="3"/>
  <c r="N1687" i="3"/>
  <c r="O1687" i="3"/>
  <c r="N1686" i="3"/>
  <c r="O1686" i="3"/>
  <c r="N1685" i="3"/>
  <c r="O1685" i="3"/>
  <c r="N1684" i="3"/>
  <c r="O1684" i="3"/>
  <c r="N1683" i="3"/>
  <c r="O1683" i="3"/>
  <c r="N1682" i="3"/>
  <c r="O1682" i="3"/>
  <c r="N1681" i="3"/>
  <c r="O1681" i="3"/>
  <c r="N1680" i="3"/>
  <c r="O1680" i="3"/>
  <c r="N1679" i="3"/>
  <c r="O1679" i="3"/>
  <c r="N1678" i="3"/>
  <c r="O1678" i="3"/>
  <c r="N1677" i="3"/>
  <c r="O1677" i="3"/>
  <c r="N1676" i="3"/>
  <c r="O1676" i="3"/>
  <c r="N1675" i="3"/>
  <c r="O1675" i="3"/>
  <c r="N1674" i="3"/>
  <c r="O1674" i="3"/>
  <c r="N1673" i="3"/>
  <c r="O1673" i="3"/>
  <c r="N1672" i="3"/>
  <c r="O1672" i="3"/>
  <c r="N1671" i="3"/>
  <c r="O1671" i="3"/>
  <c r="N1670" i="3"/>
  <c r="O1670" i="3"/>
  <c r="N1669" i="3"/>
  <c r="O1669" i="3"/>
  <c r="N1668" i="3"/>
  <c r="O1668" i="3"/>
  <c r="N1667" i="3"/>
  <c r="O1667" i="3"/>
  <c r="N1666" i="3"/>
  <c r="O1666" i="3"/>
  <c r="N1665" i="3"/>
  <c r="O1665" i="3"/>
  <c r="N1664" i="3"/>
  <c r="O1664" i="3"/>
  <c r="N1663" i="3"/>
  <c r="O1663" i="3"/>
  <c r="N1662" i="3"/>
  <c r="O1662" i="3"/>
  <c r="N1661" i="3"/>
  <c r="O1661" i="3"/>
  <c r="N1660" i="3"/>
  <c r="O1660" i="3"/>
  <c r="N1659" i="3"/>
  <c r="O1659" i="3"/>
  <c r="N1658" i="3"/>
  <c r="O1658" i="3"/>
  <c r="N1657" i="3"/>
  <c r="O1657" i="3"/>
  <c r="N1656" i="3"/>
  <c r="O1656" i="3"/>
  <c r="N1655" i="3"/>
  <c r="O1655" i="3"/>
  <c r="N1654" i="3"/>
  <c r="O1654" i="3"/>
  <c r="N1653" i="3"/>
  <c r="O1653" i="3"/>
  <c r="N1652" i="3"/>
  <c r="O1652" i="3"/>
  <c r="N1651" i="3"/>
  <c r="O1651" i="3"/>
  <c r="N1650" i="3"/>
  <c r="O1650" i="3"/>
  <c r="N1649" i="3"/>
  <c r="O1649" i="3"/>
  <c r="N1648" i="3"/>
  <c r="O1648" i="3"/>
  <c r="N1647" i="3"/>
  <c r="O1647" i="3"/>
  <c r="N1646" i="3"/>
  <c r="O1646" i="3"/>
  <c r="N1645" i="3"/>
  <c r="O1645" i="3"/>
  <c r="N1644" i="3"/>
  <c r="O1644" i="3"/>
  <c r="N1643" i="3"/>
  <c r="O1643" i="3"/>
  <c r="N1642" i="3"/>
  <c r="O1642" i="3"/>
  <c r="N1641" i="3"/>
  <c r="O1641" i="3"/>
  <c r="N1640" i="3"/>
  <c r="O1640" i="3"/>
  <c r="N1639" i="3"/>
  <c r="O1639" i="3"/>
  <c r="N1638" i="3"/>
  <c r="O1638" i="3"/>
  <c r="N1637" i="3"/>
  <c r="O1637" i="3"/>
  <c r="N1636" i="3"/>
  <c r="O1636" i="3"/>
  <c r="N1635" i="3"/>
  <c r="O1635" i="3"/>
  <c r="N1634" i="3"/>
  <c r="O1634" i="3"/>
  <c r="N1633" i="3"/>
  <c r="O1633" i="3"/>
  <c r="N1632" i="3"/>
  <c r="O1632" i="3"/>
  <c r="N1631" i="3"/>
  <c r="O1631" i="3"/>
  <c r="N1630" i="3"/>
  <c r="O1630" i="3"/>
  <c r="N1629" i="3"/>
  <c r="O1629" i="3"/>
  <c r="N1628" i="3"/>
  <c r="O1628" i="3"/>
  <c r="N1627" i="3"/>
  <c r="O1627" i="3"/>
  <c r="N1626" i="3"/>
  <c r="O1626" i="3"/>
  <c r="N1625" i="3"/>
  <c r="O1625" i="3"/>
  <c r="N1624" i="3"/>
  <c r="O1624" i="3"/>
  <c r="N1623" i="3"/>
  <c r="O1623" i="3"/>
  <c r="N1622" i="3"/>
  <c r="O1622" i="3"/>
  <c r="N1621" i="3"/>
  <c r="O1621" i="3"/>
  <c r="N1620" i="3"/>
  <c r="O1620" i="3"/>
  <c r="N1619" i="3"/>
  <c r="O1619" i="3"/>
  <c r="N1618" i="3"/>
  <c r="O1618" i="3"/>
  <c r="N1617" i="3"/>
  <c r="O1617" i="3"/>
  <c r="N1616" i="3"/>
  <c r="O1616" i="3"/>
  <c r="N1615" i="3"/>
  <c r="O1615" i="3"/>
  <c r="N1614" i="3"/>
  <c r="O1614" i="3"/>
  <c r="N1613" i="3"/>
  <c r="O1613" i="3"/>
  <c r="N1612" i="3"/>
  <c r="O1612" i="3"/>
  <c r="N1611" i="3"/>
  <c r="O1611" i="3"/>
  <c r="N1610" i="3"/>
  <c r="O1610" i="3"/>
  <c r="N1609" i="3"/>
  <c r="O1609" i="3"/>
  <c r="N1608" i="3"/>
  <c r="O1608" i="3"/>
  <c r="N1607" i="3"/>
  <c r="O1607" i="3"/>
  <c r="N1606" i="3"/>
  <c r="O1606" i="3"/>
  <c r="N1605" i="3"/>
  <c r="O1605" i="3"/>
  <c r="N1604" i="3"/>
  <c r="O1604" i="3"/>
  <c r="N1603" i="3"/>
  <c r="O1603" i="3"/>
  <c r="N1602" i="3"/>
  <c r="O1602" i="3"/>
  <c r="N1601" i="3"/>
  <c r="O1601" i="3"/>
  <c r="N1600" i="3"/>
  <c r="O1600" i="3"/>
  <c r="N1599" i="3"/>
  <c r="O1599" i="3"/>
  <c r="N1598" i="3"/>
  <c r="O1598" i="3"/>
  <c r="N1597" i="3"/>
  <c r="O1597" i="3"/>
  <c r="N1596" i="3"/>
  <c r="O1596" i="3"/>
  <c r="N1595" i="3"/>
  <c r="O1595" i="3"/>
  <c r="N1594" i="3"/>
  <c r="O1594" i="3"/>
  <c r="N1593" i="3"/>
  <c r="O1593" i="3"/>
  <c r="N1592" i="3"/>
  <c r="O1592" i="3"/>
  <c r="N1591" i="3"/>
  <c r="O1591" i="3"/>
  <c r="N1590" i="3"/>
  <c r="O1590" i="3"/>
  <c r="N1589" i="3"/>
  <c r="O1589" i="3"/>
  <c r="N1588" i="3"/>
  <c r="O1588" i="3"/>
  <c r="N1587" i="3"/>
  <c r="O1587" i="3"/>
  <c r="N1586" i="3"/>
  <c r="O1586" i="3"/>
  <c r="N1585" i="3"/>
  <c r="O1585" i="3"/>
  <c r="N1584" i="3"/>
  <c r="O1584" i="3"/>
  <c r="N1583" i="3"/>
  <c r="O1583" i="3"/>
  <c r="N1582" i="3"/>
  <c r="O1582" i="3"/>
  <c r="N1581" i="3"/>
  <c r="O1581" i="3"/>
  <c r="N1580" i="3"/>
  <c r="O1580" i="3"/>
  <c r="N1579" i="3"/>
  <c r="O1579" i="3"/>
  <c r="N1578" i="3"/>
  <c r="O1578" i="3"/>
  <c r="N1577" i="3"/>
  <c r="O1577" i="3"/>
  <c r="N1576" i="3"/>
  <c r="O1576" i="3"/>
  <c r="N1575" i="3"/>
  <c r="O1575" i="3"/>
  <c r="N1574" i="3"/>
  <c r="O1574" i="3"/>
  <c r="N1573" i="3"/>
  <c r="O1573" i="3"/>
  <c r="N1572" i="3"/>
  <c r="O1572" i="3"/>
  <c r="N1571" i="3"/>
  <c r="O1571" i="3"/>
  <c r="N1570" i="3"/>
  <c r="O1570" i="3"/>
  <c r="N1569" i="3"/>
  <c r="O1569" i="3"/>
  <c r="N1568" i="3"/>
  <c r="O1568" i="3"/>
  <c r="N1567" i="3"/>
  <c r="O1567" i="3"/>
  <c r="N1566" i="3"/>
  <c r="O1566" i="3"/>
  <c r="N1565" i="3"/>
  <c r="O1565" i="3"/>
  <c r="N1564" i="3"/>
  <c r="O1564" i="3"/>
  <c r="N1563" i="3"/>
  <c r="O1563" i="3"/>
  <c r="N1562" i="3"/>
  <c r="O1562" i="3"/>
  <c r="N1561" i="3"/>
  <c r="O1561" i="3"/>
  <c r="N1560" i="3"/>
  <c r="O1560" i="3"/>
  <c r="N1559" i="3"/>
  <c r="O1559" i="3"/>
  <c r="N1558" i="3"/>
  <c r="O1558" i="3"/>
  <c r="N1557" i="3"/>
  <c r="O1557" i="3"/>
  <c r="N1556" i="3"/>
  <c r="O1556" i="3"/>
  <c r="N1555" i="3"/>
  <c r="O1555" i="3"/>
  <c r="N1554" i="3"/>
  <c r="O1554" i="3"/>
  <c r="N1553" i="3"/>
  <c r="O1553" i="3"/>
  <c r="N1552" i="3"/>
  <c r="O1552" i="3"/>
  <c r="N1551" i="3"/>
  <c r="O1551" i="3"/>
  <c r="N1550" i="3"/>
  <c r="O1550" i="3"/>
  <c r="N1549" i="3"/>
  <c r="O1549" i="3"/>
  <c r="N1548" i="3"/>
  <c r="O1548" i="3"/>
  <c r="N1547" i="3"/>
  <c r="O1547" i="3"/>
  <c r="N1546" i="3"/>
  <c r="O1546" i="3"/>
  <c r="N1545" i="3"/>
  <c r="O1545" i="3"/>
  <c r="N1544" i="3"/>
  <c r="O1544" i="3"/>
  <c r="N1543" i="3"/>
  <c r="O1543" i="3"/>
  <c r="N1542" i="3"/>
  <c r="O1542" i="3"/>
  <c r="N1541" i="3"/>
  <c r="O1541" i="3"/>
  <c r="N1540" i="3"/>
  <c r="O1540" i="3"/>
  <c r="N1539" i="3"/>
  <c r="O1539" i="3"/>
  <c r="N1538" i="3"/>
  <c r="O1538" i="3"/>
  <c r="N1537" i="3"/>
  <c r="O1537" i="3"/>
  <c r="N1536" i="3"/>
  <c r="O1536" i="3"/>
  <c r="N1535" i="3"/>
  <c r="O1535" i="3"/>
  <c r="N1534" i="3"/>
  <c r="O1534" i="3"/>
  <c r="N1533" i="3"/>
  <c r="O1533" i="3"/>
  <c r="N1532" i="3"/>
  <c r="O1532" i="3"/>
  <c r="N1531" i="3"/>
  <c r="O1531" i="3"/>
  <c r="N1530" i="3"/>
  <c r="O1530" i="3"/>
  <c r="N1529" i="3"/>
  <c r="O1529" i="3"/>
  <c r="N1528" i="3"/>
  <c r="O1528" i="3"/>
  <c r="N1527" i="3"/>
  <c r="O1527" i="3"/>
  <c r="N1526" i="3"/>
  <c r="O1526" i="3"/>
  <c r="N1525" i="3"/>
  <c r="O1525" i="3"/>
  <c r="N1524" i="3"/>
  <c r="O1524" i="3"/>
  <c r="N1523" i="3"/>
  <c r="O1523" i="3"/>
  <c r="N1522" i="3"/>
  <c r="O1522" i="3"/>
  <c r="N1521" i="3"/>
  <c r="O1521" i="3"/>
  <c r="N1520" i="3"/>
  <c r="O1520" i="3"/>
  <c r="N1519" i="3"/>
  <c r="O1519" i="3"/>
  <c r="N1518" i="3"/>
  <c r="O1518" i="3"/>
  <c r="N1517" i="3"/>
  <c r="O1517" i="3"/>
  <c r="N1516" i="3"/>
  <c r="O1516" i="3"/>
  <c r="N1515" i="3"/>
  <c r="O1515" i="3"/>
  <c r="N1514" i="3"/>
  <c r="O1514" i="3"/>
  <c r="N1513" i="3"/>
  <c r="O1513" i="3"/>
  <c r="N1512" i="3"/>
  <c r="O1512" i="3"/>
  <c r="N1511" i="3"/>
  <c r="O1511" i="3"/>
  <c r="N1510" i="3"/>
  <c r="O1510" i="3"/>
  <c r="N1509" i="3"/>
  <c r="O1509" i="3"/>
  <c r="N1508" i="3"/>
  <c r="O1508" i="3"/>
  <c r="N1507" i="3"/>
  <c r="O1507" i="3"/>
  <c r="N1506" i="3"/>
  <c r="O1506" i="3"/>
  <c r="N1505" i="3"/>
  <c r="O1505" i="3"/>
  <c r="N1504" i="3"/>
  <c r="O1504" i="3"/>
  <c r="N1503" i="3"/>
  <c r="O1503" i="3"/>
  <c r="N1502" i="3"/>
  <c r="O1502" i="3"/>
  <c r="N1501" i="3"/>
  <c r="O1501" i="3"/>
  <c r="N1500" i="3"/>
  <c r="O1500" i="3"/>
  <c r="N1499" i="3"/>
  <c r="O1499" i="3"/>
  <c r="N1498" i="3"/>
  <c r="O1498" i="3"/>
  <c r="N1497" i="3"/>
  <c r="O1497" i="3"/>
  <c r="N1496" i="3"/>
  <c r="O1496" i="3"/>
  <c r="N1495" i="3"/>
  <c r="O1495" i="3"/>
  <c r="N1494" i="3"/>
  <c r="O1494" i="3"/>
  <c r="N1493" i="3"/>
  <c r="O1493" i="3"/>
  <c r="N1492" i="3"/>
  <c r="O1492" i="3"/>
  <c r="N1491" i="3"/>
  <c r="O1491" i="3"/>
  <c r="N1490" i="3"/>
  <c r="O1490" i="3"/>
  <c r="N1489" i="3"/>
  <c r="O1489" i="3"/>
  <c r="N1488" i="3"/>
  <c r="O1488" i="3"/>
  <c r="N1487" i="3"/>
  <c r="O1487" i="3"/>
  <c r="N1486" i="3"/>
  <c r="O1486" i="3"/>
  <c r="N1485" i="3"/>
  <c r="O1485" i="3"/>
  <c r="N1484" i="3"/>
  <c r="O1484" i="3"/>
  <c r="N1483" i="3"/>
  <c r="O1483" i="3"/>
  <c r="N1482" i="3"/>
  <c r="O1482" i="3"/>
  <c r="N1481" i="3"/>
  <c r="O1481" i="3"/>
  <c r="N1480" i="3"/>
  <c r="O1480" i="3"/>
  <c r="N1479" i="3"/>
  <c r="O1479" i="3"/>
  <c r="N1478" i="3"/>
  <c r="O1478" i="3"/>
  <c r="N1477" i="3"/>
  <c r="O1477" i="3"/>
  <c r="N1476" i="3"/>
  <c r="O1476" i="3"/>
  <c r="N1475" i="3"/>
  <c r="O1475" i="3"/>
  <c r="N1474" i="3"/>
  <c r="O1474" i="3"/>
  <c r="N1473" i="3"/>
  <c r="O1473" i="3"/>
  <c r="N1472" i="3"/>
  <c r="O1472" i="3"/>
  <c r="N1471" i="3"/>
  <c r="O1471" i="3"/>
  <c r="N1470" i="3"/>
  <c r="O1470" i="3"/>
  <c r="N1469" i="3"/>
  <c r="O1469" i="3"/>
  <c r="N1468" i="3"/>
  <c r="O1468" i="3"/>
  <c r="N1467" i="3"/>
  <c r="O1467" i="3"/>
  <c r="N1466" i="3"/>
  <c r="O1466" i="3"/>
  <c r="N1465" i="3"/>
  <c r="O1465" i="3"/>
  <c r="N1464" i="3"/>
  <c r="O1464" i="3"/>
  <c r="N1463" i="3"/>
  <c r="O1463" i="3"/>
  <c r="N1462" i="3"/>
  <c r="O1462" i="3"/>
  <c r="N1461" i="3"/>
  <c r="O1461" i="3"/>
  <c r="N1460" i="3"/>
  <c r="O1460" i="3"/>
  <c r="N1459" i="3"/>
  <c r="O1459" i="3"/>
  <c r="N1458" i="3"/>
  <c r="O1458" i="3"/>
  <c r="N1457" i="3"/>
  <c r="O1457" i="3"/>
  <c r="N1456" i="3"/>
  <c r="O1456" i="3"/>
  <c r="N1455" i="3"/>
  <c r="O1455" i="3"/>
  <c r="N1454" i="3"/>
  <c r="O1454" i="3"/>
  <c r="N1453" i="3"/>
  <c r="O1453" i="3"/>
  <c r="N1452" i="3"/>
  <c r="O1452" i="3"/>
  <c r="N1451" i="3"/>
  <c r="O1451" i="3"/>
  <c r="N1450" i="3"/>
  <c r="O1450" i="3"/>
  <c r="N1449" i="3"/>
  <c r="O1449" i="3"/>
  <c r="N1448" i="3"/>
  <c r="O1448" i="3"/>
  <c r="N1447" i="3"/>
  <c r="O1447" i="3"/>
  <c r="N1446" i="3"/>
  <c r="O1446" i="3"/>
  <c r="N1445" i="3"/>
  <c r="O1445" i="3"/>
  <c r="N1444" i="3"/>
  <c r="O1444" i="3"/>
  <c r="N1443" i="3"/>
  <c r="O1443" i="3"/>
  <c r="N1442" i="3"/>
  <c r="O1442" i="3"/>
  <c r="N1441" i="3"/>
  <c r="O1441" i="3"/>
  <c r="N1440" i="3"/>
  <c r="O1440" i="3"/>
  <c r="N1439" i="3"/>
  <c r="O1439" i="3"/>
  <c r="N1438" i="3"/>
  <c r="O1438" i="3"/>
  <c r="N1437" i="3"/>
  <c r="O1437" i="3"/>
  <c r="N1436" i="3"/>
  <c r="O1436" i="3"/>
  <c r="N1435" i="3"/>
  <c r="O1435" i="3"/>
  <c r="N1434" i="3"/>
  <c r="O1434" i="3"/>
  <c r="N1433" i="3"/>
  <c r="O1433" i="3"/>
  <c r="N1432" i="3"/>
  <c r="O1432" i="3"/>
  <c r="N1431" i="3"/>
  <c r="O1431" i="3"/>
  <c r="N1430" i="3"/>
  <c r="O1430" i="3"/>
  <c r="N1429" i="3"/>
  <c r="O1429" i="3"/>
  <c r="N1428" i="3"/>
  <c r="O1428" i="3"/>
  <c r="N1427" i="3"/>
  <c r="O1427" i="3"/>
  <c r="N1426" i="3"/>
  <c r="O1426" i="3"/>
  <c r="N1425" i="3"/>
  <c r="O1425" i="3"/>
  <c r="N1424" i="3"/>
  <c r="O1424" i="3"/>
  <c r="N1423" i="3"/>
  <c r="O1423" i="3"/>
  <c r="N1422" i="3"/>
  <c r="O1422" i="3"/>
  <c r="N1421" i="3"/>
  <c r="O1421" i="3"/>
  <c r="N1420" i="3"/>
  <c r="O1420" i="3"/>
  <c r="N1419" i="3"/>
  <c r="O1419" i="3"/>
  <c r="N1418" i="3"/>
  <c r="O1418" i="3"/>
  <c r="N1417" i="3"/>
  <c r="O1417" i="3"/>
  <c r="N1416" i="3"/>
  <c r="O1416" i="3"/>
  <c r="N1415" i="3"/>
  <c r="O1415" i="3"/>
  <c r="N1414" i="3"/>
  <c r="O1414" i="3"/>
  <c r="N1413" i="3"/>
  <c r="O1413" i="3"/>
  <c r="N1412" i="3"/>
  <c r="O1412" i="3"/>
  <c r="N1411" i="3"/>
  <c r="O1411" i="3"/>
  <c r="N1410" i="3"/>
  <c r="O1410" i="3"/>
  <c r="N1409" i="3"/>
  <c r="O1409" i="3"/>
  <c r="N1408" i="3"/>
  <c r="O1408" i="3"/>
  <c r="N1407" i="3"/>
  <c r="O1407" i="3"/>
  <c r="N1406" i="3"/>
  <c r="O1406" i="3"/>
  <c r="N1405" i="3"/>
  <c r="O1405" i="3"/>
  <c r="N1404" i="3"/>
  <c r="O1404" i="3"/>
  <c r="N1403" i="3"/>
  <c r="O1403" i="3"/>
  <c r="N1402" i="3"/>
  <c r="O1402" i="3"/>
  <c r="N1401" i="3"/>
  <c r="O1401" i="3"/>
  <c r="N1400" i="3"/>
  <c r="O1400" i="3"/>
  <c r="N1399" i="3"/>
  <c r="O1399" i="3"/>
  <c r="N1398" i="3"/>
  <c r="O1398" i="3"/>
  <c r="N1397" i="3"/>
  <c r="O1397" i="3"/>
  <c r="N1396" i="3"/>
  <c r="O1396" i="3"/>
  <c r="N1395" i="3"/>
  <c r="O1395" i="3"/>
  <c r="N1394" i="3"/>
  <c r="O1394" i="3"/>
  <c r="N1393" i="3"/>
  <c r="O1393" i="3"/>
  <c r="N1392" i="3"/>
  <c r="O1392" i="3"/>
  <c r="N1391" i="3"/>
  <c r="O1391" i="3"/>
  <c r="N1390" i="3"/>
  <c r="O1390" i="3"/>
  <c r="N1389" i="3"/>
  <c r="O1389" i="3"/>
  <c r="N1388" i="3"/>
  <c r="O1388" i="3"/>
  <c r="N1387" i="3"/>
  <c r="O1387" i="3"/>
  <c r="N1386" i="3"/>
  <c r="O1386" i="3"/>
  <c r="N1385" i="3"/>
  <c r="O1385" i="3"/>
  <c r="N1384" i="3"/>
  <c r="O1384" i="3"/>
  <c r="N1383" i="3"/>
  <c r="O1383" i="3"/>
  <c r="N1382" i="3"/>
  <c r="O1382" i="3"/>
  <c r="N1381" i="3"/>
  <c r="O1381" i="3"/>
  <c r="N1380" i="3"/>
  <c r="O1380" i="3"/>
  <c r="N1379" i="3"/>
  <c r="O1379" i="3"/>
  <c r="N1378" i="3"/>
  <c r="O1378" i="3"/>
  <c r="N1377" i="3"/>
  <c r="O1377" i="3"/>
  <c r="N1376" i="3"/>
  <c r="O1376" i="3"/>
  <c r="N1375" i="3"/>
  <c r="O1375" i="3"/>
  <c r="N1374" i="3"/>
  <c r="O1374" i="3"/>
  <c r="N1373" i="3"/>
  <c r="O1373" i="3"/>
  <c r="N1372" i="3"/>
  <c r="O1372" i="3"/>
  <c r="N1371" i="3"/>
  <c r="O1371" i="3"/>
  <c r="N1370" i="3"/>
  <c r="O1370" i="3"/>
  <c r="N1369" i="3"/>
  <c r="O1369" i="3"/>
  <c r="N1368" i="3"/>
  <c r="O1368" i="3"/>
  <c r="N1367" i="3"/>
  <c r="O1367" i="3"/>
  <c r="N1366" i="3"/>
  <c r="O1366" i="3"/>
  <c r="N1365" i="3"/>
  <c r="O1365" i="3"/>
  <c r="N1364" i="3"/>
  <c r="O1364" i="3"/>
  <c r="N1363" i="3"/>
  <c r="O1363" i="3"/>
  <c r="N1362" i="3"/>
  <c r="O1362" i="3"/>
  <c r="N1361" i="3"/>
  <c r="O1361" i="3"/>
  <c r="N1360" i="3"/>
  <c r="O1360" i="3"/>
  <c r="N1359" i="3"/>
  <c r="O1359" i="3"/>
  <c r="N1358" i="3"/>
  <c r="O1358" i="3"/>
  <c r="N1357" i="3"/>
  <c r="O1357" i="3"/>
  <c r="N1356" i="3"/>
  <c r="O1356" i="3"/>
  <c r="N1355" i="3"/>
  <c r="O1355" i="3"/>
  <c r="N1354" i="3"/>
  <c r="O1354" i="3"/>
  <c r="N1353" i="3"/>
  <c r="O1353" i="3"/>
  <c r="N1352" i="3"/>
  <c r="O1352" i="3"/>
  <c r="N1351" i="3"/>
  <c r="O1351" i="3"/>
  <c r="N1350" i="3"/>
  <c r="O1350" i="3"/>
  <c r="N1349" i="3"/>
  <c r="O1349" i="3"/>
  <c r="N1348" i="3"/>
  <c r="O1348" i="3"/>
  <c r="N1347" i="3"/>
  <c r="O1347" i="3"/>
  <c r="N1346" i="3"/>
  <c r="O1346" i="3"/>
  <c r="N1345" i="3"/>
  <c r="O1345" i="3"/>
  <c r="N1344" i="3"/>
  <c r="O1344" i="3"/>
  <c r="N1343" i="3"/>
  <c r="O1343" i="3"/>
  <c r="N1342" i="3"/>
  <c r="O1342" i="3"/>
  <c r="N1341" i="3"/>
  <c r="O1341" i="3"/>
  <c r="N1340" i="3"/>
  <c r="O1340" i="3"/>
  <c r="N1339" i="3"/>
  <c r="O1339" i="3"/>
  <c r="N1338" i="3"/>
  <c r="O1338" i="3"/>
  <c r="N1337" i="3"/>
  <c r="O1337" i="3"/>
  <c r="N1336" i="3"/>
  <c r="O1336" i="3"/>
  <c r="N1335" i="3"/>
  <c r="O1335" i="3"/>
  <c r="N1334" i="3"/>
  <c r="O1334" i="3"/>
  <c r="N1333" i="3"/>
  <c r="O1333" i="3"/>
  <c r="N1332" i="3"/>
  <c r="O1332" i="3"/>
  <c r="N1331" i="3"/>
  <c r="O1331" i="3"/>
  <c r="N1330" i="3"/>
  <c r="O1330" i="3"/>
  <c r="N1329" i="3"/>
  <c r="O1329" i="3"/>
  <c r="N1328" i="3"/>
  <c r="O1328" i="3"/>
  <c r="N1327" i="3"/>
  <c r="O1327" i="3"/>
  <c r="N1326" i="3"/>
  <c r="O1326" i="3"/>
  <c r="N1325" i="3"/>
  <c r="O1325" i="3"/>
  <c r="N1324" i="3"/>
  <c r="O1324" i="3"/>
  <c r="N1323" i="3"/>
  <c r="O1323" i="3"/>
  <c r="N1322" i="3"/>
  <c r="O1322" i="3"/>
  <c r="N1321" i="3"/>
  <c r="O1321" i="3"/>
  <c r="N1320" i="3"/>
  <c r="O1320" i="3"/>
  <c r="N1319" i="3"/>
  <c r="O1319" i="3"/>
  <c r="N1318" i="3"/>
  <c r="O1318" i="3"/>
  <c r="N1317" i="3"/>
  <c r="O1317" i="3"/>
  <c r="N1316" i="3"/>
  <c r="O1316" i="3"/>
  <c r="N1315" i="3"/>
  <c r="O1315" i="3"/>
  <c r="N1314" i="3"/>
  <c r="O1314" i="3"/>
  <c r="N1313" i="3"/>
  <c r="O1313" i="3"/>
  <c r="N1312" i="3"/>
  <c r="O1312" i="3"/>
  <c r="N1311" i="3"/>
  <c r="O1311" i="3"/>
  <c r="N1310" i="3"/>
  <c r="O1310" i="3"/>
  <c r="N1309" i="3"/>
  <c r="O1309" i="3"/>
  <c r="N1308" i="3"/>
  <c r="O1308" i="3"/>
  <c r="N1307" i="3"/>
  <c r="O1307" i="3"/>
  <c r="N1306" i="3"/>
  <c r="O1306" i="3"/>
  <c r="N1305" i="3"/>
  <c r="O1305" i="3"/>
  <c r="N1304" i="3"/>
  <c r="O1304" i="3"/>
  <c r="N1303" i="3"/>
  <c r="O1303" i="3"/>
  <c r="N1302" i="3"/>
  <c r="O1302" i="3"/>
  <c r="N1301" i="3"/>
  <c r="O1301" i="3"/>
  <c r="N1300" i="3"/>
  <c r="O1300" i="3"/>
  <c r="N1299" i="3"/>
  <c r="O1299" i="3"/>
  <c r="N1298" i="3"/>
  <c r="O1298" i="3"/>
  <c r="N1297" i="3"/>
  <c r="O1297" i="3"/>
  <c r="N1296" i="3"/>
  <c r="O1296" i="3"/>
  <c r="N1295" i="3"/>
  <c r="O1295" i="3"/>
  <c r="N1294" i="3"/>
  <c r="O1294" i="3"/>
  <c r="N1293" i="3"/>
  <c r="O1293" i="3"/>
  <c r="N1292" i="3"/>
  <c r="O1292" i="3"/>
  <c r="N1291" i="3"/>
  <c r="O1291" i="3"/>
  <c r="N1290" i="3"/>
  <c r="O1290" i="3"/>
  <c r="N1289" i="3"/>
  <c r="O1289" i="3"/>
  <c r="N1288" i="3"/>
  <c r="O1288" i="3"/>
  <c r="N1287" i="3"/>
  <c r="O1287" i="3"/>
  <c r="N1286" i="3"/>
  <c r="O1286" i="3"/>
  <c r="N1285" i="3"/>
  <c r="O1285" i="3"/>
  <c r="N1284" i="3"/>
  <c r="O1284" i="3"/>
  <c r="N1283" i="3"/>
  <c r="O1283" i="3"/>
  <c r="N1282" i="3"/>
  <c r="O1282" i="3"/>
  <c r="N1281" i="3"/>
  <c r="O1281" i="3"/>
  <c r="N1280" i="3"/>
  <c r="O1280" i="3"/>
  <c r="N1279" i="3"/>
  <c r="O1279" i="3"/>
  <c r="N1278" i="3"/>
  <c r="O1278" i="3"/>
  <c r="N1277" i="3"/>
  <c r="O1277" i="3"/>
  <c r="N1276" i="3"/>
  <c r="O1276" i="3"/>
  <c r="N1275" i="3"/>
  <c r="O1275" i="3"/>
  <c r="N1274" i="3"/>
  <c r="O1274" i="3"/>
  <c r="N1273" i="3"/>
  <c r="O1273" i="3"/>
  <c r="N1272" i="3"/>
  <c r="O1272" i="3"/>
  <c r="N1271" i="3"/>
  <c r="O1271" i="3"/>
  <c r="N1270" i="3"/>
  <c r="O1270" i="3"/>
  <c r="N1269" i="3"/>
  <c r="O1269" i="3"/>
  <c r="N1268" i="3"/>
  <c r="O1268" i="3"/>
  <c r="N1267" i="3"/>
  <c r="O1267" i="3"/>
  <c r="N1266" i="3"/>
  <c r="O1266" i="3"/>
  <c r="N1265" i="3"/>
  <c r="O1265" i="3"/>
  <c r="N1264" i="3"/>
  <c r="O1264" i="3"/>
  <c r="N1263" i="3"/>
  <c r="O1263" i="3"/>
  <c r="N1262" i="3"/>
  <c r="O1262" i="3"/>
  <c r="N1261" i="3"/>
  <c r="O1261" i="3"/>
  <c r="N1260" i="3"/>
  <c r="O1260" i="3"/>
  <c r="N1259" i="3"/>
  <c r="O1259" i="3"/>
  <c r="N1258" i="3"/>
  <c r="O1258" i="3"/>
  <c r="N1257" i="3"/>
  <c r="O1257" i="3"/>
  <c r="N1256" i="3"/>
  <c r="O1256" i="3"/>
  <c r="N1255" i="3"/>
  <c r="O1255" i="3"/>
  <c r="N1254" i="3"/>
  <c r="O1254" i="3"/>
  <c r="N1253" i="3"/>
  <c r="O1253" i="3"/>
  <c r="N1252" i="3"/>
  <c r="O1252" i="3"/>
  <c r="N1251" i="3"/>
  <c r="O1251" i="3"/>
  <c r="N1250" i="3"/>
  <c r="O1250" i="3"/>
  <c r="N1249" i="3"/>
  <c r="O1249" i="3"/>
  <c r="N1248" i="3"/>
  <c r="O1248" i="3"/>
  <c r="N1247" i="3"/>
  <c r="O1247" i="3"/>
  <c r="N1246" i="3"/>
  <c r="O1246" i="3"/>
  <c r="N1245" i="3"/>
  <c r="O1245" i="3"/>
  <c r="N1244" i="3"/>
  <c r="O1244" i="3"/>
  <c r="N1243" i="3"/>
  <c r="O1243" i="3"/>
  <c r="N1242" i="3"/>
  <c r="O1242" i="3"/>
  <c r="N1241" i="3"/>
  <c r="O1241" i="3"/>
  <c r="O1240" i="3"/>
  <c r="N1239" i="3"/>
  <c r="O1239" i="3"/>
  <c r="N1238" i="3"/>
  <c r="O1238" i="3"/>
  <c r="N1237" i="3"/>
  <c r="O1237" i="3"/>
  <c r="N1236" i="3"/>
  <c r="O1236" i="3"/>
  <c r="N1235" i="3"/>
  <c r="O1235" i="3"/>
  <c r="N1234" i="3"/>
  <c r="O1234" i="3"/>
  <c r="N1233" i="3"/>
  <c r="O1233" i="3"/>
  <c r="N1232" i="3"/>
  <c r="O1232" i="3"/>
  <c r="N1231" i="3"/>
  <c r="O1231" i="3"/>
  <c r="N1230" i="3"/>
  <c r="O1230" i="3"/>
  <c r="N1229" i="3"/>
  <c r="O1229" i="3"/>
  <c r="N1228" i="3"/>
  <c r="O1228" i="3"/>
  <c r="N1227" i="3"/>
  <c r="O1227" i="3"/>
  <c r="N1226" i="3"/>
  <c r="O1226" i="3"/>
  <c r="N1225" i="3"/>
  <c r="O1225" i="3"/>
  <c r="N1224" i="3"/>
  <c r="O1224" i="3"/>
  <c r="N1223" i="3"/>
  <c r="O1223" i="3"/>
  <c r="N1222" i="3"/>
  <c r="O1222" i="3"/>
  <c r="N1221" i="3"/>
  <c r="O1221" i="3"/>
  <c r="N1220" i="3"/>
  <c r="O1220" i="3"/>
  <c r="N1219" i="3"/>
  <c r="O1219" i="3"/>
  <c r="N1218" i="3"/>
  <c r="O1218" i="3"/>
  <c r="N1217" i="3"/>
  <c r="O1217" i="3"/>
  <c r="N1216" i="3"/>
  <c r="O1216" i="3"/>
  <c r="N1215" i="3"/>
  <c r="O1215" i="3"/>
  <c r="N1214" i="3"/>
  <c r="O1214" i="3"/>
  <c r="N1213" i="3"/>
  <c r="O1213" i="3"/>
  <c r="N1212" i="3"/>
  <c r="O1212" i="3"/>
  <c r="N1211" i="3"/>
  <c r="O1211" i="3"/>
  <c r="N1210" i="3"/>
  <c r="O1210" i="3"/>
  <c r="N1209" i="3"/>
  <c r="O1209" i="3"/>
  <c r="N1208" i="3"/>
  <c r="O1208" i="3"/>
  <c r="N1207" i="3"/>
  <c r="O1207" i="3"/>
  <c r="N1206" i="3"/>
  <c r="O1206" i="3"/>
  <c r="N1205" i="3"/>
  <c r="O1205" i="3"/>
  <c r="N1204" i="3"/>
  <c r="O1204" i="3"/>
  <c r="N1203" i="3"/>
  <c r="O1203" i="3"/>
  <c r="N1202" i="3"/>
  <c r="O1202" i="3"/>
  <c r="N1201" i="3"/>
  <c r="O1201" i="3"/>
  <c r="N1200" i="3"/>
  <c r="O1200" i="3"/>
  <c r="N1199" i="3"/>
  <c r="O1199" i="3"/>
  <c r="N1198" i="3"/>
  <c r="O1198" i="3"/>
  <c r="N1197" i="3"/>
  <c r="O1197" i="3"/>
  <c r="N1196" i="3"/>
  <c r="O1196" i="3"/>
  <c r="N1195" i="3"/>
  <c r="O1195" i="3"/>
  <c r="N1194" i="3"/>
  <c r="O1194" i="3"/>
  <c r="N1193" i="3"/>
  <c r="O1193" i="3"/>
  <c r="N1192" i="3"/>
  <c r="O1192" i="3"/>
  <c r="N1191" i="3"/>
  <c r="O1191" i="3"/>
  <c r="N1190" i="3"/>
  <c r="O1190" i="3"/>
  <c r="N1189" i="3"/>
  <c r="O1189" i="3"/>
  <c r="N1188" i="3"/>
  <c r="O1188" i="3"/>
  <c r="N1187" i="3"/>
  <c r="O1187" i="3"/>
  <c r="N1186" i="3"/>
  <c r="O1186" i="3"/>
  <c r="N1185" i="3"/>
  <c r="O1185" i="3"/>
  <c r="N1184" i="3"/>
  <c r="O1184" i="3"/>
  <c r="N1183" i="3"/>
  <c r="O1183" i="3"/>
  <c r="N1182" i="3"/>
  <c r="O1182" i="3"/>
  <c r="N1181" i="3"/>
  <c r="O1181" i="3"/>
  <c r="N1180" i="3"/>
  <c r="O1180" i="3"/>
  <c r="N1179" i="3"/>
  <c r="O1179" i="3"/>
  <c r="N1178" i="3"/>
  <c r="O1178" i="3"/>
  <c r="N1177" i="3"/>
  <c r="O1177" i="3"/>
  <c r="N1176" i="3"/>
  <c r="O1176" i="3"/>
  <c r="N1175" i="3"/>
  <c r="O1175" i="3"/>
  <c r="N1174" i="3"/>
  <c r="O1174" i="3"/>
  <c r="N1173" i="3"/>
  <c r="O1173" i="3"/>
  <c r="N1172" i="3"/>
  <c r="O1172" i="3"/>
  <c r="N1171" i="3"/>
  <c r="O1171" i="3"/>
  <c r="N1170" i="3"/>
  <c r="O1170" i="3"/>
  <c r="N1169" i="3"/>
  <c r="O1169" i="3"/>
  <c r="N1168" i="3"/>
  <c r="O1168" i="3"/>
  <c r="N1167" i="3"/>
  <c r="O1167" i="3"/>
  <c r="N1166" i="3"/>
  <c r="O1166" i="3"/>
  <c r="N1165" i="3"/>
  <c r="O1165" i="3"/>
  <c r="N1164" i="3"/>
  <c r="O1164" i="3"/>
  <c r="N1163" i="3"/>
  <c r="O1163" i="3"/>
  <c r="N1162" i="3"/>
  <c r="O1162" i="3"/>
  <c r="N1161" i="3"/>
  <c r="O1161" i="3"/>
  <c r="N1160" i="3"/>
  <c r="O1160" i="3"/>
  <c r="N1159" i="3"/>
  <c r="O1159" i="3"/>
  <c r="N1158" i="3"/>
  <c r="O1158" i="3"/>
  <c r="N1157" i="3"/>
  <c r="O1157" i="3"/>
  <c r="N1156" i="3"/>
  <c r="O1156" i="3"/>
  <c r="N1155" i="3"/>
  <c r="O1155" i="3"/>
  <c r="N1154" i="3"/>
  <c r="O1154" i="3"/>
  <c r="N1153" i="3"/>
  <c r="O1153" i="3"/>
  <c r="N1152" i="3"/>
  <c r="O1152" i="3"/>
  <c r="N1151" i="3"/>
  <c r="O1151" i="3"/>
  <c r="N1150" i="3"/>
  <c r="O1150" i="3"/>
  <c r="N1149" i="3"/>
  <c r="O1149" i="3"/>
  <c r="N1148" i="3"/>
  <c r="O1148" i="3"/>
  <c r="N1147" i="3"/>
  <c r="O1147" i="3"/>
  <c r="N1146" i="3"/>
  <c r="O1146" i="3"/>
  <c r="N1145" i="3"/>
  <c r="O1145" i="3"/>
  <c r="N1144" i="3"/>
  <c r="O1144" i="3"/>
  <c r="N1143" i="3"/>
  <c r="O1143" i="3"/>
  <c r="N1142" i="3"/>
  <c r="O1142" i="3"/>
  <c r="N1141" i="3"/>
  <c r="O1141" i="3"/>
  <c r="N1140" i="3"/>
  <c r="O1140" i="3"/>
  <c r="N1139" i="3"/>
  <c r="O1139" i="3"/>
  <c r="N1138" i="3"/>
  <c r="O1138" i="3"/>
  <c r="N1137" i="3"/>
  <c r="O1137" i="3"/>
  <c r="N1136" i="3"/>
  <c r="O1136" i="3"/>
  <c r="N1135" i="3"/>
  <c r="O1135" i="3"/>
  <c r="N1134" i="3"/>
  <c r="O1134" i="3"/>
  <c r="N1133" i="3"/>
  <c r="O1133" i="3"/>
  <c r="N1132" i="3"/>
  <c r="O1132" i="3"/>
  <c r="N1131" i="3"/>
  <c r="O1131" i="3"/>
  <c r="N1130" i="3"/>
  <c r="O1130" i="3"/>
  <c r="N1129" i="3"/>
  <c r="O1129" i="3"/>
  <c r="N1128" i="3"/>
  <c r="O1128" i="3"/>
  <c r="N1127" i="3"/>
  <c r="O1127" i="3"/>
  <c r="N1126" i="3"/>
  <c r="O1126" i="3"/>
  <c r="N1125" i="3"/>
  <c r="O1125" i="3"/>
  <c r="N1124" i="3"/>
  <c r="O1124" i="3"/>
  <c r="N1123" i="3"/>
  <c r="O1123" i="3"/>
  <c r="N1122" i="3"/>
  <c r="O1122" i="3"/>
  <c r="N1121" i="3"/>
  <c r="O1121" i="3"/>
  <c r="N1120" i="3"/>
  <c r="O1120" i="3"/>
  <c r="N1119" i="3"/>
  <c r="O1119" i="3"/>
  <c r="N1118" i="3"/>
  <c r="O1118" i="3"/>
  <c r="N1117" i="3"/>
  <c r="O1117" i="3"/>
  <c r="N1116" i="3"/>
  <c r="O1116" i="3"/>
  <c r="N1115" i="3"/>
  <c r="O1115" i="3"/>
  <c r="N1114" i="3"/>
  <c r="O1114" i="3"/>
  <c r="N1113" i="3"/>
  <c r="O1113" i="3"/>
  <c r="N1112" i="3"/>
  <c r="O1112" i="3"/>
  <c r="N1111" i="3"/>
  <c r="O1111" i="3"/>
  <c r="N1110" i="3"/>
  <c r="O1110" i="3"/>
  <c r="N1109" i="3"/>
  <c r="O1109" i="3"/>
  <c r="N1108" i="3"/>
  <c r="O1108" i="3"/>
  <c r="N1107" i="3"/>
  <c r="O1107" i="3"/>
  <c r="N1106" i="3"/>
  <c r="O1106" i="3"/>
  <c r="N1105" i="3"/>
  <c r="O1105" i="3"/>
  <c r="N1104" i="3"/>
  <c r="O1104" i="3"/>
  <c r="N1103" i="3"/>
  <c r="O1103" i="3"/>
  <c r="N1102" i="3"/>
  <c r="O1102" i="3"/>
  <c r="N1101" i="3"/>
  <c r="O1101" i="3"/>
  <c r="N1100" i="3"/>
  <c r="O1100" i="3"/>
  <c r="N1099" i="3"/>
  <c r="O1099" i="3"/>
  <c r="N1098" i="3"/>
  <c r="O1098" i="3"/>
  <c r="N1097" i="3"/>
  <c r="O1097" i="3"/>
  <c r="N1096" i="3"/>
  <c r="O1096" i="3"/>
  <c r="N1095" i="3"/>
  <c r="O1095" i="3"/>
  <c r="N1094" i="3"/>
  <c r="O1094" i="3"/>
  <c r="N1093" i="3"/>
  <c r="O1093" i="3"/>
  <c r="N1092" i="3"/>
  <c r="O1092" i="3"/>
  <c r="N1091" i="3"/>
  <c r="O1091" i="3"/>
  <c r="N1090" i="3"/>
  <c r="O1090" i="3"/>
  <c r="N1089" i="3"/>
  <c r="O1089" i="3"/>
  <c r="N1088" i="3"/>
  <c r="O1088" i="3"/>
  <c r="N1087" i="3"/>
  <c r="O1087" i="3"/>
  <c r="N1086" i="3"/>
  <c r="O1086" i="3"/>
  <c r="N1085" i="3"/>
  <c r="O1085" i="3"/>
  <c r="N1084" i="3"/>
  <c r="O1084" i="3"/>
  <c r="N1083" i="3"/>
  <c r="O1083" i="3"/>
  <c r="N1082" i="3"/>
  <c r="O1082" i="3"/>
  <c r="N1081" i="3"/>
  <c r="O1081" i="3"/>
  <c r="N1080" i="3"/>
  <c r="O1080" i="3"/>
  <c r="N1079" i="3"/>
  <c r="O1079" i="3"/>
  <c r="N1078" i="3"/>
  <c r="O1078" i="3"/>
  <c r="N1077" i="3"/>
  <c r="O1077" i="3"/>
  <c r="N1076" i="3"/>
  <c r="O1076" i="3"/>
  <c r="N1075" i="3"/>
  <c r="O1075" i="3"/>
  <c r="N1074" i="3"/>
  <c r="O1074" i="3"/>
  <c r="N1073" i="3"/>
  <c r="O1073" i="3"/>
  <c r="N1072" i="3"/>
  <c r="O1072" i="3"/>
  <c r="N1071" i="3"/>
  <c r="O1071" i="3"/>
  <c r="N1070" i="3"/>
  <c r="O1070" i="3"/>
  <c r="N1069" i="3"/>
  <c r="O1069" i="3"/>
  <c r="N1068" i="3"/>
  <c r="O1068" i="3"/>
  <c r="N1067" i="3"/>
  <c r="O1067" i="3"/>
  <c r="N1066" i="3"/>
  <c r="O1066" i="3"/>
  <c r="N1065" i="3"/>
  <c r="O1065" i="3"/>
  <c r="N1064" i="3"/>
  <c r="O1064" i="3"/>
  <c r="N1063" i="3"/>
  <c r="O1063" i="3"/>
  <c r="N1062" i="3"/>
  <c r="O1062" i="3"/>
  <c r="N1061" i="3"/>
  <c r="O1061" i="3"/>
  <c r="N1060" i="3"/>
  <c r="O1060" i="3"/>
  <c r="N1059" i="3"/>
  <c r="O1059" i="3"/>
  <c r="N1058" i="3"/>
  <c r="O1058" i="3"/>
  <c r="N1057" i="3"/>
  <c r="O1057" i="3"/>
  <c r="N1056" i="3"/>
  <c r="O1056" i="3"/>
  <c r="N1055" i="3"/>
  <c r="O1055" i="3"/>
  <c r="N1054" i="3"/>
  <c r="O1054" i="3"/>
  <c r="N1053" i="3"/>
  <c r="O1053" i="3"/>
  <c r="N1052" i="3"/>
  <c r="O1052" i="3"/>
  <c r="N1051" i="3"/>
  <c r="O1051" i="3"/>
  <c r="N1050" i="3"/>
  <c r="O1050" i="3"/>
  <c r="N1049" i="3"/>
  <c r="O1049" i="3"/>
  <c r="N1048" i="3"/>
  <c r="O1048" i="3"/>
  <c r="N1047" i="3"/>
  <c r="O1047" i="3"/>
  <c r="N1046" i="3"/>
  <c r="O1046" i="3"/>
  <c r="N1045" i="3"/>
  <c r="O1045" i="3"/>
  <c r="N1044" i="3"/>
  <c r="O1044" i="3"/>
  <c r="N1043" i="3"/>
  <c r="O1043" i="3"/>
  <c r="N1042" i="3"/>
  <c r="O1042" i="3"/>
  <c r="N1041" i="3"/>
  <c r="O1041" i="3"/>
  <c r="N1040" i="3"/>
  <c r="O1040" i="3"/>
  <c r="N1039" i="3"/>
  <c r="O1039" i="3"/>
  <c r="N1038" i="3"/>
  <c r="O1038" i="3"/>
  <c r="N1037" i="3"/>
  <c r="O1037" i="3"/>
  <c r="N1036" i="3"/>
  <c r="O1036" i="3"/>
  <c r="N1035" i="3"/>
  <c r="O1035" i="3"/>
  <c r="N1034" i="3"/>
  <c r="O1034" i="3"/>
  <c r="N1033" i="3"/>
  <c r="O1033" i="3"/>
  <c r="N1032" i="3"/>
  <c r="O1032" i="3"/>
  <c r="N1031" i="3"/>
  <c r="O1031" i="3"/>
  <c r="N1030" i="3"/>
  <c r="O1030" i="3"/>
  <c r="N1029" i="3"/>
  <c r="O1029" i="3"/>
  <c r="N1028" i="3"/>
  <c r="O1028" i="3"/>
  <c r="N1027" i="3"/>
  <c r="O1027" i="3"/>
  <c r="N1026" i="3"/>
  <c r="O1026" i="3"/>
  <c r="N1025" i="3"/>
  <c r="O1025" i="3"/>
  <c r="N1024" i="3"/>
  <c r="O1024" i="3"/>
  <c r="N1023" i="3"/>
  <c r="O1023" i="3"/>
  <c r="N1022" i="3"/>
  <c r="O1022" i="3"/>
  <c r="N1021" i="3"/>
  <c r="O1021" i="3"/>
  <c r="N1020" i="3"/>
  <c r="O1020" i="3"/>
  <c r="N1019" i="3"/>
  <c r="O1019" i="3"/>
  <c r="N1018" i="3"/>
  <c r="O1018" i="3"/>
  <c r="N1017" i="3"/>
  <c r="O1017" i="3"/>
  <c r="N1016" i="3"/>
  <c r="O1016" i="3"/>
  <c r="N1015" i="3"/>
  <c r="O1015" i="3"/>
  <c r="N1014" i="3"/>
  <c r="O1014" i="3"/>
  <c r="N1013" i="3"/>
  <c r="O1013" i="3"/>
  <c r="N1012" i="3"/>
  <c r="O1012" i="3"/>
  <c r="N1011" i="3"/>
  <c r="O1011" i="3"/>
  <c r="N1010" i="3"/>
  <c r="O1010" i="3"/>
  <c r="N1009" i="3"/>
  <c r="O1009" i="3"/>
  <c r="N1008" i="3"/>
  <c r="O1008" i="3"/>
  <c r="N1007" i="3"/>
  <c r="O1007" i="3"/>
  <c r="N1006" i="3"/>
  <c r="O1006" i="3"/>
  <c r="N1005" i="3"/>
  <c r="O1005" i="3"/>
  <c r="N1004" i="3"/>
  <c r="O1004" i="3"/>
  <c r="N1003" i="3"/>
  <c r="O1003" i="3"/>
  <c r="N1002" i="3"/>
  <c r="O1002" i="3"/>
  <c r="N1001" i="3"/>
  <c r="O1001" i="3"/>
  <c r="N1000" i="3"/>
  <c r="O1000" i="3"/>
  <c r="N999" i="3"/>
  <c r="O999" i="3"/>
  <c r="N998" i="3"/>
  <c r="O998" i="3"/>
  <c r="N997" i="3"/>
  <c r="O997" i="3"/>
  <c r="N996" i="3"/>
  <c r="O996" i="3"/>
  <c r="N995" i="3"/>
  <c r="O995" i="3"/>
  <c r="N994" i="3"/>
  <c r="O994" i="3"/>
  <c r="N993" i="3"/>
  <c r="O993" i="3"/>
  <c r="N992" i="3"/>
  <c r="O992" i="3"/>
  <c r="N991" i="3"/>
  <c r="O991" i="3"/>
  <c r="N990" i="3"/>
  <c r="O990" i="3"/>
  <c r="N989" i="3"/>
  <c r="O989" i="3"/>
  <c r="N988" i="3"/>
  <c r="O988" i="3"/>
  <c r="N987" i="3"/>
  <c r="O987" i="3"/>
  <c r="N986" i="3"/>
  <c r="O986" i="3"/>
  <c r="N985" i="3"/>
  <c r="O985" i="3"/>
  <c r="N984" i="3"/>
  <c r="O984" i="3"/>
  <c r="N983" i="3"/>
  <c r="O983" i="3"/>
  <c r="N982" i="3"/>
  <c r="O982" i="3"/>
  <c r="N981" i="3"/>
  <c r="O981" i="3"/>
  <c r="N980" i="3"/>
  <c r="O980" i="3"/>
  <c r="N979" i="3"/>
  <c r="O979" i="3"/>
  <c r="N978" i="3"/>
  <c r="O978" i="3"/>
  <c r="N977" i="3"/>
  <c r="O977" i="3"/>
  <c r="N976" i="3"/>
  <c r="O976" i="3"/>
  <c r="N975" i="3"/>
  <c r="O975" i="3"/>
  <c r="N974" i="3"/>
  <c r="O974" i="3"/>
  <c r="N973" i="3"/>
  <c r="O973" i="3"/>
  <c r="N972" i="3"/>
  <c r="O972" i="3"/>
  <c r="N971" i="3"/>
  <c r="O971" i="3"/>
  <c r="N970" i="3"/>
  <c r="O970" i="3"/>
  <c r="N969" i="3"/>
  <c r="O969" i="3"/>
  <c r="N968" i="3"/>
  <c r="O968" i="3"/>
  <c r="N967" i="3"/>
  <c r="O967" i="3"/>
  <c r="N966" i="3"/>
  <c r="O966" i="3"/>
  <c r="N965" i="3"/>
  <c r="O965" i="3"/>
  <c r="N964" i="3"/>
  <c r="O964" i="3"/>
  <c r="N963" i="3"/>
  <c r="O963" i="3"/>
  <c r="N962" i="3"/>
  <c r="O962" i="3"/>
  <c r="N961" i="3"/>
  <c r="O961" i="3"/>
  <c r="N960" i="3"/>
  <c r="O960" i="3"/>
  <c r="N959" i="3"/>
  <c r="O959" i="3"/>
  <c r="N958" i="3"/>
  <c r="O958" i="3"/>
  <c r="N957" i="3"/>
  <c r="O957" i="3"/>
  <c r="N956" i="3"/>
  <c r="O956" i="3"/>
  <c r="N955" i="3"/>
  <c r="O955" i="3"/>
  <c r="N954" i="3"/>
  <c r="O954" i="3"/>
  <c r="N953" i="3"/>
  <c r="O953" i="3"/>
  <c r="N952" i="3"/>
  <c r="O952" i="3"/>
  <c r="N951" i="3"/>
  <c r="O951" i="3"/>
  <c r="N950" i="3"/>
  <c r="O950" i="3"/>
  <c r="N949" i="3"/>
  <c r="O949" i="3"/>
  <c r="N948" i="3"/>
  <c r="O948" i="3"/>
  <c r="N947" i="3"/>
  <c r="O947" i="3"/>
  <c r="N946" i="3"/>
  <c r="O946" i="3"/>
  <c r="N945" i="3"/>
  <c r="O945" i="3"/>
  <c r="N944" i="3"/>
  <c r="O944" i="3"/>
  <c r="N943" i="3"/>
  <c r="O943" i="3"/>
  <c r="N942" i="3"/>
  <c r="O942" i="3"/>
  <c r="N941" i="3"/>
  <c r="O941" i="3"/>
  <c r="N940" i="3"/>
  <c r="O940" i="3"/>
  <c r="N939" i="3"/>
  <c r="O939" i="3"/>
  <c r="N938" i="3"/>
  <c r="O938" i="3"/>
  <c r="N937" i="3"/>
  <c r="O937" i="3"/>
  <c r="N936" i="3"/>
  <c r="O936" i="3"/>
  <c r="N935" i="3"/>
  <c r="O935" i="3"/>
  <c r="N934" i="3"/>
  <c r="O934" i="3"/>
  <c r="N933" i="3"/>
  <c r="O933" i="3"/>
  <c r="N932" i="3"/>
  <c r="O932" i="3"/>
  <c r="N931" i="3"/>
  <c r="O931" i="3"/>
  <c r="N930" i="3"/>
  <c r="O930" i="3"/>
  <c r="N929" i="3"/>
  <c r="O929" i="3"/>
  <c r="N928" i="3"/>
  <c r="O928" i="3"/>
  <c r="N927" i="3"/>
  <c r="O927" i="3"/>
  <c r="N926" i="3"/>
  <c r="O926" i="3"/>
  <c r="N925" i="3"/>
  <c r="O925" i="3"/>
  <c r="N924" i="3"/>
  <c r="O924" i="3"/>
  <c r="N923" i="3"/>
  <c r="O923" i="3"/>
  <c r="N922" i="3"/>
  <c r="O922" i="3"/>
  <c r="N921" i="3"/>
  <c r="O921" i="3"/>
  <c r="N920" i="3"/>
  <c r="O920" i="3"/>
  <c r="N919" i="3"/>
  <c r="O919" i="3"/>
  <c r="N918" i="3"/>
  <c r="O918" i="3"/>
  <c r="N917" i="3"/>
  <c r="O917" i="3"/>
  <c r="N916" i="3"/>
  <c r="O916" i="3"/>
  <c r="N915" i="3"/>
  <c r="O915" i="3"/>
  <c r="N914" i="3"/>
  <c r="O914" i="3"/>
  <c r="N913" i="3"/>
  <c r="O913" i="3"/>
  <c r="N912" i="3"/>
  <c r="O912" i="3"/>
  <c r="N911" i="3"/>
  <c r="O911" i="3"/>
  <c r="N910" i="3"/>
  <c r="O910" i="3"/>
  <c r="N909" i="3"/>
  <c r="O909" i="3"/>
  <c r="N908" i="3"/>
  <c r="O908" i="3"/>
  <c r="N907" i="3"/>
  <c r="O907" i="3"/>
  <c r="N906" i="3"/>
  <c r="O906" i="3"/>
  <c r="N905" i="3"/>
  <c r="O905" i="3"/>
  <c r="N904" i="3"/>
  <c r="O904" i="3"/>
  <c r="N903" i="3"/>
  <c r="O903" i="3"/>
  <c r="N902" i="3"/>
  <c r="O902" i="3"/>
  <c r="N901" i="3"/>
  <c r="O901" i="3"/>
  <c r="N900" i="3"/>
  <c r="O900" i="3"/>
  <c r="N899" i="3"/>
  <c r="O899" i="3"/>
  <c r="N898" i="3"/>
  <c r="O898" i="3"/>
  <c r="N897" i="3"/>
  <c r="O897" i="3"/>
  <c r="N896" i="3"/>
  <c r="O896" i="3"/>
  <c r="N895" i="3"/>
  <c r="O895" i="3"/>
  <c r="N894" i="3"/>
  <c r="O894" i="3"/>
  <c r="N893" i="3"/>
  <c r="O893" i="3"/>
  <c r="N892" i="3"/>
  <c r="O892" i="3"/>
  <c r="N891" i="3"/>
  <c r="O891" i="3"/>
  <c r="N890" i="3"/>
  <c r="O890" i="3"/>
  <c r="N889" i="3"/>
  <c r="O889" i="3"/>
  <c r="N888" i="3"/>
  <c r="O888" i="3"/>
  <c r="N887" i="3"/>
  <c r="O887" i="3"/>
  <c r="N886" i="3"/>
  <c r="O886" i="3"/>
  <c r="N885" i="3"/>
  <c r="O885" i="3"/>
  <c r="N884" i="3"/>
  <c r="O884" i="3"/>
  <c r="N883" i="3"/>
  <c r="O883" i="3"/>
  <c r="N882" i="3"/>
  <c r="O882" i="3"/>
  <c r="N881" i="3"/>
  <c r="O881" i="3"/>
  <c r="N880" i="3"/>
  <c r="O880" i="3"/>
  <c r="N879" i="3"/>
  <c r="O879" i="3"/>
  <c r="N878" i="3"/>
  <c r="O878" i="3"/>
  <c r="N877" i="3"/>
  <c r="O877" i="3"/>
  <c r="N876" i="3"/>
  <c r="O876" i="3"/>
  <c r="N875" i="3"/>
  <c r="O875" i="3"/>
  <c r="N874" i="3"/>
  <c r="O874" i="3"/>
  <c r="N873" i="3"/>
  <c r="O873" i="3"/>
  <c r="N872" i="3"/>
  <c r="O872" i="3"/>
  <c r="N871" i="3"/>
  <c r="O871" i="3"/>
  <c r="N870" i="3"/>
  <c r="O870" i="3"/>
  <c r="N869" i="3"/>
  <c r="O869" i="3"/>
  <c r="N868" i="3"/>
  <c r="O868" i="3"/>
  <c r="N867" i="3"/>
  <c r="O867" i="3"/>
  <c r="N866" i="3"/>
  <c r="O866" i="3"/>
  <c r="N865" i="3"/>
  <c r="O865" i="3"/>
  <c r="N864" i="3"/>
  <c r="O864" i="3"/>
  <c r="N863" i="3"/>
  <c r="O863" i="3"/>
  <c r="N862" i="3"/>
  <c r="O862" i="3"/>
  <c r="N861" i="3"/>
  <c r="O861" i="3"/>
  <c r="N860" i="3"/>
  <c r="O860" i="3"/>
  <c r="N859" i="3"/>
  <c r="O859" i="3"/>
  <c r="N858" i="3"/>
  <c r="O858" i="3"/>
  <c r="N857" i="3"/>
  <c r="O857" i="3"/>
  <c r="N856" i="3"/>
  <c r="O856" i="3"/>
  <c r="N855" i="3"/>
  <c r="O855" i="3"/>
  <c r="N854" i="3"/>
  <c r="O854" i="3"/>
  <c r="N853" i="3"/>
  <c r="O853" i="3"/>
  <c r="N852" i="3"/>
  <c r="O852" i="3"/>
  <c r="N851" i="3"/>
  <c r="O851" i="3"/>
  <c r="N850" i="3"/>
  <c r="O850" i="3"/>
  <c r="N849" i="3"/>
  <c r="O849" i="3"/>
  <c r="N848" i="3"/>
  <c r="O848" i="3"/>
  <c r="N847" i="3"/>
  <c r="O847" i="3"/>
  <c r="N846" i="3"/>
  <c r="O846" i="3"/>
  <c r="N845" i="3"/>
  <c r="O845" i="3"/>
  <c r="N844" i="3"/>
  <c r="O844" i="3"/>
  <c r="N843" i="3"/>
  <c r="O843" i="3"/>
  <c r="N842" i="3"/>
  <c r="O842" i="3"/>
  <c r="N841" i="3"/>
  <c r="O841" i="3"/>
  <c r="N840" i="3"/>
  <c r="O840" i="3"/>
  <c r="N839" i="3"/>
  <c r="O839" i="3"/>
  <c r="N838" i="3"/>
  <c r="O838" i="3"/>
  <c r="N837" i="3"/>
  <c r="O837" i="3"/>
  <c r="N836" i="3"/>
  <c r="O836" i="3"/>
  <c r="N835" i="3"/>
  <c r="O835" i="3"/>
  <c r="N834" i="3"/>
  <c r="O834" i="3"/>
  <c r="N833" i="3"/>
  <c r="O833" i="3"/>
  <c r="N832" i="3"/>
  <c r="O832" i="3"/>
  <c r="N831" i="3"/>
  <c r="O831" i="3"/>
  <c r="N830" i="3"/>
  <c r="O830" i="3"/>
  <c r="N829" i="3"/>
  <c r="O829" i="3"/>
  <c r="N828" i="3"/>
  <c r="O828" i="3"/>
  <c r="N827" i="3"/>
  <c r="O827" i="3"/>
  <c r="N826" i="3"/>
  <c r="O826" i="3"/>
  <c r="N825" i="3"/>
  <c r="O825" i="3"/>
  <c r="N824" i="3"/>
  <c r="O824" i="3"/>
  <c r="N823" i="3"/>
  <c r="O823" i="3"/>
  <c r="N822" i="3"/>
  <c r="O822" i="3"/>
  <c r="N821" i="3"/>
  <c r="O821" i="3"/>
  <c r="N820" i="3"/>
  <c r="O820" i="3"/>
  <c r="N819" i="3"/>
  <c r="O819" i="3"/>
  <c r="N818" i="3"/>
  <c r="O818" i="3"/>
  <c r="N817" i="3"/>
  <c r="O817" i="3"/>
  <c r="N816" i="3"/>
  <c r="O816" i="3"/>
  <c r="N815" i="3"/>
  <c r="O815" i="3"/>
  <c r="N814" i="3"/>
  <c r="O814" i="3"/>
  <c r="N813" i="3"/>
  <c r="O813" i="3"/>
  <c r="N812" i="3"/>
  <c r="O812" i="3"/>
  <c r="N811" i="3"/>
  <c r="O811" i="3"/>
  <c r="N810" i="3"/>
  <c r="O810" i="3"/>
  <c r="N809" i="3"/>
  <c r="O809" i="3"/>
  <c r="N808" i="3"/>
  <c r="O808" i="3"/>
  <c r="N807" i="3"/>
  <c r="O807" i="3"/>
  <c r="N806" i="3"/>
  <c r="O806" i="3"/>
  <c r="N805" i="3"/>
  <c r="O805" i="3"/>
  <c r="N804" i="3"/>
  <c r="O804" i="3"/>
  <c r="N803" i="3"/>
  <c r="O803" i="3"/>
  <c r="N802" i="3"/>
  <c r="O802" i="3"/>
  <c r="N801" i="3"/>
  <c r="O801" i="3"/>
  <c r="N800" i="3"/>
  <c r="O800" i="3"/>
  <c r="N799" i="3"/>
  <c r="O799" i="3"/>
  <c r="N798" i="3"/>
  <c r="O798" i="3"/>
  <c r="N797" i="3"/>
  <c r="O797" i="3"/>
  <c r="N796" i="3"/>
  <c r="O796" i="3"/>
  <c r="N795" i="3"/>
  <c r="O795" i="3"/>
  <c r="N794" i="3"/>
  <c r="O794" i="3"/>
  <c r="N793" i="3"/>
  <c r="O793" i="3"/>
  <c r="N792" i="3"/>
  <c r="O792" i="3"/>
  <c r="N791" i="3"/>
  <c r="O791" i="3"/>
  <c r="N790" i="3"/>
  <c r="O790" i="3"/>
  <c r="N789" i="3"/>
  <c r="O789" i="3"/>
  <c r="N788" i="3"/>
  <c r="O788" i="3"/>
  <c r="N787" i="3"/>
  <c r="O787" i="3"/>
  <c r="N786" i="3"/>
  <c r="O786" i="3"/>
  <c r="N785" i="3"/>
  <c r="O785" i="3"/>
  <c r="N784" i="3"/>
  <c r="O784" i="3"/>
  <c r="N783" i="3"/>
  <c r="O783" i="3"/>
  <c r="N782" i="3"/>
  <c r="O782" i="3"/>
  <c r="N781" i="3"/>
  <c r="O781" i="3"/>
  <c r="N780" i="3"/>
  <c r="O780" i="3"/>
  <c r="N779" i="3"/>
  <c r="O779" i="3"/>
  <c r="N778" i="3"/>
  <c r="O778" i="3"/>
  <c r="N777" i="3"/>
  <c r="O777" i="3"/>
  <c r="N776" i="3"/>
  <c r="O776" i="3"/>
  <c r="N775" i="3"/>
  <c r="O775" i="3"/>
  <c r="N774" i="3"/>
  <c r="O774" i="3"/>
  <c r="N773" i="3"/>
  <c r="O773" i="3"/>
  <c r="N772" i="3"/>
  <c r="O772" i="3"/>
  <c r="N771" i="3"/>
  <c r="O771" i="3"/>
  <c r="N770" i="3"/>
  <c r="O770" i="3"/>
  <c r="N769" i="3"/>
  <c r="O769" i="3"/>
  <c r="N768" i="3"/>
  <c r="O768" i="3"/>
  <c r="N767" i="3"/>
  <c r="O767" i="3"/>
  <c r="N766" i="3"/>
  <c r="O766" i="3"/>
  <c r="N765" i="3"/>
  <c r="O765" i="3"/>
  <c r="N764" i="3"/>
  <c r="O764" i="3"/>
  <c r="N763" i="3"/>
  <c r="O763" i="3"/>
  <c r="N762" i="3"/>
  <c r="O762" i="3"/>
  <c r="N761" i="3"/>
  <c r="O761" i="3"/>
  <c r="N760" i="3"/>
  <c r="O760" i="3"/>
  <c r="N759" i="3"/>
  <c r="O759" i="3"/>
  <c r="N758" i="3"/>
  <c r="O758" i="3"/>
  <c r="N757" i="3"/>
  <c r="O757" i="3"/>
  <c r="N756" i="3"/>
  <c r="O756" i="3"/>
  <c r="N755" i="3"/>
  <c r="O755" i="3"/>
  <c r="N754" i="3"/>
  <c r="O754" i="3"/>
  <c r="N753" i="3"/>
  <c r="O753" i="3"/>
  <c r="N752" i="3"/>
  <c r="O752" i="3"/>
  <c r="N751" i="3"/>
  <c r="O751" i="3"/>
  <c r="N750" i="3"/>
  <c r="O750" i="3"/>
  <c r="N749" i="3"/>
  <c r="O749" i="3"/>
  <c r="N748" i="3"/>
  <c r="O748" i="3"/>
  <c r="N747" i="3"/>
  <c r="O747" i="3"/>
  <c r="N746" i="3"/>
  <c r="O746" i="3"/>
  <c r="N745" i="3"/>
  <c r="O745" i="3"/>
  <c r="N744" i="3"/>
  <c r="O744" i="3"/>
  <c r="N743" i="3"/>
  <c r="O743" i="3"/>
  <c r="N742" i="3"/>
  <c r="O742" i="3"/>
  <c r="N741" i="3"/>
  <c r="O741" i="3"/>
  <c r="N740" i="3"/>
  <c r="O740" i="3"/>
  <c r="N739" i="3"/>
  <c r="O739" i="3"/>
  <c r="N738" i="3"/>
  <c r="O738" i="3"/>
  <c r="N737" i="3"/>
  <c r="O737" i="3"/>
  <c r="N736" i="3"/>
  <c r="O736" i="3"/>
  <c r="N735" i="3"/>
  <c r="O735" i="3"/>
  <c r="N734" i="3"/>
  <c r="O734" i="3"/>
  <c r="N733" i="3"/>
  <c r="O733" i="3"/>
  <c r="N732" i="3"/>
  <c r="O732" i="3"/>
  <c r="N731" i="3"/>
  <c r="O731" i="3"/>
  <c r="N730" i="3"/>
  <c r="O730" i="3"/>
  <c r="N729" i="3"/>
  <c r="O729" i="3"/>
  <c r="N728" i="3"/>
  <c r="O728" i="3"/>
  <c r="N727" i="3"/>
  <c r="O727" i="3"/>
  <c r="N726" i="3"/>
  <c r="O726" i="3"/>
  <c r="N725" i="3"/>
  <c r="O725" i="3"/>
  <c r="N724" i="3"/>
  <c r="O724" i="3"/>
  <c r="N723" i="3"/>
  <c r="O723" i="3"/>
  <c r="N722" i="3"/>
  <c r="O722" i="3"/>
  <c r="N721" i="3"/>
  <c r="O721" i="3"/>
  <c r="N720" i="3"/>
  <c r="O720" i="3"/>
  <c r="N719" i="3"/>
  <c r="O719" i="3"/>
  <c r="N718" i="3"/>
  <c r="O718" i="3"/>
  <c r="N717" i="3"/>
  <c r="O717" i="3"/>
  <c r="N716" i="3"/>
  <c r="O716" i="3"/>
  <c r="N715" i="3"/>
  <c r="O715" i="3"/>
  <c r="N714" i="3"/>
  <c r="O714" i="3"/>
  <c r="N713" i="3"/>
  <c r="O713" i="3"/>
  <c r="N712" i="3"/>
  <c r="O712" i="3"/>
  <c r="N711" i="3"/>
  <c r="O711" i="3"/>
  <c r="N710" i="3"/>
  <c r="O710" i="3"/>
  <c r="N709" i="3"/>
  <c r="O709" i="3"/>
  <c r="N708" i="3"/>
  <c r="O708" i="3"/>
  <c r="N707" i="3"/>
  <c r="O707" i="3"/>
  <c r="N706" i="3"/>
  <c r="O706" i="3"/>
  <c r="N705" i="3"/>
  <c r="O705" i="3"/>
  <c r="N704" i="3"/>
  <c r="O704" i="3"/>
  <c r="N703" i="3"/>
  <c r="O703" i="3"/>
  <c r="N702" i="3"/>
  <c r="O702" i="3"/>
  <c r="N701" i="3"/>
  <c r="O701" i="3"/>
  <c r="N700" i="3"/>
  <c r="O700" i="3"/>
  <c r="N699" i="3"/>
  <c r="O699" i="3"/>
  <c r="N698" i="3"/>
  <c r="O698" i="3"/>
  <c r="N697" i="3"/>
  <c r="O697" i="3"/>
  <c r="N696" i="3"/>
  <c r="O696" i="3"/>
  <c r="N695" i="3"/>
  <c r="O695" i="3"/>
  <c r="N694" i="3"/>
  <c r="O694" i="3"/>
  <c r="N693" i="3"/>
  <c r="O693" i="3"/>
  <c r="N692" i="3"/>
  <c r="O692" i="3"/>
  <c r="N691" i="3"/>
  <c r="O691" i="3"/>
  <c r="N690" i="3"/>
  <c r="O690" i="3"/>
  <c r="N689" i="3"/>
  <c r="O689" i="3"/>
  <c r="N688" i="3"/>
  <c r="O688" i="3"/>
  <c r="N687" i="3"/>
  <c r="O687" i="3"/>
  <c r="N686" i="3"/>
  <c r="O686" i="3"/>
  <c r="N685" i="3"/>
  <c r="O685" i="3"/>
  <c r="N684" i="3"/>
  <c r="O684" i="3"/>
  <c r="N683" i="3"/>
  <c r="O683" i="3"/>
  <c r="N682" i="3"/>
  <c r="O682" i="3"/>
  <c r="N681" i="3"/>
  <c r="O681" i="3"/>
  <c r="N680" i="3"/>
  <c r="O680" i="3"/>
  <c r="N679" i="3"/>
  <c r="O679" i="3"/>
  <c r="N678" i="3"/>
  <c r="O678" i="3"/>
  <c r="N677" i="3"/>
  <c r="O677" i="3"/>
  <c r="N676" i="3"/>
  <c r="O676" i="3"/>
  <c r="N675" i="3"/>
  <c r="O675" i="3"/>
  <c r="N674" i="3"/>
  <c r="O674" i="3"/>
  <c r="N673" i="3"/>
  <c r="O673" i="3"/>
  <c r="N672" i="3"/>
  <c r="O672" i="3"/>
  <c r="N671" i="3"/>
  <c r="O671" i="3"/>
  <c r="N670" i="3"/>
  <c r="O670" i="3"/>
  <c r="N669" i="3"/>
  <c r="O669" i="3"/>
  <c r="N668" i="3"/>
  <c r="O668" i="3"/>
  <c r="N667" i="3"/>
  <c r="O667" i="3"/>
  <c r="N666" i="3"/>
  <c r="O666" i="3"/>
  <c r="N665" i="3"/>
  <c r="O665" i="3"/>
  <c r="N664" i="3"/>
  <c r="O664" i="3"/>
  <c r="N663" i="3"/>
  <c r="O663" i="3"/>
  <c r="N662" i="3"/>
  <c r="O662" i="3"/>
  <c r="N661" i="3"/>
  <c r="O661" i="3"/>
  <c r="N660" i="3"/>
  <c r="O660" i="3"/>
  <c r="N659" i="3"/>
  <c r="O659" i="3"/>
  <c r="N658" i="3"/>
  <c r="O658" i="3"/>
  <c r="N657" i="3"/>
  <c r="O657" i="3"/>
  <c r="N656" i="3"/>
  <c r="O656" i="3"/>
  <c r="N655" i="3"/>
  <c r="O655" i="3"/>
  <c r="N654" i="3"/>
  <c r="O654" i="3"/>
  <c r="N653" i="3"/>
  <c r="O653" i="3"/>
  <c r="N652" i="3"/>
  <c r="O652" i="3"/>
  <c r="N651" i="3"/>
  <c r="O651" i="3"/>
  <c r="N650" i="3"/>
  <c r="O650" i="3"/>
  <c r="N649" i="3"/>
  <c r="O649" i="3"/>
  <c r="N648" i="3"/>
  <c r="O648" i="3"/>
  <c r="N647" i="3"/>
  <c r="O647" i="3"/>
  <c r="N646" i="3"/>
  <c r="O646" i="3"/>
  <c r="N645" i="3"/>
  <c r="O645" i="3"/>
  <c r="N644" i="3"/>
  <c r="O644" i="3"/>
  <c r="N643" i="3"/>
  <c r="O643" i="3"/>
  <c r="N642" i="3"/>
  <c r="O642" i="3"/>
  <c r="N641" i="3"/>
  <c r="O641" i="3"/>
  <c r="N640" i="3"/>
  <c r="O640" i="3"/>
  <c r="N639" i="3"/>
  <c r="O639" i="3"/>
  <c r="N638" i="3"/>
  <c r="O638" i="3"/>
  <c r="N637" i="3"/>
  <c r="O637" i="3"/>
  <c r="N636" i="3"/>
  <c r="O636" i="3"/>
  <c r="N635" i="3"/>
  <c r="O635" i="3"/>
  <c r="N634" i="3"/>
  <c r="O634" i="3"/>
  <c r="N633" i="3"/>
  <c r="O633" i="3"/>
  <c r="N632" i="3"/>
  <c r="O632" i="3"/>
  <c r="N631" i="3"/>
  <c r="O631" i="3"/>
  <c r="N630" i="3"/>
  <c r="O630" i="3"/>
  <c r="N629" i="3"/>
  <c r="O629" i="3"/>
  <c r="N628" i="3"/>
  <c r="O628" i="3"/>
  <c r="N627" i="3"/>
  <c r="O627" i="3"/>
  <c r="N626" i="3"/>
  <c r="O626" i="3"/>
  <c r="N625" i="3"/>
  <c r="O625" i="3"/>
  <c r="N624" i="3"/>
  <c r="O624" i="3"/>
  <c r="N623" i="3"/>
  <c r="O623" i="3"/>
  <c r="N622" i="3"/>
  <c r="O622" i="3"/>
  <c r="N621" i="3"/>
  <c r="O621" i="3"/>
  <c r="N620" i="3"/>
  <c r="O620" i="3"/>
  <c r="N619" i="3"/>
  <c r="O619" i="3"/>
  <c r="N618" i="3"/>
  <c r="O618" i="3"/>
  <c r="N617" i="3"/>
  <c r="O617" i="3"/>
  <c r="N616" i="3"/>
  <c r="O616" i="3"/>
  <c r="N615" i="3"/>
  <c r="O615" i="3"/>
  <c r="N614" i="3"/>
  <c r="O614" i="3"/>
  <c r="N613" i="3"/>
  <c r="O613" i="3"/>
  <c r="N612" i="3"/>
  <c r="O612" i="3"/>
  <c r="N611" i="3"/>
  <c r="O611" i="3"/>
  <c r="N610" i="3"/>
  <c r="O610" i="3"/>
  <c r="N609" i="3"/>
  <c r="O609" i="3"/>
  <c r="N608" i="3"/>
  <c r="O608" i="3"/>
  <c r="N607" i="3"/>
  <c r="O607" i="3"/>
  <c r="N606" i="3"/>
  <c r="O606" i="3"/>
  <c r="N605" i="3"/>
  <c r="O605" i="3"/>
  <c r="N604" i="3"/>
  <c r="O604" i="3"/>
  <c r="N603" i="3"/>
  <c r="O603" i="3"/>
  <c r="N602" i="3"/>
  <c r="O602" i="3"/>
  <c r="N601" i="3"/>
  <c r="O601" i="3"/>
  <c r="N600" i="3"/>
  <c r="O600" i="3"/>
  <c r="N599" i="3"/>
  <c r="O599" i="3"/>
  <c r="N598" i="3"/>
  <c r="O598" i="3"/>
  <c r="N597" i="3"/>
  <c r="O597" i="3"/>
  <c r="N596" i="3"/>
  <c r="O596" i="3"/>
  <c r="N595" i="3"/>
  <c r="O595" i="3"/>
  <c r="N594" i="3"/>
  <c r="O594" i="3"/>
  <c r="N593" i="3"/>
  <c r="O593" i="3"/>
  <c r="N592" i="3"/>
  <c r="O592" i="3"/>
  <c r="N591" i="3"/>
  <c r="O591" i="3"/>
  <c r="N590" i="3"/>
  <c r="O590" i="3"/>
  <c r="N589" i="3"/>
  <c r="O589" i="3"/>
  <c r="N588" i="3"/>
  <c r="O588" i="3"/>
  <c r="N587" i="3"/>
  <c r="O587" i="3"/>
  <c r="N586" i="3"/>
  <c r="O586" i="3"/>
  <c r="N585" i="3"/>
  <c r="O585" i="3"/>
  <c r="N584" i="3"/>
  <c r="O584" i="3"/>
  <c r="N583" i="3"/>
  <c r="O583" i="3"/>
  <c r="N582" i="3"/>
  <c r="O582" i="3"/>
  <c r="N581" i="3"/>
  <c r="O581" i="3"/>
  <c r="N580" i="3"/>
  <c r="O580" i="3"/>
  <c r="N579" i="3"/>
  <c r="O579" i="3"/>
  <c r="N578" i="3"/>
  <c r="O578" i="3"/>
  <c r="N577" i="3"/>
  <c r="O577" i="3"/>
  <c r="N576" i="3"/>
  <c r="O576" i="3"/>
  <c r="N575" i="3"/>
  <c r="O575" i="3"/>
  <c r="N574" i="3"/>
  <c r="O574" i="3"/>
  <c r="N573" i="3"/>
  <c r="O573" i="3"/>
  <c r="N572" i="3"/>
  <c r="O572" i="3"/>
  <c r="N571" i="3"/>
  <c r="O571" i="3"/>
  <c r="N570" i="3"/>
  <c r="O570" i="3"/>
  <c r="N569" i="3"/>
  <c r="O569" i="3"/>
  <c r="N568" i="3"/>
  <c r="O568" i="3"/>
  <c r="N567" i="3"/>
  <c r="O567" i="3"/>
  <c r="N566" i="3"/>
  <c r="O566" i="3"/>
  <c r="N565" i="3"/>
  <c r="O565" i="3"/>
  <c r="N564" i="3"/>
  <c r="O564" i="3"/>
  <c r="N563" i="3"/>
  <c r="O563" i="3"/>
  <c r="N562" i="3"/>
  <c r="O562" i="3"/>
  <c r="N561" i="3"/>
  <c r="O561" i="3"/>
  <c r="N560" i="3"/>
  <c r="O560" i="3"/>
  <c r="N559" i="3"/>
  <c r="O559" i="3"/>
  <c r="N558" i="3"/>
  <c r="O558" i="3"/>
  <c r="N557" i="3"/>
  <c r="O557" i="3"/>
  <c r="N556" i="3"/>
  <c r="O556" i="3"/>
  <c r="N555" i="3"/>
  <c r="O555" i="3"/>
  <c r="N554" i="3"/>
  <c r="O554" i="3"/>
  <c r="N553" i="3"/>
  <c r="O553" i="3"/>
  <c r="N552" i="3"/>
  <c r="O552" i="3"/>
  <c r="N551" i="3"/>
  <c r="O551" i="3"/>
  <c r="N550" i="3"/>
  <c r="O550" i="3"/>
  <c r="N549" i="3"/>
  <c r="O549" i="3"/>
  <c r="N548" i="3"/>
  <c r="O548" i="3"/>
  <c r="N547" i="3"/>
  <c r="O547" i="3"/>
  <c r="N546" i="3"/>
  <c r="O546" i="3"/>
  <c r="N545" i="3"/>
  <c r="O545" i="3"/>
  <c r="N544" i="3"/>
  <c r="O544" i="3"/>
  <c r="N543" i="3"/>
  <c r="O543" i="3"/>
  <c r="N542" i="3"/>
  <c r="O542" i="3"/>
  <c r="N541" i="3"/>
  <c r="O541" i="3"/>
  <c r="N540" i="3"/>
  <c r="O540" i="3"/>
  <c r="N539" i="3"/>
  <c r="O539" i="3"/>
  <c r="N538" i="3"/>
  <c r="O538" i="3"/>
  <c r="N537" i="3"/>
  <c r="O537" i="3"/>
  <c r="N536" i="3"/>
  <c r="O536" i="3"/>
  <c r="N535" i="3"/>
  <c r="O535" i="3"/>
  <c r="N534" i="3"/>
  <c r="O534" i="3"/>
  <c r="N533" i="3"/>
  <c r="O533" i="3"/>
  <c r="N532" i="3"/>
  <c r="O532" i="3"/>
  <c r="N531" i="3"/>
  <c r="O531" i="3"/>
  <c r="N530" i="3"/>
  <c r="O530" i="3"/>
  <c r="N529" i="3"/>
  <c r="O529" i="3"/>
  <c r="N528" i="3"/>
  <c r="O528" i="3"/>
  <c r="N527" i="3"/>
  <c r="O527" i="3"/>
  <c r="N526" i="3"/>
  <c r="O526" i="3"/>
  <c r="N525" i="3"/>
  <c r="O525" i="3"/>
  <c r="N524" i="3"/>
  <c r="O524" i="3"/>
  <c r="N523" i="3"/>
  <c r="O523" i="3"/>
  <c r="N522" i="3"/>
  <c r="O522" i="3"/>
  <c r="N521" i="3"/>
  <c r="O521" i="3"/>
  <c r="N520" i="3"/>
  <c r="O520" i="3"/>
  <c r="N519" i="3"/>
  <c r="O519" i="3"/>
  <c r="N518" i="3"/>
  <c r="O518" i="3"/>
  <c r="N517" i="3"/>
  <c r="O517" i="3"/>
  <c r="N516" i="3"/>
  <c r="O516" i="3"/>
  <c r="N515" i="3"/>
  <c r="O515" i="3"/>
  <c r="N514" i="3"/>
  <c r="O514" i="3"/>
  <c r="N513" i="3"/>
  <c r="O513" i="3"/>
  <c r="N512" i="3"/>
  <c r="O512" i="3"/>
  <c r="N511" i="3"/>
  <c r="O511" i="3"/>
  <c r="N510" i="3"/>
  <c r="O510" i="3"/>
  <c r="N509" i="3"/>
  <c r="O509" i="3"/>
  <c r="N508" i="3"/>
  <c r="O508" i="3"/>
  <c r="N507" i="3"/>
  <c r="O507" i="3"/>
  <c r="N506" i="3"/>
  <c r="O506" i="3"/>
  <c r="N505" i="3"/>
  <c r="O505" i="3"/>
  <c r="N504" i="3"/>
  <c r="O504" i="3"/>
  <c r="N503" i="3"/>
  <c r="O503" i="3"/>
  <c r="N502" i="3"/>
  <c r="O502" i="3"/>
  <c r="N501" i="3"/>
  <c r="O501" i="3"/>
  <c r="N500" i="3"/>
  <c r="O500" i="3"/>
  <c r="N499" i="3"/>
  <c r="O499" i="3"/>
  <c r="N498" i="3"/>
  <c r="O498" i="3"/>
  <c r="N497" i="3"/>
  <c r="O497" i="3"/>
  <c r="N496" i="3"/>
  <c r="O496" i="3"/>
  <c r="N495" i="3"/>
  <c r="O495" i="3"/>
  <c r="N494" i="3"/>
  <c r="O494" i="3"/>
  <c r="N493" i="3"/>
  <c r="O493" i="3"/>
  <c r="N492" i="3"/>
  <c r="O492" i="3"/>
  <c r="N491" i="3"/>
  <c r="O491" i="3"/>
  <c r="N490" i="3"/>
  <c r="O490" i="3"/>
  <c r="N489" i="3"/>
  <c r="O489" i="3"/>
  <c r="N488" i="3"/>
  <c r="O488" i="3"/>
  <c r="N487" i="3"/>
  <c r="O487" i="3"/>
  <c r="N486" i="3"/>
  <c r="O486" i="3"/>
  <c r="N485" i="3"/>
  <c r="O485" i="3"/>
  <c r="N484" i="3"/>
  <c r="O484" i="3"/>
  <c r="N483" i="3"/>
  <c r="O483" i="3"/>
  <c r="N482" i="3"/>
  <c r="O482" i="3"/>
  <c r="N481" i="3"/>
  <c r="O481" i="3"/>
  <c r="N480" i="3"/>
  <c r="O480" i="3"/>
  <c r="N479" i="3"/>
  <c r="O479" i="3"/>
  <c r="N478" i="3"/>
  <c r="O478" i="3"/>
  <c r="N477" i="3"/>
  <c r="O477" i="3"/>
  <c r="N476" i="3"/>
  <c r="O476" i="3"/>
  <c r="N475" i="3"/>
  <c r="O475" i="3"/>
  <c r="N474" i="3"/>
  <c r="O474" i="3"/>
  <c r="N473" i="3"/>
  <c r="O473" i="3"/>
  <c r="N472" i="3"/>
  <c r="O472" i="3"/>
  <c r="N471" i="3"/>
  <c r="O471" i="3"/>
  <c r="N470" i="3"/>
  <c r="O470" i="3"/>
  <c r="N469" i="3"/>
  <c r="O469" i="3"/>
  <c r="N468" i="3"/>
  <c r="O468" i="3"/>
  <c r="N467" i="3"/>
  <c r="O467" i="3"/>
  <c r="N466" i="3"/>
  <c r="O466" i="3"/>
  <c r="N465" i="3"/>
  <c r="O465" i="3"/>
  <c r="N464" i="3"/>
  <c r="O464" i="3"/>
  <c r="N463" i="3"/>
  <c r="O463" i="3"/>
  <c r="N462" i="3"/>
  <c r="O462" i="3"/>
  <c r="N461" i="3"/>
  <c r="O461" i="3"/>
  <c r="N460" i="3"/>
  <c r="O460" i="3"/>
  <c r="N459" i="3"/>
  <c r="O459" i="3"/>
  <c r="N458" i="3"/>
  <c r="O458" i="3"/>
  <c r="N457" i="3"/>
  <c r="O457" i="3"/>
  <c r="N456" i="3"/>
  <c r="O456" i="3"/>
  <c r="N455" i="3"/>
  <c r="O455" i="3"/>
  <c r="N454" i="3"/>
  <c r="O454" i="3"/>
  <c r="N453" i="3"/>
  <c r="O453" i="3"/>
  <c r="N452" i="3"/>
  <c r="O452" i="3"/>
  <c r="N451" i="3"/>
  <c r="O451" i="3"/>
  <c r="N450" i="3"/>
  <c r="O450" i="3"/>
  <c r="N449" i="3"/>
  <c r="O449" i="3"/>
  <c r="N448" i="3"/>
  <c r="O448" i="3"/>
  <c r="N447" i="3"/>
  <c r="O447" i="3"/>
  <c r="N446" i="3"/>
  <c r="O446" i="3"/>
  <c r="N445" i="3"/>
  <c r="O445" i="3"/>
  <c r="N444" i="3"/>
  <c r="O444" i="3"/>
  <c r="N443" i="3"/>
  <c r="O443" i="3"/>
  <c r="N442" i="3"/>
  <c r="O442" i="3"/>
  <c r="N441" i="3"/>
  <c r="O441" i="3"/>
  <c r="N440" i="3"/>
  <c r="O440" i="3"/>
  <c r="N439" i="3"/>
  <c r="O439" i="3"/>
  <c r="N438" i="3"/>
  <c r="O438" i="3"/>
  <c r="N437" i="3"/>
  <c r="O437" i="3"/>
  <c r="N436" i="3"/>
  <c r="O436" i="3"/>
  <c r="N435" i="3"/>
  <c r="O435" i="3"/>
  <c r="N434" i="3"/>
  <c r="O434" i="3"/>
  <c r="N433" i="3"/>
  <c r="O433" i="3"/>
  <c r="N432" i="3"/>
  <c r="O432" i="3"/>
  <c r="N431" i="3"/>
  <c r="O431" i="3"/>
  <c r="N430" i="3"/>
  <c r="O430" i="3"/>
  <c r="N429" i="3"/>
  <c r="O429" i="3"/>
  <c r="N428" i="3"/>
  <c r="O428" i="3"/>
  <c r="N427" i="3"/>
  <c r="O427" i="3"/>
  <c r="N426" i="3"/>
  <c r="O426" i="3"/>
  <c r="N425" i="3"/>
  <c r="O425" i="3"/>
  <c r="N424" i="3"/>
  <c r="O424" i="3"/>
  <c r="N423" i="3"/>
  <c r="O423" i="3"/>
  <c r="N422" i="3"/>
  <c r="O422" i="3"/>
  <c r="N421" i="3"/>
  <c r="O421" i="3"/>
  <c r="N420" i="3"/>
  <c r="O420" i="3"/>
  <c r="N419" i="3"/>
  <c r="O419" i="3"/>
  <c r="N418" i="3"/>
  <c r="O418" i="3"/>
  <c r="N417" i="3"/>
  <c r="O417" i="3"/>
  <c r="N416" i="3"/>
  <c r="O416" i="3"/>
  <c r="N415" i="3"/>
  <c r="O415" i="3"/>
  <c r="N414" i="3"/>
  <c r="O414" i="3"/>
  <c r="N413" i="3"/>
  <c r="O413" i="3"/>
  <c r="N412" i="3"/>
  <c r="O412" i="3"/>
  <c r="N411" i="3"/>
  <c r="O411" i="3"/>
  <c r="N410" i="3"/>
  <c r="O410" i="3"/>
  <c r="N409" i="3"/>
  <c r="O409" i="3"/>
  <c r="N408" i="3"/>
  <c r="O408" i="3"/>
  <c r="N407" i="3"/>
  <c r="O407" i="3"/>
  <c r="N406" i="3"/>
  <c r="O406" i="3"/>
  <c r="N405" i="3"/>
  <c r="O405" i="3"/>
  <c r="N404" i="3"/>
  <c r="O404" i="3"/>
  <c r="N403" i="3"/>
  <c r="O403" i="3"/>
  <c r="N402" i="3"/>
  <c r="O402" i="3"/>
  <c r="N401" i="3"/>
  <c r="O401" i="3"/>
  <c r="N400" i="3"/>
  <c r="O400" i="3"/>
  <c r="N399" i="3"/>
  <c r="O399" i="3"/>
  <c r="N398" i="3"/>
  <c r="O398" i="3"/>
  <c r="N397" i="3"/>
  <c r="O397" i="3"/>
  <c r="N396" i="3"/>
  <c r="O396" i="3"/>
  <c r="N395" i="3"/>
  <c r="O395" i="3"/>
  <c r="N394" i="3"/>
  <c r="O394" i="3"/>
  <c r="N393" i="3"/>
  <c r="O393" i="3"/>
  <c r="N392" i="3"/>
  <c r="O392" i="3"/>
  <c r="N391" i="3"/>
  <c r="O391" i="3"/>
  <c r="N390" i="3"/>
  <c r="O390" i="3"/>
  <c r="N389" i="3"/>
  <c r="O389" i="3"/>
  <c r="N388" i="3"/>
  <c r="O388" i="3"/>
  <c r="N387" i="3"/>
  <c r="O387" i="3"/>
  <c r="N386" i="3"/>
  <c r="O386" i="3"/>
  <c r="N385" i="3"/>
  <c r="O385" i="3"/>
  <c r="N384" i="3"/>
  <c r="O384" i="3"/>
  <c r="N383" i="3"/>
  <c r="O383" i="3"/>
  <c r="N382" i="3"/>
  <c r="O382" i="3"/>
  <c r="N381" i="3"/>
  <c r="O381" i="3"/>
  <c r="N380" i="3"/>
  <c r="O380" i="3"/>
  <c r="N379" i="3"/>
  <c r="O379" i="3"/>
  <c r="N378" i="3"/>
  <c r="O378" i="3"/>
  <c r="N377" i="3"/>
  <c r="O377" i="3"/>
  <c r="N376" i="3"/>
  <c r="O376" i="3"/>
  <c r="N375" i="3"/>
  <c r="O375" i="3"/>
  <c r="N374" i="3"/>
  <c r="O374" i="3"/>
  <c r="N373" i="3"/>
  <c r="O373" i="3"/>
  <c r="N372" i="3"/>
  <c r="O372" i="3"/>
  <c r="N371" i="3"/>
  <c r="O371" i="3"/>
  <c r="N370" i="3"/>
  <c r="O370" i="3"/>
  <c r="N369" i="3"/>
  <c r="O369" i="3"/>
  <c r="N368" i="3"/>
  <c r="O368" i="3"/>
  <c r="N367" i="3"/>
  <c r="O367" i="3"/>
  <c r="N366" i="3"/>
  <c r="O366" i="3"/>
  <c r="N365" i="3"/>
  <c r="O365" i="3"/>
  <c r="N364" i="3"/>
  <c r="O364" i="3"/>
  <c r="N363" i="3"/>
  <c r="O363" i="3"/>
  <c r="N362" i="3"/>
  <c r="O362" i="3"/>
  <c r="N361" i="3"/>
  <c r="O361" i="3"/>
  <c r="N360" i="3"/>
  <c r="O360" i="3"/>
  <c r="N359" i="3"/>
  <c r="O359" i="3"/>
  <c r="N358" i="3"/>
  <c r="O358" i="3"/>
  <c r="N357" i="3"/>
  <c r="O357" i="3"/>
  <c r="N356" i="3"/>
  <c r="O356" i="3"/>
  <c r="N355" i="3"/>
  <c r="O355" i="3"/>
  <c r="N354" i="3"/>
  <c r="O354" i="3"/>
  <c r="N353" i="3"/>
  <c r="O353" i="3"/>
  <c r="N352" i="3"/>
  <c r="O352" i="3"/>
  <c r="N351" i="3"/>
  <c r="O351" i="3"/>
  <c r="N350" i="3"/>
  <c r="O350" i="3"/>
  <c r="N349" i="3"/>
  <c r="O349" i="3"/>
  <c r="N348" i="3"/>
  <c r="O348" i="3"/>
  <c r="N347" i="3"/>
  <c r="O347" i="3"/>
  <c r="N346" i="3"/>
  <c r="O346" i="3"/>
  <c r="N345" i="3"/>
  <c r="O345" i="3"/>
  <c r="N344" i="3"/>
  <c r="O344" i="3"/>
  <c r="N343" i="3"/>
  <c r="O343" i="3"/>
  <c r="N342" i="3"/>
  <c r="O342" i="3"/>
  <c r="N341" i="3"/>
  <c r="O341" i="3"/>
  <c r="N340" i="3"/>
  <c r="O340" i="3"/>
  <c r="N339" i="3"/>
  <c r="O339" i="3"/>
  <c r="N338" i="3"/>
  <c r="O338" i="3"/>
  <c r="N337" i="3"/>
  <c r="O337" i="3"/>
  <c r="N336" i="3"/>
  <c r="O336" i="3"/>
  <c r="N335" i="3"/>
  <c r="O335" i="3"/>
  <c r="N334" i="3"/>
  <c r="O334" i="3"/>
  <c r="N333" i="3"/>
  <c r="O333" i="3"/>
  <c r="N332" i="3"/>
  <c r="O332" i="3"/>
  <c r="N331" i="3"/>
  <c r="O331" i="3"/>
  <c r="N330" i="3"/>
  <c r="O330" i="3"/>
  <c r="N329" i="3"/>
  <c r="O329" i="3"/>
  <c r="N328" i="3"/>
  <c r="O328" i="3"/>
  <c r="N327" i="3"/>
  <c r="O327" i="3"/>
  <c r="N326" i="3"/>
  <c r="O326" i="3"/>
  <c r="N325" i="3"/>
  <c r="O325" i="3"/>
  <c r="N324" i="3"/>
  <c r="O324" i="3"/>
  <c r="N323" i="3"/>
  <c r="O323" i="3"/>
  <c r="N322" i="3"/>
  <c r="O322" i="3"/>
  <c r="N321" i="3"/>
  <c r="O321" i="3"/>
  <c r="N320" i="3"/>
  <c r="O320" i="3"/>
  <c r="N319" i="3"/>
  <c r="O319" i="3"/>
  <c r="N318" i="3"/>
  <c r="O318" i="3"/>
  <c r="N317" i="3"/>
  <c r="O317" i="3"/>
  <c r="N316" i="3"/>
  <c r="O316" i="3"/>
  <c r="N315" i="3"/>
  <c r="O315" i="3"/>
  <c r="N314" i="3"/>
  <c r="O314" i="3"/>
  <c r="N313" i="3"/>
  <c r="O313" i="3"/>
  <c r="N312" i="3"/>
  <c r="O312" i="3"/>
  <c r="N311" i="3"/>
  <c r="O311" i="3"/>
  <c r="N310" i="3"/>
  <c r="O310" i="3"/>
  <c r="N309" i="3"/>
  <c r="O309" i="3"/>
  <c r="N308" i="3"/>
  <c r="O308" i="3"/>
  <c r="N307" i="3"/>
  <c r="O307" i="3"/>
  <c r="N306" i="3"/>
  <c r="O306" i="3"/>
  <c r="N305" i="3"/>
  <c r="O305" i="3"/>
  <c r="N304" i="3"/>
  <c r="O304" i="3"/>
  <c r="N303" i="3"/>
  <c r="O303" i="3"/>
  <c r="N302" i="3"/>
  <c r="O302" i="3"/>
  <c r="N301" i="3"/>
  <c r="O301" i="3"/>
  <c r="N300" i="3"/>
  <c r="O300" i="3"/>
  <c r="N299" i="3"/>
  <c r="O299" i="3"/>
  <c r="N298" i="3"/>
  <c r="O298" i="3"/>
  <c r="N297" i="3"/>
  <c r="O297" i="3"/>
  <c r="N296" i="3"/>
  <c r="O296" i="3"/>
  <c r="N295" i="3"/>
  <c r="O295" i="3"/>
  <c r="N294" i="3"/>
  <c r="O294" i="3"/>
  <c r="N293" i="3"/>
  <c r="O293" i="3"/>
  <c r="N292" i="3"/>
  <c r="O292" i="3"/>
  <c r="N291" i="3"/>
  <c r="O291" i="3"/>
  <c r="N290" i="3"/>
  <c r="O290" i="3"/>
  <c r="N289" i="3"/>
  <c r="O289" i="3"/>
  <c r="N288" i="3"/>
  <c r="O288" i="3"/>
  <c r="N287" i="3"/>
  <c r="O287" i="3"/>
  <c r="N286" i="3"/>
  <c r="O286" i="3"/>
  <c r="N285" i="3"/>
  <c r="O285" i="3"/>
  <c r="N284" i="3"/>
  <c r="O284" i="3"/>
  <c r="N283" i="3"/>
  <c r="O283" i="3"/>
  <c r="N282" i="3"/>
  <c r="O282" i="3"/>
  <c r="N281" i="3"/>
  <c r="O281" i="3"/>
  <c r="N280" i="3"/>
  <c r="O280" i="3"/>
  <c r="N279" i="3"/>
  <c r="O279" i="3"/>
  <c r="N278" i="3"/>
  <c r="O278" i="3"/>
  <c r="N277" i="3"/>
  <c r="O277" i="3"/>
  <c r="N276" i="3"/>
  <c r="O276" i="3"/>
  <c r="N275" i="3"/>
  <c r="O275" i="3"/>
  <c r="N274" i="3"/>
  <c r="O274" i="3"/>
  <c r="N273" i="3"/>
  <c r="O273" i="3"/>
  <c r="N272" i="3"/>
  <c r="O272" i="3"/>
  <c r="N271" i="3"/>
  <c r="O271" i="3"/>
  <c r="N270" i="3"/>
  <c r="O270" i="3"/>
  <c r="N269" i="3"/>
  <c r="O269" i="3"/>
  <c r="N268" i="3"/>
  <c r="O268" i="3"/>
  <c r="N267" i="3"/>
  <c r="O267" i="3"/>
  <c r="N266" i="3"/>
  <c r="O266" i="3"/>
  <c r="N265" i="3"/>
  <c r="O265" i="3"/>
  <c r="N264" i="3"/>
  <c r="O264" i="3"/>
  <c r="N263" i="3"/>
  <c r="O263" i="3"/>
  <c r="N262" i="3"/>
  <c r="O262" i="3"/>
  <c r="N261" i="3"/>
  <c r="O261" i="3"/>
  <c r="N260" i="3"/>
  <c r="O260" i="3"/>
  <c r="N259" i="3"/>
  <c r="O259" i="3"/>
  <c r="N258" i="3"/>
  <c r="O258" i="3"/>
  <c r="N257" i="3"/>
  <c r="O257" i="3"/>
  <c r="N256" i="3"/>
  <c r="O256" i="3"/>
  <c r="N255" i="3"/>
  <c r="O255" i="3"/>
  <c r="N254" i="3"/>
  <c r="O254" i="3"/>
  <c r="N253" i="3"/>
  <c r="O253" i="3"/>
  <c r="N252" i="3"/>
  <c r="O252" i="3"/>
  <c r="N251" i="3"/>
  <c r="O251" i="3"/>
  <c r="N250" i="3"/>
  <c r="O250" i="3"/>
  <c r="N249" i="3"/>
  <c r="O249" i="3"/>
  <c r="N248" i="3"/>
  <c r="O248" i="3"/>
  <c r="N247" i="3"/>
  <c r="O247" i="3"/>
  <c r="N246" i="3"/>
  <c r="O246" i="3"/>
  <c r="N245" i="3"/>
  <c r="O245" i="3"/>
  <c r="N244" i="3"/>
  <c r="O244" i="3"/>
  <c r="N243" i="3"/>
  <c r="O243" i="3"/>
  <c r="N242" i="3"/>
  <c r="O242" i="3"/>
  <c r="N241" i="3"/>
  <c r="O241" i="3"/>
  <c r="N240" i="3"/>
  <c r="O240" i="3"/>
  <c r="N239" i="3"/>
  <c r="O239" i="3"/>
  <c r="N238" i="3"/>
  <c r="O238" i="3"/>
  <c r="N237" i="3"/>
  <c r="O237" i="3"/>
  <c r="N236" i="3"/>
  <c r="O236" i="3"/>
  <c r="N235" i="3"/>
  <c r="O235" i="3"/>
  <c r="N234" i="3"/>
  <c r="O234" i="3"/>
  <c r="N233" i="3"/>
  <c r="O233" i="3"/>
  <c r="N232" i="3"/>
  <c r="O232" i="3"/>
  <c r="N231" i="3"/>
  <c r="O231" i="3"/>
  <c r="N230" i="3"/>
  <c r="O230" i="3"/>
  <c r="N229" i="3"/>
  <c r="O229" i="3"/>
  <c r="N228" i="3"/>
  <c r="O228" i="3"/>
  <c r="N227" i="3"/>
  <c r="O227" i="3"/>
  <c r="N226" i="3"/>
  <c r="O226" i="3"/>
  <c r="N225" i="3"/>
  <c r="O225" i="3"/>
  <c r="N224" i="3"/>
  <c r="O224" i="3"/>
  <c r="N223" i="3"/>
  <c r="O223" i="3"/>
  <c r="N222" i="3"/>
  <c r="O222" i="3"/>
  <c r="N221" i="3"/>
  <c r="O221" i="3"/>
  <c r="N220" i="3"/>
  <c r="O220" i="3"/>
  <c r="N219" i="3"/>
  <c r="O219" i="3"/>
  <c r="N218" i="3"/>
  <c r="O218" i="3"/>
  <c r="N217" i="3"/>
  <c r="O217" i="3"/>
  <c r="N216" i="3"/>
  <c r="O216" i="3"/>
  <c r="N215" i="3"/>
  <c r="O215" i="3"/>
  <c r="N214" i="3"/>
  <c r="O214" i="3"/>
  <c r="N213" i="3"/>
  <c r="O213" i="3"/>
  <c r="N212" i="3"/>
  <c r="O212" i="3"/>
  <c r="N211" i="3"/>
  <c r="O211" i="3"/>
  <c r="N210" i="3"/>
  <c r="O210" i="3"/>
  <c r="N209" i="3"/>
  <c r="O209" i="3"/>
  <c r="N208" i="3"/>
  <c r="O208" i="3"/>
  <c r="N207" i="3"/>
  <c r="O207" i="3"/>
  <c r="N206" i="3"/>
  <c r="O206" i="3"/>
  <c r="N205" i="3"/>
  <c r="O205" i="3"/>
  <c r="N204" i="3"/>
  <c r="O204" i="3"/>
  <c r="N203" i="3"/>
  <c r="O203" i="3"/>
  <c r="N202" i="3"/>
  <c r="O202" i="3"/>
  <c r="N201" i="3"/>
  <c r="O201" i="3"/>
  <c r="N200" i="3"/>
  <c r="O200" i="3"/>
  <c r="N199" i="3"/>
  <c r="O199" i="3"/>
  <c r="N198" i="3"/>
  <c r="O198" i="3"/>
  <c r="N197" i="3"/>
  <c r="O197" i="3"/>
  <c r="N196" i="3"/>
  <c r="O196" i="3"/>
  <c r="N195" i="3"/>
  <c r="O195" i="3"/>
  <c r="N194" i="3"/>
  <c r="O194" i="3"/>
  <c r="N193" i="3"/>
  <c r="O193" i="3"/>
  <c r="N192" i="3"/>
  <c r="O192" i="3"/>
  <c r="N191" i="3"/>
  <c r="O191" i="3"/>
  <c r="N190" i="3"/>
  <c r="O190" i="3"/>
  <c r="N189" i="3"/>
  <c r="O189" i="3"/>
  <c r="N188" i="3"/>
  <c r="O188" i="3"/>
  <c r="N187" i="3"/>
  <c r="O187" i="3"/>
  <c r="N186" i="3"/>
  <c r="O186" i="3"/>
  <c r="N185" i="3"/>
  <c r="O185" i="3"/>
  <c r="N184" i="3"/>
  <c r="O184" i="3"/>
  <c r="N183" i="3"/>
  <c r="O183" i="3"/>
  <c r="N182" i="3"/>
  <c r="O182" i="3"/>
  <c r="N181" i="3"/>
  <c r="O181" i="3"/>
  <c r="N180" i="3"/>
  <c r="O180" i="3"/>
  <c r="N179" i="3"/>
  <c r="O179" i="3"/>
  <c r="N178" i="3"/>
  <c r="O178" i="3"/>
  <c r="N177" i="3"/>
  <c r="O177" i="3"/>
  <c r="N176" i="3"/>
  <c r="O176" i="3"/>
  <c r="N175" i="3"/>
  <c r="O175" i="3"/>
  <c r="N174" i="3"/>
  <c r="O174" i="3"/>
  <c r="N173" i="3"/>
  <c r="O173" i="3"/>
  <c r="N172" i="3"/>
  <c r="O172" i="3"/>
  <c r="N171" i="3"/>
  <c r="O171" i="3"/>
  <c r="N170" i="3"/>
  <c r="O170" i="3"/>
  <c r="N169" i="3"/>
  <c r="O169" i="3"/>
  <c r="N168" i="3"/>
  <c r="O168" i="3"/>
  <c r="N167" i="3"/>
  <c r="O167" i="3"/>
  <c r="N166" i="3"/>
  <c r="O166" i="3"/>
  <c r="N165" i="3"/>
  <c r="O165" i="3"/>
  <c r="N164" i="3"/>
  <c r="O164" i="3"/>
  <c r="N163" i="3"/>
  <c r="O163" i="3"/>
  <c r="N162" i="3"/>
  <c r="O162" i="3"/>
  <c r="N161" i="3"/>
  <c r="O161" i="3"/>
  <c r="N160" i="3"/>
  <c r="O160" i="3"/>
  <c r="N159" i="3"/>
  <c r="O159" i="3"/>
  <c r="N158" i="3"/>
  <c r="O158" i="3"/>
  <c r="N157" i="3"/>
  <c r="O157" i="3"/>
  <c r="N156" i="3"/>
  <c r="O156" i="3"/>
  <c r="N155" i="3"/>
  <c r="O155" i="3"/>
  <c r="N154" i="3"/>
  <c r="O154" i="3"/>
  <c r="N153" i="3"/>
  <c r="O153" i="3"/>
  <c r="N152" i="3"/>
  <c r="O152" i="3"/>
  <c r="N151" i="3"/>
  <c r="O151" i="3"/>
  <c r="N150" i="3"/>
  <c r="O150" i="3"/>
  <c r="N149" i="3"/>
  <c r="O149" i="3"/>
  <c r="N148" i="3"/>
  <c r="O148" i="3"/>
  <c r="N147" i="3"/>
  <c r="O147" i="3"/>
  <c r="N146" i="3"/>
  <c r="O146" i="3"/>
  <c r="N145" i="3"/>
  <c r="O145" i="3"/>
  <c r="N144" i="3"/>
  <c r="O144" i="3"/>
  <c r="N143" i="3"/>
  <c r="O143" i="3"/>
  <c r="N142" i="3"/>
  <c r="O142" i="3"/>
  <c r="N141" i="3"/>
  <c r="O141" i="3"/>
  <c r="N140" i="3"/>
  <c r="O140" i="3"/>
  <c r="N139" i="3"/>
  <c r="O139" i="3"/>
  <c r="N138" i="3"/>
  <c r="O138" i="3"/>
  <c r="N137" i="3"/>
  <c r="O137" i="3"/>
  <c r="N136" i="3"/>
  <c r="O136" i="3"/>
  <c r="N135" i="3"/>
  <c r="O135" i="3"/>
  <c r="N134" i="3"/>
  <c r="O134" i="3"/>
  <c r="N133" i="3"/>
  <c r="O133" i="3"/>
  <c r="N132" i="3"/>
  <c r="O132" i="3"/>
  <c r="N131" i="3"/>
  <c r="O131" i="3"/>
  <c r="N130" i="3"/>
  <c r="O130" i="3"/>
  <c r="N129" i="3"/>
  <c r="O129" i="3"/>
  <c r="N128" i="3"/>
  <c r="O128" i="3"/>
  <c r="N127" i="3"/>
  <c r="O127" i="3"/>
  <c r="N126" i="3"/>
  <c r="O126" i="3"/>
  <c r="N125" i="3"/>
  <c r="O125" i="3"/>
  <c r="N124" i="3"/>
  <c r="O124" i="3"/>
  <c r="N123" i="3"/>
  <c r="O123" i="3"/>
  <c r="N122" i="3"/>
  <c r="O122" i="3"/>
  <c r="N121" i="3"/>
  <c r="O121" i="3"/>
  <c r="N120" i="3"/>
  <c r="O120" i="3"/>
  <c r="N119" i="3"/>
  <c r="O119" i="3"/>
  <c r="N118" i="3"/>
  <c r="O118" i="3"/>
  <c r="N117" i="3"/>
  <c r="O117" i="3"/>
  <c r="N116" i="3"/>
  <c r="O116" i="3"/>
  <c r="N115" i="3"/>
  <c r="O115" i="3"/>
  <c r="N114" i="3"/>
  <c r="O114" i="3"/>
  <c r="N113" i="3"/>
  <c r="O113" i="3"/>
  <c r="N112" i="3"/>
  <c r="O112" i="3"/>
  <c r="N111" i="3"/>
  <c r="O111" i="3"/>
  <c r="N110" i="3"/>
  <c r="O110" i="3"/>
  <c r="N109" i="3"/>
  <c r="O109" i="3"/>
  <c r="N108" i="3"/>
  <c r="O108" i="3"/>
  <c r="N107" i="3"/>
  <c r="O107" i="3"/>
  <c r="N106" i="3"/>
  <c r="O106" i="3"/>
  <c r="N105" i="3"/>
  <c r="O105" i="3"/>
  <c r="N104" i="3"/>
  <c r="O104" i="3"/>
  <c r="N103" i="3"/>
  <c r="O103" i="3"/>
  <c r="N102" i="3"/>
  <c r="O102" i="3"/>
  <c r="N101" i="3"/>
  <c r="O101" i="3"/>
  <c r="N100" i="3"/>
  <c r="O100" i="3"/>
  <c r="N99" i="3"/>
  <c r="O99" i="3"/>
  <c r="N98" i="3"/>
  <c r="O98" i="3"/>
  <c r="N97" i="3"/>
  <c r="O97" i="3"/>
  <c r="N96" i="3"/>
  <c r="O96" i="3"/>
  <c r="N95" i="3"/>
  <c r="O95" i="3"/>
  <c r="N94" i="3"/>
  <c r="O94" i="3"/>
  <c r="N93" i="3"/>
  <c r="O93" i="3"/>
  <c r="N92" i="3"/>
  <c r="O92" i="3"/>
  <c r="N91" i="3"/>
  <c r="O91" i="3"/>
  <c r="N90" i="3"/>
  <c r="O90" i="3"/>
  <c r="N89" i="3"/>
  <c r="O89" i="3"/>
  <c r="N88" i="3"/>
  <c r="O88" i="3"/>
  <c r="N87" i="3"/>
  <c r="O87" i="3"/>
  <c r="N86" i="3"/>
  <c r="O86" i="3"/>
  <c r="N85" i="3"/>
  <c r="O85" i="3"/>
  <c r="N84" i="3"/>
  <c r="O84" i="3"/>
  <c r="N83" i="3"/>
  <c r="O83" i="3"/>
  <c r="N82" i="3"/>
  <c r="O82" i="3"/>
  <c r="N81" i="3"/>
  <c r="O81" i="3"/>
  <c r="N80" i="3"/>
  <c r="O80" i="3"/>
  <c r="N79" i="3"/>
  <c r="O79" i="3"/>
  <c r="N78" i="3"/>
  <c r="O78" i="3"/>
  <c r="N77" i="3"/>
  <c r="O77" i="3"/>
  <c r="N76" i="3"/>
  <c r="O76" i="3"/>
  <c r="N75" i="3"/>
  <c r="O75" i="3"/>
  <c r="N74" i="3"/>
  <c r="O74" i="3"/>
  <c r="N73" i="3"/>
  <c r="O73" i="3"/>
  <c r="N72" i="3"/>
  <c r="O72" i="3"/>
  <c r="N71" i="3"/>
  <c r="O71" i="3"/>
  <c r="N70" i="3"/>
  <c r="O70" i="3"/>
  <c r="N69" i="3"/>
  <c r="O69" i="3"/>
  <c r="N68" i="3"/>
  <c r="O68" i="3"/>
  <c r="N67" i="3"/>
  <c r="O67" i="3"/>
  <c r="N66" i="3"/>
  <c r="O66" i="3"/>
  <c r="N65" i="3"/>
  <c r="O65" i="3"/>
  <c r="N64" i="3"/>
  <c r="O64" i="3"/>
  <c r="N63" i="3"/>
  <c r="O63" i="3"/>
  <c r="N62" i="3"/>
  <c r="O62" i="3"/>
  <c r="N61" i="3"/>
  <c r="O61" i="3"/>
  <c r="N60" i="3"/>
  <c r="O60" i="3"/>
  <c r="N59" i="3"/>
  <c r="O59" i="3"/>
  <c r="N58" i="3"/>
  <c r="O58" i="3"/>
  <c r="N57" i="3"/>
  <c r="O57" i="3"/>
  <c r="N56" i="3"/>
  <c r="O56" i="3"/>
  <c r="N55" i="3"/>
  <c r="O55" i="3"/>
  <c r="N54" i="3"/>
  <c r="O54" i="3"/>
  <c r="N53" i="3"/>
  <c r="O53" i="3"/>
  <c r="N52" i="3"/>
  <c r="O52" i="3"/>
  <c r="N51" i="3"/>
  <c r="O51" i="3"/>
  <c r="N50" i="3"/>
  <c r="O50" i="3"/>
  <c r="N49" i="3"/>
  <c r="O49" i="3"/>
  <c r="N48" i="3"/>
  <c r="O48" i="3"/>
  <c r="N47" i="3"/>
  <c r="O47" i="3"/>
  <c r="N46" i="3"/>
  <c r="O46" i="3"/>
  <c r="N45" i="3"/>
  <c r="O45" i="3"/>
  <c r="N44" i="3"/>
  <c r="O44" i="3"/>
  <c r="N43" i="3"/>
  <c r="O43" i="3"/>
  <c r="N42" i="3"/>
  <c r="O42" i="3"/>
  <c r="N41" i="3"/>
  <c r="O41" i="3"/>
  <c r="N40" i="3"/>
  <c r="O40" i="3"/>
  <c r="N39" i="3"/>
  <c r="O39" i="3"/>
  <c r="N38" i="3"/>
  <c r="O38" i="3"/>
  <c r="N37" i="3"/>
  <c r="O37" i="3"/>
  <c r="N36" i="3"/>
  <c r="O36" i="3"/>
  <c r="N35" i="3"/>
  <c r="O35" i="3"/>
  <c r="N34" i="3"/>
  <c r="O34" i="3"/>
  <c r="N33" i="3"/>
  <c r="O33" i="3"/>
  <c r="N32" i="3"/>
  <c r="O32" i="3"/>
  <c r="N31" i="3"/>
  <c r="O31" i="3"/>
  <c r="N30" i="3"/>
  <c r="O30" i="3"/>
  <c r="N29" i="3"/>
  <c r="O29" i="3"/>
  <c r="N28" i="3"/>
  <c r="O28" i="3"/>
  <c r="N27" i="3"/>
  <c r="O27" i="3"/>
  <c r="N26" i="3"/>
  <c r="O26" i="3"/>
  <c r="N25" i="3"/>
  <c r="O25" i="3"/>
  <c r="N24" i="3"/>
  <c r="O24" i="3"/>
  <c r="N23" i="3"/>
  <c r="O23" i="3"/>
  <c r="N22" i="3"/>
  <c r="O22" i="3"/>
  <c r="N21" i="3"/>
  <c r="O21" i="3"/>
  <c r="N20" i="3"/>
  <c r="O20" i="3"/>
  <c r="N19" i="3"/>
  <c r="O19" i="3"/>
  <c r="N18" i="3"/>
  <c r="O18" i="3"/>
  <c r="N17" i="3"/>
  <c r="O17" i="3"/>
  <c r="N16" i="3"/>
  <c r="O16" i="3"/>
  <c r="N15" i="3"/>
  <c r="O15" i="3"/>
  <c r="N14" i="3"/>
  <c r="O14" i="3"/>
  <c r="N13" i="3"/>
  <c r="O13" i="3"/>
  <c r="N12" i="3"/>
  <c r="O12" i="3"/>
  <c r="N11" i="3"/>
  <c r="O11" i="3"/>
  <c r="N10" i="3"/>
  <c r="O10" i="3"/>
  <c r="N9" i="3"/>
  <c r="O9" i="3"/>
  <c r="N8" i="3"/>
  <c r="O8" i="3"/>
  <c r="N7" i="3"/>
  <c r="O7" i="3"/>
</calcChain>
</file>

<file path=xl/sharedStrings.xml><?xml version="1.0" encoding="utf-8"?>
<sst xmlns="http://schemas.openxmlformats.org/spreadsheetml/2006/main" count="36" uniqueCount="15">
  <si>
    <t>INDEX</t>
  </si>
  <si>
    <t>VIX FUTURES PRICES</t>
  </si>
  <si>
    <t>MONTH 1</t>
  </si>
  <si>
    <t>MONTH 2</t>
  </si>
  <si>
    <t xml:space="preserve">BUSINESS DAYS </t>
  </si>
  <si>
    <t>TO EXPIRATION</t>
  </si>
  <si>
    <t># of CONTRACTS HELD</t>
  </si>
  <si>
    <t>NEXT</t>
  </si>
  <si>
    <t>EXPIRATION DATE</t>
  </si>
  <si>
    <t xml:space="preserve">UNADJUSTED </t>
  </si>
  <si>
    <t>ADJUSTED</t>
  </si>
  <si>
    <t>MONTH 3</t>
  </si>
  <si>
    <t>MONTH 4</t>
  </si>
  <si>
    <t>VXZ</t>
  </si>
  <si>
    <t>All reconstructed index values are merely indicative, and they are provided "AS IS" for informational and educational purposes only.  Newfound Research LLC makes no guarantee as to the accuracy, timeliness, completeness, or fitness for any particular purpose of or for any index values. Nothing contained herein should be construed as investment advice, either on behalf of a particular security or an overall investment strategy. Past performance is not indicative of future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</si>
</sst>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22" fontId="0" fillId="0" borderId="0" xfId="0" applyNumberFormat="1"/>
    <xf numFmtId="43" fontId="0" fillId="2" borderId="0" xfId="1" applyFont="1" applyFill="1"/>
    <xf numFmtId="43" fontId="0" fillId="0" borderId="0" xfId="1" applyFont="1"/>
    <xf numFmtId="164" fontId="0" fillId="0" borderId="0" xfId="1" applyNumberFormat="1" applyFont="1"/>
    <xf numFmtId="164" fontId="0" fillId="2" borderId="0" xfId="1" applyNumberFormat="1" applyFont="1" applyFill="1"/>
    <xf numFmtId="22" fontId="0" fillId="2" borderId="0" xfId="0" applyNumberFormat="1" applyFill="1"/>
    <xf numFmtId="14" fontId="0" fillId="0" borderId="0" xfId="0" applyNumberFormat="1"/>
    <xf numFmtId="0" fontId="0" fillId="0" borderId="0" xfId="0" applyNumberFormat="1" applyFill="1" applyAlignment="1">
      <alignment horizontal="center"/>
    </xf>
    <xf numFmtId="43" fontId="0" fillId="0" borderId="0" xfId="0" applyNumberFormat="1"/>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79"/>
  <sheetViews>
    <sheetView tabSelected="1" workbookViewId="0"/>
  </sheetViews>
  <sheetFormatPr baseColWidth="10" defaultRowHeight="15" x14ac:dyDescent="0"/>
  <cols>
    <col min="1" max="1" width="12.83203125" bestFit="1" customWidth="1"/>
    <col min="4" max="4" width="16" bestFit="1" customWidth="1"/>
    <col min="5" max="5" width="14.33203125" bestFit="1" customWidth="1"/>
    <col min="6" max="6" width="1.6640625" customWidth="1"/>
    <col min="9" max="9" width="2.1640625" customWidth="1"/>
    <col min="10" max="10" width="11.5" bestFit="1" customWidth="1"/>
    <col min="14" max="14" width="11.5" bestFit="1" customWidth="1"/>
  </cols>
  <sheetData>
    <row r="2" spans="1:14">
      <c r="B2" t="s">
        <v>14</v>
      </c>
    </row>
    <row r="4" spans="1:14">
      <c r="B4" t="s">
        <v>1</v>
      </c>
      <c r="D4" t="s">
        <v>7</v>
      </c>
      <c r="E4" t="s">
        <v>4</v>
      </c>
      <c r="G4" t="s">
        <v>6</v>
      </c>
      <c r="J4" t="s">
        <v>9</v>
      </c>
      <c r="K4" t="s">
        <v>10</v>
      </c>
    </row>
    <row r="5" spans="1:14">
      <c r="B5" t="s">
        <v>2</v>
      </c>
      <c r="C5" t="s">
        <v>3</v>
      </c>
      <c r="D5" t="s">
        <v>8</v>
      </c>
      <c r="E5" t="s">
        <v>5</v>
      </c>
      <c r="G5" t="s">
        <v>2</v>
      </c>
      <c r="H5" t="s">
        <v>3</v>
      </c>
      <c r="J5" t="s">
        <v>0</v>
      </c>
      <c r="K5" t="s">
        <v>0</v>
      </c>
      <c r="L5" t="s">
        <v>13</v>
      </c>
    </row>
    <row r="6" spans="1:14">
      <c r="A6" s="1">
        <v>38072</v>
      </c>
      <c r="B6" s="2">
        <v>20.32</v>
      </c>
      <c r="C6" s="2">
        <v>20.16</v>
      </c>
      <c r="D6" s="6">
        <v>38126</v>
      </c>
      <c r="E6" s="8">
        <f>NETWORKDAYS(A6,D6,Holidays!$A$1:$A$99)-1</f>
        <v>37</v>
      </c>
      <c r="G6" s="5">
        <v>10000</v>
      </c>
      <c r="H6" s="5">
        <v>0</v>
      </c>
      <c r="J6" s="3">
        <f>SUMPRODUCT(B6:C6,G6:H6)</f>
        <v>203200</v>
      </c>
      <c r="K6" s="3">
        <f>J6*($L$1226/$J$1226)</f>
        <v>26825.354186302826</v>
      </c>
      <c r="N6" s="4"/>
    </row>
    <row r="7" spans="1:14">
      <c r="A7" s="1">
        <v>38075</v>
      </c>
      <c r="B7" s="2">
        <v>19.8</v>
      </c>
      <c r="C7" s="2">
        <v>19.77</v>
      </c>
      <c r="D7" s="6">
        <v>38126</v>
      </c>
      <c r="E7" s="8">
        <f>NETWORKDAYS(A7,D7,Holidays!$A$1:$A$99)-1</f>
        <v>36</v>
      </c>
      <c r="G7" s="4">
        <f>IF(E6=0,H6*E7/(E7+1),G6-G6/E6)</f>
        <v>9729.72972972973</v>
      </c>
      <c r="H7" s="4">
        <f>IF(E6=0,H6*1/(E7+1)*B7/C7,H6+(G6-G7)*B7/C7)</f>
        <v>270.68039207644642</v>
      </c>
      <c r="J7" s="3">
        <f t="shared" ref="J7:J70" si="0">SUMPRODUCT(B7:C7,G7:H7)</f>
        <v>198000</v>
      </c>
      <c r="K7" s="3">
        <f t="shared" ref="K7:K70" si="1">J7*($L$1226/$J$1226)</f>
        <v>26138.878587047046</v>
      </c>
      <c r="N7" s="9"/>
    </row>
    <row r="8" spans="1:14">
      <c r="A8" s="1">
        <v>38076</v>
      </c>
      <c r="B8" s="2">
        <v>19.619999999999902</v>
      </c>
      <c r="C8" s="2">
        <v>19.7899999999999</v>
      </c>
      <c r="D8" s="6">
        <v>38126</v>
      </c>
      <c r="E8" s="8">
        <f>NETWORKDAYS(A8,D8,Holidays!$A$1:$A$99)-1</f>
        <v>35</v>
      </c>
      <c r="G8" s="4">
        <f t="shared" ref="G8:G71" si="2">IF(E7=0,H7*E8/(E8+1),G7-G7/E7)</f>
        <v>9459.45945945946</v>
      </c>
      <c r="H8" s="4">
        <f t="shared" ref="H8:H71" si="3">IF(E7=0,H7*1/(E8+1)*B8/C8,H7+(G7-G8)*B8/C8)</f>
        <v>538.62898746314158</v>
      </c>
      <c r="J8" s="3">
        <f t="shared" si="0"/>
        <v>196254.06225648921</v>
      </c>
      <c r="K8" s="3">
        <f t="shared" si="1"/>
        <v>25908.389421904765</v>
      </c>
    </row>
    <row r="9" spans="1:14">
      <c r="A9" s="1">
        <v>38077</v>
      </c>
      <c r="B9" s="2">
        <v>19.75</v>
      </c>
      <c r="C9" s="2">
        <v>19.850000000000001</v>
      </c>
      <c r="D9" s="6">
        <v>38126</v>
      </c>
      <c r="E9" s="8">
        <f>NETWORKDAYS(A9,D9,Holidays!$A$1:$A$99)-1</f>
        <v>34</v>
      </c>
      <c r="G9" s="4">
        <f t="shared" si="2"/>
        <v>9189.1891891891901</v>
      </c>
      <c r="H9" s="4">
        <f t="shared" si="3"/>
        <v>807.53769465900211</v>
      </c>
      <c r="J9" s="3">
        <f t="shared" si="0"/>
        <v>197516.10972546772</v>
      </c>
      <c r="K9" s="3">
        <f t="shared" si="1"/>
        <v>26074.99803585789</v>
      </c>
    </row>
    <row r="10" spans="1:14">
      <c r="A10" s="1">
        <v>38078</v>
      </c>
      <c r="B10" s="2">
        <v>19.619999999999902</v>
      </c>
      <c r="C10" s="2">
        <v>19.6099999999999</v>
      </c>
      <c r="D10" s="6">
        <v>38126</v>
      </c>
      <c r="E10" s="8">
        <f>NETWORKDAYS(A10,D10,Holidays!$A$1:$A$99)-1</f>
        <v>33</v>
      </c>
      <c r="G10" s="4">
        <f t="shared" si="2"/>
        <v>8918.9189189189201</v>
      </c>
      <c r="H10" s="4">
        <f t="shared" si="3"/>
        <v>1077.9457876066153</v>
      </c>
      <c r="J10" s="3">
        <f t="shared" si="0"/>
        <v>196127.70608415394</v>
      </c>
      <c r="K10" s="3">
        <f t="shared" si="1"/>
        <v>25891.70857015024</v>
      </c>
    </row>
    <row r="11" spans="1:14">
      <c r="A11" s="1">
        <v>38079</v>
      </c>
      <c r="B11" s="2">
        <v>18.89</v>
      </c>
      <c r="C11" s="2">
        <v>19.16</v>
      </c>
      <c r="D11" s="6">
        <v>38126</v>
      </c>
      <c r="E11" s="8">
        <f>NETWORKDAYS(A11,D11,Holidays!$A$1:$A$99)-1</f>
        <v>32</v>
      </c>
      <c r="G11" s="4">
        <f t="shared" si="2"/>
        <v>8648.6486486486501</v>
      </c>
      <c r="H11" s="4">
        <f t="shared" si="3"/>
        <v>1344.4074475964587</v>
      </c>
      <c r="J11" s="3">
        <f t="shared" si="0"/>
        <v>189131.81966892118</v>
      </c>
      <c r="K11" s="3">
        <f t="shared" si="1"/>
        <v>24968.149854915187</v>
      </c>
    </row>
    <row r="12" spans="1:14">
      <c r="A12" s="1">
        <v>38082</v>
      </c>
      <c r="B12" s="2">
        <v>18.53</v>
      </c>
      <c r="C12" s="2">
        <v>18.619999999999902</v>
      </c>
      <c r="D12" s="6">
        <v>38126</v>
      </c>
      <c r="E12" s="8">
        <f>NETWORKDAYS(A12,D12,Holidays!$A$1:$A$99)-1</f>
        <v>31</v>
      </c>
      <c r="G12" s="4">
        <f t="shared" si="2"/>
        <v>8378.3783783783801</v>
      </c>
      <c r="H12" s="4">
        <f t="shared" si="3"/>
        <v>1613.3713631769169</v>
      </c>
      <c r="J12" s="3">
        <f t="shared" si="0"/>
        <v>185292.32613370541</v>
      </c>
      <c r="K12" s="3">
        <f t="shared" si="1"/>
        <v>24461.280888487119</v>
      </c>
    </row>
    <row r="13" spans="1:14">
      <c r="A13" s="1">
        <v>38083</v>
      </c>
      <c r="B13" s="2">
        <v>18.7899999999999</v>
      </c>
      <c r="C13" s="2">
        <v>18.7899999999999</v>
      </c>
      <c r="D13" s="6">
        <v>38126</v>
      </c>
      <c r="E13" s="8">
        <f>NETWORKDAYS(A13,D13,Holidays!$A$1:$A$99)-1</f>
        <v>30</v>
      </c>
      <c r="G13" s="4">
        <f t="shared" si="2"/>
        <v>8108.1081081081102</v>
      </c>
      <c r="H13" s="4">
        <f t="shared" si="3"/>
        <v>1883.6416334471869</v>
      </c>
      <c r="J13" s="3">
        <f t="shared" si="0"/>
        <v>187744.97764382302</v>
      </c>
      <c r="K13" s="3">
        <f t="shared" si="1"/>
        <v>24785.066545251269</v>
      </c>
    </row>
    <row r="14" spans="1:14">
      <c r="A14" s="1">
        <v>38084</v>
      </c>
      <c r="B14" s="2">
        <v>19.09</v>
      </c>
      <c r="C14" s="2">
        <v>19.119999999999902</v>
      </c>
      <c r="D14" s="6">
        <v>38126</v>
      </c>
      <c r="E14" s="8">
        <f>NETWORKDAYS(A14,D14,Holidays!$A$1:$A$99)-1</f>
        <v>29</v>
      </c>
      <c r="G14" s="4">
        <f t="shared" si="2"/>
        <v>7837.8378378378402</v>
      </c>
      <c r="H14" s="4">
        <f t="shared" si="3"/>
        <v>2153.4878394858624</v>
      </c>
      <c r="J14" s="3">
        <f t="shared" si="0"/>
        <v>190799.01181529387</v>
      </c>
      <c r="K14" s="3">
        <f t="shared" si="1"/>
        <v>25188.243456406672</v>
      </c>
    </row>
    <row r="15" spans="1:14">
      <c r="A15" s="1">
        <v>38085</v>
      </c>
      <c r="B15" s="2">
        <v>19.05</v>
      </c>
      <c r="C15" s="2">
        <v>19</v>
      </c>
      <c r="D15" s="6">
        <v>38126</v>
      </c>
      <c r="E15" s="8">
        <f>NETWORKDAYS(A15,D15,Holidays!$A$1:$A$99)-1</f>
        <v>28</v>
      </c>
      <c r="G15" s="4">
        <f t="shared" si="2"/>
        <v>7567.5675675675702</v>
      </c>
      <c r="H15" s="4">
        <f t="shared" si="3"/>
        <v>2424.4693473094753</v>
      </c>
      <c r="J15" s="3">
        <f t="shared" si="0"/>
        <v>190227.07976104226</v>
      </c>
      <c r="K15" s="3">
        <f t="shared" si="1"/>
        <v>25112.740110315139</v>
      </c>
    </row>
    <row r="16" spans="1:14">
      <c r="A16" s="1">
        <v>38089</v>
      </c>
      <c r="B16" s="2">
        <v>18.669999999999899</v>
      </c>
      <c r="C16" s="2">
        <v>18.899999999999899</v>
      </c>
      <c r="D16" s="6">
        <v>38126</v>
      </c>
      <c r="E16" s="8">
        <f>NETWORKDAYS(A16,D16,Holidays!$A$1:$A$99)-1</f>
        <v>27</v>
      </c>
      <c r="G16" s="4">
        <f t="shared" si="2"/>
        <v>7297.2972972973002</v>
      </c>
      <c r="H16" s="4">
        <f t="shared" si="3"/>
        <v>2691.4506142907421</v>
      </c>
      <c r="J16" s="3">
        <f t="shared" si="0"/>
        <v>187108.95715063461</v>
      </c>
      <c r="K16" s="3">
        <f t="shared" si="1"/>
        <v>24701.102593481948</v>
      </c>
    </row>
    <row r="17" spans="1:11">
      <c r="A17" s="1">
        <v>38090</v>
      </c>
      <c r="B17" s="2">
        <v>19.3</v>
      </c>
      <c r="C17" s="2">
        <v>19.2899999999999</v>
      </c>
      <c r="D17" s="6">
        <v>38126</v>
      </c>
      <c r="E17" s="8">
        <f>NETWORKDAYS(A17,D17,Holidays!$A$1:$A$99)-1</f>
        <v>26</v>
      </c>
      <c r="G17" s="4">
        <f t="shared" si="2"/>
        <v>7027.0270270270303</v>
      </c>
      <c r="H17" s="4">
        <f t="shared" si="3"/>
        <v>2961.8609935658192</v>
      </c>
      <c r="J17" s="3">
        <f t="shared" si="0"/>
        <v>192755.92018750604</v>
      </c>
      <c r="K17" s="3">
        <f t="shared" si="1"/>
        <v>25446.583811695709</v>
      </c>
    </row>
    <row r="18" spans="1:11">
      <c r="A18" s="1">
        <v>38091</v>
      </c>
      <c r="B18" s="2">
        <v>19.46</v>
      </c>
      <c r="C18" s="2">
        <v>19.469999999999899</v>
      </c>
      <c r="D18" s="6">
        <v>38126</v>
      </c>
      <c r="E18" s="8">
        <f>NETWORKDAYS(A18,D18,Holidays!$A$1:$A$99)-1</f>
        <v>25</v>
      </c>
      <c r="G18" s="4">
        <f t="shared" si="2"/>
        <v>6756.7567567567603</v>
      </c>
      <c r="H18" s="4">
        <f t="shared" si="3"/>
        <v>3231.9924501379546</v>
      </c>
      <c r="J18" s="3">
        <f t="shared" si="0"/>
        <v>194413.3794906722</v>
      </c>
      <c r="K18" s="3">
        <f t="shared" si="1"/>
        <v>25665.392536384759</v>
      </c>
    </row>
    <row r="19" spans="1:11">
      <c r="A19" s="1">
        <v>38092</v>
      </c>
      <c r="B19" s="2">
        <v>19.350000000000001</v>
      </c>
      <c r="C19" s="2">
        <v>19.469999999999899</v>
      </c>
      <c r="D19" s="6">
        <v>38126</v>
      </c>
      <c r="E19" s="8">
        <f>NETWORKDAYS(A19,D19,Holidays!$A$1:$A$99)-1</f>
        <v>24</v>
      </c>
      <c r="G19" s="4">
        <f t="shared" si="2"/>
        <v>6486.4864864864903</v>
      </c>
      <c r="H19" s="4">
        <f t="shared" si="3"/>
        <v>3500.5969560305971</v>
      </c>
      <c r="J19" s="3">
        <f t="shared" si="0"/>
        <v>193670.13624742895</v>
      </c>
      <c r="K19" s="3">
        <f t="shared" si="1"/>
        <v>25567.273622769717</v>
      </c>
    </row>
    <row r="20" spans="1:11">
      <c r="A20" s="1">
        <v>38093</v>
      </c>
      <c r="B20" s="2">
        <v>19</v>
      </c>
      <c r="C20" s="2">
        <v>19.43</v>
      </c>
      <c r="D20" s="6">
        <v>38126</v>
      </c>
      <c r="E20" s="8">
        <f>NETWORKDAYS(A20,D20,Holidays!$A$1:$A$99)-1</f>
        <v>23</v>
      </c>
      <c r="G20" s="4">
        <f t="shared" si="2"/>
        <v>6216.2162162162203</v>
      </c>
      <c r="H20" s="4">
        <f t="shared" si="3"/>
        <v>3764.8859490895334</v>
      </c>
      <c r="J20" s="3">
        <f t="shared" si="0"/>
        <v>191259.84209891781</v>
      </c>
      <c r="K20" s="3">
        <f t="shared" si="1"/>
        <v>25249.079753542432</v>
      </c>
    </row>
    <row r="21" spans="1:11">
      <c r="A21" s="1">
        <v>38096</v>
      </c>
      <c r="B21" s="2">
        <v>18.869999999999902</v>
      </c>
      <c r="C21" s="2">
        <v>19.68</v>
      </c>
      <c r="D21" s="6">
        <v>38126</v>
      </c>
      <c r="E21" s="8">
        <f>NETWORKDAYS(A21,D21,Holidays!$A$1:$A$99)-1</f>
        <v>22</v>
      </c>
      <c r="G21" s="4">
        <f t="shared" si="2"/>
        <v>5945.9459459459504</v>
      </c>
      <c r="H21" s="4">
        <f t="shared" si="3"/>
        <v>4024.0322905529465</v>
      </c>
      <c r="J21" s="3">
        <f t="shared" si="0"/>
        <v>191392.95547808148</v>
      </c>
      <c r="K21" s="3">
        <f t="shared" si="1"/>
        <v>25266.652654836729</v>
      </c>
    </row>
    <row r="22" spans="1:11">
      <c r="A22" s="1">
        <v>38097</v>
      </c>
      <c r="B22" s="2">
        <v>19.149999999999899</v>
      </c>
      <c r="C22" s="2">
        <v>19.96</v>
      </c>
      <c r="D22" s="6">
        <v>38126</v>
      </c>
      <c r="E22" s="8">
        <f>NETWORKDAYS(A22,D22,Holidays!$A$1:$A$99)-1</f>
        <v>21</v>
      </c>
      <c r="G22" s="4">
        <f t="shared" si="2"/>
        <v>5675.6756756756795</v>
      </c>
      <c r="H22" s="4">
        <f t="shared" si="3"/>
        <v>4283.3346791138511</v>
      </c>
      <c r="J22" s="3">
        <f t="shared" si="0"/>
        <v>194184.54938430118</v>
      </c>
      <c r="K22" s="3">
        <f t="shared" si="1"/>
        <v>25635.183635538837</v>
      </c>
    </row>
    <row r="23" spans="1:11">
      <c r="A23" s="1">
        <v>38098</v>
      </c>
      <c r="B23" s="2">
        <v>18.68</v>
      </c>
      <c r="C23" s="2">
        <v>19.6999999999999</v>
      </c>
      <c r="D23" s="6">
        <v>38126</v>
      </c>
      <c r="E23" s="8">
        <f>NETWORKDAYS(A23,D23,Holidays!$A$1:$A$99)-1</f>
        <v>20</v>
      </c>
      <c r="G23" s="4">
        <f t="shared" si="2"/>
        <v>5405.4054054054086</v>
      </c>
      <c r="H23" s="4">
        <f t="shared" si="3"/>
        <v>4539.6112602635303</v>
      </c>
      <c r="J23" s="3">
        <f t="shared" si="0"/>
        <v>190403.31480016414</v>
      </c>
      <c r="K23" s="3">
        <f t="shared" si="1"/>
        <v>25136.005697640343</v>
      </c>
    </row>
    <row r="24" spans="1:11">
      <c r="A24" s="1">
        <v>38099</v>
      </c>
      <c r="B24" s="2">
        <v>17.350000000000001</v>
      </c>
      <c r="C24" s="2">
        <v>18.77</v>
      </c>
      <c r="D24" s="6">
        <v>38126</v>
      </c>
      <c r="E24" s="8">
        <f>NETWORKDAYS(A24,D24,Holidays!$A$1:$A$99)-1</f>
        <v>19</v>
      </c>
      <c r="G24" s="4">
        <f t="shared" si="2"/>
        <v>5135.1351351351386</v>
      </c>
      <c r="H24" s="4">
        <f t="shared" si="3"/>
        <v>4789.4348718346109</v>
      </c>
      <c r="J24" s="3">
        <f t="shared" si="0"/>
        <v>178992.28713893029</v>
      </c>
      <c r="K24" s="3">
        <f t="shared" si="1"/>
        <v>23629.584149203845</v>
      </c>
    </row>
    <row r="25" spans="1:11">
      <c r="A25" s="1">
        <v>38100</v>
      </c>
      <c r="B25" s="2">
        <v>17.34</v>
      </c>
      <c r="C25" s="2">
        <v>19.09</v>
      </c>
      <c r="D25" s="6">
        <v>38126</v>
      </c>
      <c r="E25" s="8">
        <f>NETWORKDAYS(A25,D25,Holidays!$A$1:$A$99)-1</f>
        <v>18</v>
      </c>
      <c r="G25" s="4">
        <f t="shared" si="2"/>
        <v>4864.8648648648687</v>
      </c>
      <c r="H25" s="4">
        <f t="shared" si="3"/>
        <v>5034.9291875227455</v>
      </c>
      <c r="J25" s="3">
        <f t="shared" si="0"/>
        <v>180473.55494656603</v>
      </c>
      <c r="K25" s="3">
        <f t="shared" si="1"/>
        <v>23825.133034954812</v>
      </c>
    </row>
    <row r="26" spans="1:11">
      <c r="A26" s="1">
        <v>38103</v>
      </c>
      <c r="B26" s="2">
        <v>17.13</v>
      </c>
      <c r="C26" s="2">
        <v>18.96</v>
      </c>
      <c r="D26" s="6">
        <v>38126</v>
      </c>
      <c r="E26" s="8">
        <f>NETWORKDAYS(A26,D26,Holidays!$A$1:$A$99)-1</f>
        <v>17</v>
      </c>
      <c r="G26" s="4">
        <f t="shared" si="2"/>
        <v>4594.5945945945978</v>
      </c>
      <c r="H26" s="4">
        <f t="shared" si="3"/>
        <v>5279.1132449979423</v>
      </c>
      <c r="J26" s="3">
        <f t="shared" si="0"/>
        <v>178797.39253056643</v>
      </c>
      <c r="K26" s="3">
        <f t="shared" si="1"/>
        <v>23603.855227459939</v>
      </c>
    </row>
    <row r="27" spans="1:11">
      <c r="A27" s="1">
        <v>38104</v>
      </c>
      <c r="B27" s="2">
        <v>16.8</v>
      </c>
      <c r="C27" s="2">
        <v>18.77</v>
      </c>
      <c r="D27" s="6">
        <v>38126</v>
      </c>
      <c r="E27" s="8">
        <f>NETWORKDAYS(A27,D27,Holidays!$A$1:$A$99)-1</f>
        <v>16</v>
      </c>
      <c r="G27" s="4">
        <f t="shared" si="2"/>
        <v>4324.3243243243269</v>
      </c>
      <c r="H27" s="4">
        <f t="shared" si="3"/>
        <v>5521.0173760869438</v>
      </c>
      <c r="J27" s="3">
        <f t="shared" si="0"/>
        <v>176278.14479780063</v>
      </c>
      <c r="K27" s="3">
        <f t="shared" si="1"/>
        <v>23271.277901109137</v>
      </c>
    </row>
    <row r="28" spans="1:11">
      <c r="A28" s="1">
        <v>38105</v>
      </c>
      <c r="B28" s="2">
        <v>17.369999999999902</v>
      </c>
      <c r="C28" s="2">
        <v>19.27</v>
      </c>
      <c r="D28" s="6">
        <v>38126</v>
      </c>
      <c r="E28" s="8">
        <f>NETWORKDAYS(A28,D28,Holidays!$A$1:$A$99)-1</f>
        <v>15</v>
      </c>
      <c r="G28" s="4">
        <f t="shared" si="2"/>
        <v>4054.0540540540565</v>
      </c>
      <c r="H28" s="4">
        <f t="shared" si="3"/>
        <v>5764.6393062682919</v>
      </c>
      <c r="J28" s="3">
        <f t="shared" si="0"/>
        <v>181503.51835070853</v>
      </c>
      <c r="K28" s="3">
        <f t="shared" si="1"/>
        <v>23961.103178237554</v>
      </c>
    </row>
    <row r="29" spans="1:11">
      <c r="A29" s="1">
        <v>38106</v>
      </c>
      <c r="B29" s="2">
        <v>17.77</v>
      </c>
      <c r="C29" s="2">
        <v>19.64</v>
      </c>
      <c r="D29" s="6">
        <v>38126</v>
      </c>
      <c r="E29" s="8">
        <f>NETWORKDAYS(A29,D29,Holidays!$A$1:$A$99)-1</f>
        <v>14</v>
      </c>
      <c r="G29" s="4">
        <f t="shared" si="2"/>
        <v>3783.783783783786</v>
      </c>
      <c r="H29" s="4">
        <f t="shared" si="3"/>
        <v>6009.1761037582464</v>
      </c>
      <c r="J29" s="3">
        <f t="shared" si="0"/>
        <v>185258.05651564983</v>
      </c>
      <c r="K29" s="3">
        <f t="shared" si="1"/>
        <v>24456.756800681163</v>
      </c>
    </row>
    <row r="30" spans="1:11">
      <c r="A30" s="1">
        <v>38107</v>
      </c>
      <c r="B30" s="2">
        <v>18.219999999999899</v>
      </c>
      <c r="C30" s="2">
        <v>19.850000000000001</v>
      </c>
      <c r="D30" s="6">
        <v>38126</v>
      </c>
      <c r="E30" s="8">
        <f>NETWORKDAYS(A30,D30,Holidays!$A$1:$A$99)-1</f>
        <v>13</v>
      </c>
      <c r="G30" s="4">
        <f t="shared" si="2"/>
        <v>3513.5135135135156</v>
      </c>
      <c r="H30" s="4">
        <f t="shared" si="3"/>
        <v>6257.2528959156416</v>
      </c>
      <c r="J30" s="3">
        <f t="shared" si="0"/>
        <v>188222.68620014138</v>
      </c>
      <c r="K30" s="3">
        <f t="shared" si="1"/>
        <v>24848.131019764398</v>
      </c>
    </row>
    <row r="31" spans="1:11">
      <c r="A31" s="1">
        <v>38110</v>
      </c>
      <c r="B31" s="2">
        <v>17.690000000000001</v>
      </c>
      <c r="C31" s="2">
        <v>19.27</v>
      </c>
      <c r="D31" s="6">
        <v>38126</v>
      </c>
      <c r="E31" s="8">
        <f>NETWORKDAYS(A31,D31,Holidays!$A$1:$A$99)-1</f>
        <v>12</v>
      </c>
      <c r="G31" s="4">
        <f t="shared" si="2"/>
        <v>3243.2432432432452</v>
      </c>
      <c r="H31" s="4">
        <f t="shared" si="3"/>
        <v>6505.3629675856509</v>
      </c>
      <c r="J31" s="3">
        <f t="shared" si="0"/>
        <v>182731.31735834849</v>
      </c>
      <c r="K31" s="3">
        <f t="shared" si="1"/>
        <v>24123.190497378957</v>
      </c>
    </row>
    <row r="32" spans="1:11">
      <c r="A32" s="1">
        <v>38111</v>
      </c>
      <c r="B32" s="2">
        <v>17.309999999999899</v>
      </c>
      <c r="C32" s="2">
        <v>19.1999999999999</v>
      </c>
      <c r="D32" s="6">
        <v>38126</v>
      </c>
      <c r="E32" s="8">
        <f>NETWORKDAYS(A32,D32,Holidays!$A$1:$A$99)-1</f>
        <v>11</v>
      </c>
      <c r="G32" s="4">
        <f t="shared" si="2"/>
        <v>2972.9729729729747</v>
      </c>
      <c r="H32" s="4">
        <f t="shared" si="3"/>
        <v>6749.0285081261918</v>
      </c>
      <c r="J32" s="3">
        <f t="shared" si="0"/>
        <v>181043.50951818409</v>
      </c>
      <c r="K32" s="3">
        <f t="shared" si="1"/>
        <v>23900.375324589444</v>
      </c>
    </row>
    <row r="33" spans="1:11">
      <c r="A33" s="1">
        <v>38112</v>
      </c>
      <c r="B33" s="2">
        <v>16.619999999999902</v>
      </c>
      <c r="C33" s="2">
        <v>18.7899999999999</v>
      </c>
      <c r="D33" s="6">
        <v>38126</v>
      </c>
      <c r="E33" s="8">
        <f>NETWORKDAYS(A33,D33,Holidays!$A$1:$A$99)-1</f>
        <v>10</v>
      </c>
      <c r="G33" s="4">
        <f t="shared" si="2"/>
        <v>2702.7027027027043</v>
      </c>
      <c r="H33" s="4">
        <f t="shared" si="3"/>
        <v>6988.0860861938818</v>
      </c>
      <c r="J33" s="3">
        <f t="shared" si="0"/>
        <v>176225.05647850101</v>
      </c>
      <c r="K33" s="3">
        <f t="shared" si="1"/>
        <v>23264.269471146697</v>
      </c>
    </row>
    <row r="34" spans="1:11">
      <c r="A34" s="1">
        <v>38113</v>
      </c>
      <c r="B34" s="2">
        <v>17.48</v>
      </c>
      <c r="C34" s="2">
        <v>19.41</v>
      </c>
      <c r="D34" s="6">
        <v>38126</v>
      </c>
      <c r="E34" s="8">
        <f>NETWORKDAYS(A34,D34,Holidays!$A$1:$A$99)-1</f>
        <v>9</v>
      </c>
      <c r="G34" s="4">
        <f t="shared" si="2"/>
        <v>2432.4324324324339</v>
      </c>
      <c r="H34" s="4">
        <f t="shared" si="3"/>
        <v>7231.4824965145581</v>
      </c>
      <c r="J34" s="3">
        <f t="shared" si="0"/>
        <v>182881.99417626651</v>
      </c>
      <c r="K34" s="3">
        <f t="shared" si="1"/>
        <v>24143.08202793169</v>
      </c>
    </row>
    <row r="35" spans="1:11">
      <c r="A35" s="1">
        <v>38114</v>
      </c>
      <c r="B35" s="2">
        <v>18.309999999999899</v>
      </c>
      <c r="C35" s="2">
        <v>19.869999999999902</v>
      </c>
      <c r="D35" s="6">
        <v>38126</v>
      </c>
      <c r="E35" s="8">
        <f>NETWORKDAYS(A35,D35,Holidays!$A$1:$A$99)-1</f>
        <v>8</v>
      </c>
      <c r="G35" s="4">
        <f t="shared" si="2"/>
        <v>2162.1621621621634</v>
      </c>
      <c r="H35" s="4">
        <f t="shared" si="3"/>
        <v>7480.5337621737754</v>
      </c>
      <c r="J35" s="3">
        <f t="shared" si="0"/>
        <v>188227.39504358117</v>
      </c>
      <c r="K35" s="3">
        <f t="shared" si="1"/>
        <v>24848.752655557117</v>
      </c>
    </row>
    <row r="36" spans="1:11">
      <c r="A36" s="1">
        <v>38117</v>
      </c>
      <c r="B36" s="2">
        <v>19.350000000000001</v>
      </c>
      <c r="C36" s="2">
        <v>20.43</v>
      </c>
      <c r="D36" s="6">
        <v>38126</v>
      </c>
      <c r="E36" s="8">
        <f>NETWORKDAYS(A36,D36,Holidays!$A$1:$A$99)-1</f>
        <v>7</v>
      </c>
      <c r="G36" s="4">
        <f t="shared" si="2"/>
        <v>1891.891891891893</v>
      </c>
      <c r="H36" s="4">
        <f t="shared" si="3"/>
        <v>7736.5166172755735</v>
      </c>
      <c r="J36" s="3">
        <f t="shared" si="0"/>
        <v>194665.14259904809</v>
      </c>
      <c r="K36" s="3">
        <f t="shared" si="1"/>
        <v>25698.628926902613</v>
      </c>
    </row>
    <row r="37" spans="1:11">
      <c r="A37" s="1">
        <v>38118</v>
      </c>
      <c r="B37" s="2">
        <v>18.38</v>
      </c>
      <c r="C37" s="2">
        <v>19.969999999999899</v>
      </c>
      <c r="D37" s="6">
        <v>38126</v>
      </c>
      <c r="E37" s="8">
        <f>NETWORKDAYS(A37,D37,Holidays!$A$1:$A$99)-1</f>
        <v>6</v>
      </c>
      <c r="G37" s="4">
        <f t="shared" si="2"/>
        <v>1621.6216216216226</v>
      </c>
      <c r="H37" s="4">
        <f t="shared" si="3"/>
        <v>7985.2681229124082</v>
      </c>
      <c r="J37" s="3">
        <f t="shared" si="0"/>
        <v>189271.20981996541</v>
      </c>
      <c r="K37" s="3">
        <f t="shared" si="1"/>
        <v>24986.551381351426</v>
      </c>
    </row>
    <row r="38" spans="1:11">
      <c r="A38" s="1">
        <v>38119</v>
      </c>
      <c r="B38" s="2">
        <v>18.1999999999999</v>
      </c>
      <c r="C38" s="2">
        <v>19.6099999999999</v>
      </c>
      <c r="D38" s="6">
        <v>38126</v>
      </c>
      <c r="E38" s="8">
        <f>NETWORKDAYS(A38,D38,Holidays!$A$1:$A$99)-1</f>
        <v>5</v>
      </c>
      <c r="G38" s="4">
        <f t="shared" si="2"/>
        <v>1351.3513513513522</v>
      </c>
      <c r="H38" s="4">
        <f t="shared" si="3"/>
        <v>8236.1053956772685</v>
      </c>
      <c r="J38" s="3">
        <f t="shared" si="0"/>
        <v>186104.62140382489</v>
      </c>
      <c r="K38" s="3">
        <f t="shared" si="1"/>
        <v>24568.515673550181</v>
      </c>
    </row>
    <row r="39" spans="1:11">
      <c r="A39" s="1">
        <v>38120</v>
      </c>
      <c r="B39" s="2">
        <v>18.38</v>
      </c>
      <c r="C39" s="2">
        <v>19.579999999999998</v>
      </c>
      <c r="D39" s="6">
        <v>38126</v>
      </c>
      <c r="E39" s="8">
        <f>NETWORKDAYS(A39,D39,Holidays!$A$1:$A$99)-1</f>
        <v>4</v>
      </c>
      <c r="G39" s="4">
        <f t="shared" si="2"/>
        <v>1081.0810810810817</v>
      </c>
      <c r="H39" s="4">
        <f t="shared" si="3"/>
        <v>8489.8116044396575</v>
      </c>
      <c r="J39" s="3">
        <f t="shared" si="0"/>
        <v>186100.78148519876</v>
      </c>
      <c r="K39" s="3">
        <f t="shared" si="1"/>
        <v>24568.008748465571</v>
      </c>
    </row>
    <row r="40" spans="1:11">
      <c r="A40" s="1">
        <v>38121</v>
      </c>
      <c r="B40" s="2">
        <v>18.55</v>
      </c>
      <c r="C40" s="2">
        <v>19.669999999999899</v>
      </c>
      <c r="D40" s="6">
        <v>38126</v>
      </c>
      <c r="E40" s="8">
        <f>NETWORKDAYS(A40,D40,Holidays!$A$1:$A$99)-1</f>
        <v>3</v>
      </c>
      <c r="G40" s="4">
        <f t="shared" si="2"/>
        <v>810.81081081081129</v>
      </c>
      <c r="H40" s="4">
        <f t="shared" si="3"/>
        <v>8744.692820174967</v>
      </c>
      <c r="J40" s="3">
        <f t="shared" si="0"/>
        <v>187048.64831338127</v>
      </c>
      <c r="K40" s="3">
        <f t="shared" si="1"/>
        <v>24693.140950175428</v>
      </c>
    </row>
    <row r="41" spans="1:11">
      <c r="A41" s="1">
        <v>38124</v>
      </c>
      <c r="B41" s="2">
        <v>19.369999999999902</v>
      </c>
      <c r="C41" s="2">
        <v>20.21</v>
      </c>
      <c r="D41" s="6">
        <v>38126</v>
      </c>
      <c r="E41" s="8">
        <f>NETWORKDAYS(A41,D41,Holidays!$A$1:$A$99)-1</f>
        <v>2</v>
      </c>
      <c r="G41" s="4">
        <f t="shared" si="2"/>
        <v>540.54054054054086</v>
      </c>
      <c r="H41" s="4">
        <f t="shared" si="3"/>
        <v>9003.7296898006534</v>
      </c>
      <c r="J41" s="3">
        <f t="shared" si="0"/>
        <v>192435.64730114146</v>
      </c>
      <c r="K41" s="3">
        <f t="shared" si="1"/>
        <v>25404.303134466383</v>
      </c>
    </row>
    <row r="42" spans="1:11">
      <c r="A42" s="1">
        <v>38125</v>
      </c>
      <c r="B42" s="2">
        <v>19.25</v>
      </c>
      <c r="C42" s="2">
        <v>20.07</v>
      </c>
      <c r="D42" s="6">
        <v>38126</v>
      </c>
      <c r="E42" s="8">
        <f>NETWORKDAYS(A42,D42,Holidays!$A$1:$A$99)-1</f>
        <v>1</v>
      </c>
      <c r="G42" s="4">
        <f t="shared" si="2"/>
        <v>270.27027027027043</v>
      </c>
      <c r="H42" s="4">
        <f t="shared" si="3"/>
        <v>9262.9575275038278</v>
      </c>
      <c r="J42" s="3">
        <f t="shared" si="0"/>
        <v>191110.26027970453</v>
      </c>
      <c r="K42" s="3">
        <f t="shared" si="1"/>
        <v>25229.33277873816</v>
      </c>
    </row>
    <row r="43" spans="1:11">
      <c r="A43" s="1">
        <v>38126</v>
      </c>
      <c r="B43" s="2">
        <v>18.355</v>
      </c>
      <c r="C43" s="2">
        <v>19.169999999999899</v>
      </c>
      <c r="D43" s="6">
        <v>38126</v>
      </c>
      <c r="E43" s="8">
        <f>NETWORKDAYS(A43,D43,Holidays!$A$1:$A$99)-1</f>
        <v>0</v>
      </c>
      <c r="G43" s="4">
        <f t="shared" si="2"/>
        <v>0</v>
      </c>
      <c r="H43" s="4">
        <f t="shared" si="3"/>
        <v>9521.7374341710602</v>
      </c>
      <c r="J43" s="3">
        <f t="shared" si="0"/>
        <v>182531.70661305825</v>
      </c>
      <c r="K43" s="3">
        <f t="shared" si="1"/>
        <v>24096.83897699607</v>
      </c>
    </row>
    <row r="44" spans="1:11">
      <c r="A44" s="1">
        <v>38127</v>
      </c>
      <c r="B44" s="2">
        <v>19.34</v>
      </c>
      <c r="C44" s="2">
        <v>19.925211929978101</v>
      </c>
      <c r="D44" s="6">
        <v>38154</v>
      </c>
      <c r="E44" s="8">
        <f>NETWORKDAYS(A44,D44,Holidays!$A$1:$A$99)-1</f>
        <v>17</v>
      </c>
      <c r="G44" s="4">
        <f t="shared" si="2"/>
        <v>8992.7520211615556</v>
      </c>
      <c r="H44" s="4">
        <f t="shared" si="3"/>
        <v>513.4488869456676</v>
      </c>
      <c r="J44" s="3">
        <f t="shared" si="0"/>
        <v>184150.40197686828</v>
      </c>
      <c r="K44" s="3">
        <f t="shared" si="1"/>
        <v>24310.530298127615</v>
      </c>
    </row>
    <row r="45" spans="1:11">
      <c r="A45" s="1">
        <v>38128</v>
      </c>
      <c r="B45" s="2">
        <v>19.169999999999899</v>
      </c>
      <c r="C45" s="2">
        <v>19.917371871628202</v>
      </c>
      <c r="D45" s="6">
        <v>38154</v>
      </c>
      <c r="E45" s="8">
        <f>NETWORKDAYS(A45,D45,Holidays!$A$1:$A$99)-1</f>
        <v>16</v>
      </c>
      <c r="G45" s="4">
        <f t="shared" si="2"/>
        <v>8463.7666081520529</v>
      </c>
      <c r="H45" s="4">
        <f t="shared" si="3"/>
        <v>1022.5848529130058</v>
      </c>
      <c r="J45" s="3">
        <f t="shared" si="0"/>
        <v>182617.60866403655</v>
      </c>
      <c r="K45" s="3">
        <f t="shared" si="1"/>
        <v>24108.179296596576</v>
      </c>
    </row>
    <row r="46" spans="1:11">
      <c r="A46" s="1">
        <v>38131</v>
      </c>
      <c r="B46" s="2">
        <v>18.77</v>
      </c>
      <c r="C46" s="2">
        <v>19.0399999999999</v>
      </c>
      <c r="D46" s="6">
        <v>38154</v>
      </c>
      <c r="E46" s="8">
        <f>NETWORKDAYS(A46,D46,Holidays!$A$1:$A$99)-1</f>
        <v>15</v>
      </c>
      <c r="G46" s="4">
        <f t="shared" si="2"/>
        <v>7934.7811951425492</v>
      </c>
      <c r="H46" s="4">
        <f t="shared" si="3"/>
        <v>1544.0688971455916</v>
      </c>
      <c r="J46" s="3">
        <f t="shared" si="0"/>
        <v>178334.91483447756</v>
      </c>
      <c r="K46" s="3">
        <f t="shared" si="1"/>
        <v>23542.801447928203</v>
      </c>
    </row>
    <row r="47" spans="1:11">
      <c r="A47" s="1">
        <v>38132</v>
      </c>
      <c r="B47" s="2">
        <v>17.5</v>
      </c>
      <c r="C47" s="2">
        <v>18</v>
      </c>
      <c r="D47" s="6">
        <v>38154</v>
      </c>
      <c r="E47" s="8">
        <f>NETWORKDAYS(A47,D47,Holidays!$A$1:$A$99)-1</f>
        <v>14</v>
      </c>
      <c r="G47" s="4">
        <f t="shared" si="2"/>
        <v>7405.7957821330456</v>
      </c>
      <c r="H47" s="4">
        <f t="shared" si="3"/>
        <v>2058.3602709048309</v>
      </c>
      <c r="J47" s="3">
        <f t="shared" si="0"/>
        <v>166651.91106361526</v>
      </c>
      <c r="K47" s="3">
        <f t="shared" si="1"/>
        <v>22000.475098945462</v>
      </c>
    </row>
    <row r="48" spans="1:11">
      <c r="A48" s="1">
        <v>38133</v>
      </c>
      <c r="B48" s="2">
        <v>17.6099999999999</v>
      </c>
      <c r="C48" s="2">
        <v>18.09</v>
      </c>
      <c r="D48" s="6">
        <v>38154</v>
      </c>
      <c r="E48" s="8">
        <f>NETWORKDAYS(A48,D48,Holidays!$A$1:$A$99)-1</f>
        <v>13</v>
      </c>
      <c r="G48" s="4">
        <f t="shared" si="2"/>
        <v>6876.8103691235419</v>
      </c>
      <c r="H48" s="4">
        <f t="shared" si="3"/>
        <v>2573.3095867200495</v>
      </c>
      <c r="J48" s="3">
        <f t="shared" si="0"/>
        <v>167651.8010240306</v>
      </c>
      <c r="K48" s="3">
        <f t="shared" si="1"/>
        <v>22132.475110438914</v>
      </c>
    </row>
    <row r="49" spans="1:11">
      <c r="A49" s="1">
        <v>38134</v>
      </c>
      <c r="B49" s="2">
        <v>17.350000000000001</v>
      </c>
      <c r="C49" s="2">
        <v>17.899999999999899</v>
      </c>
      <c r="D49" s="6">
        <v>38154</v>
      </c>
      <c r="E49" s="8">
        <f>NETWORKDAYS(A49,D49,Holidays!$A$1:$A$99)-1</f>
        <v>12</v>
      </c>
      <c r="G49" s="4">
        <f t="shared" si="2"/>
        <v>6347.8249561140383</v>
      </c>
      <c r="H49" s="4">
        <f t="shared" si="3"/>
        <v>3086.0412579890408</v>
      </c>
      <c r="J49" s="3">
        <f t="shared" si="0"/>
        <v>165374.9015065821</v>
      </c>
      <c r="K49" s="3">
        <f t="shared" si="1"/>
        <v>21831.891271845521</v>
      </c>
    </row>
    <row r="50" spans="1:11">
      <c r="A50" s="1">
        <v>38135</v>
      </c>
      <c r="B50" s="2">
        <v>17.579999999999998</v>
      </c>
      <c r="C50" s="2">
        <v>18.059999999999899</v>
      </c>
      <c r="D50" s="6">
        <v>38154</v>
      </c>
      <c r="E50" s="8">
        <f>NETWORKDAYS(A50,D50,Holidays!$A$1:$A$99)-1</f>
        <v>11</v>
      </c>
      <c r="G50" s="4">
        <f t="shared" si="2"/>
        <v>5818.8395431045356</v>
      </c>
      <c r="H50" s="4">
        <f t="shared" si="3"/>
        <v>3600.967258028194</v>
      </c>
      <c r="J50" s="3">
        <f t="shared" si="0"/>
        <v>167328.66784776654</v>
      </c>
      <c r="K50" s="3">
        <f t="shared" si="1"/>
        <v>22089.816833359051</v>
      </c>
    </row>
    <row r="51" spans="1:11">
      <c r="A51" s="1">
        <v>38139</v>
      </c>
      <c r="B51" s="2">
        <v>17.600000000000001</v>
      </c>
      <c r="C51" s="2">
        <v>18.16</v>
      </c>
      <c r="D51" s="6">
        <v>38154</v>
      </c>
      <c r="E51" s="8">
        <f>NETWORKDAYS(A51,D51,Holidays!$A$1:$A$99)-1</f>
        <v>10</v>
      </c>
      <c r="G51" s="4">
        <f t="shared" si="2"/>
        <v>5289.8541300950328</v>
      </c>
      <c r="H51" s="4">
        <f t="shared" si="3"/>
        <v>4113.6403455263908</v>
      </c>
      <c r="J51" s="3">
        <f t="shared" si="0"/>
        <v>167805.14136443182</v>
      </c>
      <c r="K51" s="3">
        <f t="shared" si="1"/>
        <v>22152.718264682571</v>
      </c>
    </row>
    <row r="52" spans="1:11">
      <c r="A52" s="1">
        <v>38140</v>
      </c>
      <c r="B52" s="2">
        <v>17.649999999999899</v>
      </c>
      <c r="C52" s="2">
        <v>18.100000000000001</v>
      </c>
      <c r="D52" s="6">
        <v>38154</v>
      </c>
      <c r="E52" s="8">
        <f>NETWORKDAYS(A52,D52,Holidays!$A$1:$A$99)-1</f>
        <v>9</v>
      </c>
      <c r="G52" s="4">
        <f t="shared" si="2"/>
        <v>4760.8687170855292</v>
      </c>
      <c r="H52" s="4">
        <f t="shared" si="3"/>
        <v>4629.4741874942183</v>
      </c>
      <c r="J52" s="3">
        <f t="shared" si="0"/>
        <v>167822.81565020446</v>
      </c>
      <c r="K52" s="3">
        <f t="shared" si="1"/>
        <v>22155.051527358955</v>
      </c>
    </row>
    <row r="53" spans="1:11">
      <c r="A53" s="1">
        <v>38141</v>
      </c>
      <c r="B53" s="2">
        <v>17.600000000000001</v>
      </c>
      <c r="C53" s="2">
        <v>18.329999999999998</v>
      </c>
      <c r="D53" s="6">
        <v>38154</v>
      </c>
      <c r="E53" s="8">
        <f>NETWORKDAYS(A53,D53,Holidays!$A$1:$A$99)-1</f>
        <v>8</v>
      </c>
      <c r="G53" s="4">
        <f t="shared" si="2"/>
        <v>4231.8833040760255</v>
      </c>
      <c r="H53" s="4">
        <f t="shared" si="3"/>
        <v>5137.3925327733923</v>
      </c>
      <c r="J53" s="3">
        <f t="shared" si="0"/>
        <v>168649.55127747433</v>
      </c>
      <c r="K53" s="3">
        <f t="shared" si="1"/>
        <v>22264.192649504374</v>
      </c>
    </row>
    <row r="54" spans="1:11">
      <c r="A54" s="1">
        <v>38142</v>
      </c>
      <c r="B54" s="2">
        <v>17.28</v>
      </c>
      <c r="C54" s="2">
        <v>18.509999999999899</v>
      </c>
      <c r="D54" s="6">
        <v>38154</v>
      </c>
      <c r="E54" s="8">
        <f>NETWORKDAYS(A54,D54,Holidays!$A$1:$A$99)-1</f>
        <v>7</v>
      </c>
      <c r="G54" s="4">
        <f t="shared" si="2"/>
        <v>3702.8978910665223</v>
      </c>
      <c r="H54" s="4">
        <f t="shared" si="3"/>
        <v>5631.2265650156542</v>
      </c>
      <c r="J54" s="3">
        <f t="shared" si="0"/>
        <v>168220.07927606869</v>
      </c>
      <c r="K54" s="3">
        <f t="shared" si="1"/>
        <v>22207.496101518122</v>
      </c>
    </row>
    <row r="55" spans="1:11">
      <c r="A55" s="1">
        <v>38145</v>
      </c>
      <c r="B55" s="2">
        <v>16.579999999999998</v>
      </c>
      <c r="C55" s="2">
        <v>18.07</v>
      </c>
      <c r="D55" s="6">
        <v>38154</v>
      </c>
      <c r="E55" s="8">
        <f>NETWORKDAYS(A55,D55,Holidays!$A$1:$A$99)-1</f>
        <v>6</v>
      </c>
      <c r="G55" s="4">
        <f t="shared" si="2"/>
        <v>3173.9124780570191</v>
      </c>
      <c r="H55" s="4">
        <f t="shared" si="3"/>
        <v>6116.5933689834219</v>
      </c>
      <c r="J55" s="3">
        <f t="shared" si="0"/>
        <v>163150.31106371581</v>
      </c>
      <c r="K55" s="3">
        <f t="shared" si="1"/>
        <v>21538.212991582957</v>
      </c>
    </row>
    <row r="56" spans="1:11">
      <c r="A56" s="1">
        <v>38146</v>
      </c>
      <c r="B56" s="2">
        <v>16.18</v>
      </c>
      <c r="C56" s="2">
        <v>17.73</v>
      </c>
      <c r="D56" s="6">
        <v>38154</v>
      </c>
      <c r="E56" s="8">
        <f>NETWORKDAYS(A56,D56,Holidays!$A$1:$A$99)-1</f>
        <v>5</v>
      </c>
      <c r="G56" s="4">
        <f t="shared" si="2"/>
        <v>2644.927065047516</v>
      </c>
      <c r="H56" s="4">
        <f t="shared" si="3"/>
        <v>6599.3335823220432</v>
      </c>
      <c r="J56" s="3">
        <f t="shared" si="0"/>
        <v>159801.10432703863</v>
      </c>
      <c r="K56" s="3">
        <f t="shared" si="1"/>
        <v>21096.069010507581</v>
      </c>
    </row>
    <row r="57" spans="1:11">
      <c r="A57" s="1">
        <v>38147</v>
      </c>
      <c r="B57" s="2">
        <v>16.1999999999999</v>
      </c>
      <c r="C57" s="2">
        <v>17.8599999999999</v>
      </c>
      <c r="D57" s="6">
        <v>38154</v>
      </c>
      <c r="E57" s="8">
        <f>NETWORKDAYS(A57,D57,Holidays!$A$1:$A$99)-1</f>
        <v>4</v>
      </c>
      <c r="G57" s="4">
        <f t="shared" si="2"/>
        <v>2115.9416520380128</v>
      </c>
      <c r="H57" s="4">
        <f t="shared" si="3"/>
        <v>7079.1523779969566</v>
      </c>
      <c r="J57" s="3">
        <f t="shared" si="0"/>
        <v>160711.91623404055</v>
      </c>
      <c r="K57" s="3">
        <f t="shared" si="1"/>
        <v>21216.309423905357</v>
      </c>
    </row>
    <row r="58" spans="1:11">
      <c r="A58" s="1">
        <v>38148</v>
      </c>
      <c r="B58" s="2">
        <v>15.7099999999999</v>
      </c>
      <c r="C58" s="2">
        <v>17.57</v>
      </c>
      <c r="D58" s="6">
        <v>38154</v>
      </c>
      <c r="E58" s="8">
        <f>NETWORKDAYS(A58,D58,Holidays!$A$1:$A$99)-1</f>
        <v>3</v>
      </c>
      <c r="G58" s="4">
        <f t="shared" si="2"/>
        <v>1586.9562390285096</v>
      </c>
      <c r="H58" s="4">
        <f t="shared" si="3"/>
        <v>7552.1381969143868</v>
      </c>
      <c r="J58" s="3">
        <f t="shared" si="0"/>
        <v>157622.15063492351</v>
      </c>
      <c r="K58" s="3">
        <f t="shared" si="1"/>
        <v>20808.415444825787</v>
      </c>
    </row>
    <row r="59" spans="1:11">
      <c r="A59" s="1">
        <v>38152</v>
      </c>
      <c r="B59" s="2">
        <v>15.7099999999999</v>
      </c>
      <c r="C59" s="2">
        <v>17.57</v>
      </c>
      <c r="D59" s="6">
        <v>38154</v>
      </c>
      <c r="E59" s="8">
        <f>NETWORKDAYS(A59,D59,Holidays!$A$1:$A$99)-1</f>
        <v>2</v>
      </c>
      <c r="G59" s="4">
        <f t="shared" si="2"/>
        <v>1057.9708260190064</v>
      </c>
      <c r="H59" s="4">
        <f t="shared" si="3"/>
        <v>8025.1240158318169</v>
      </c>
      <c r="J59" s="3">
        <f t="shared" si="0"/>
        <v>157622.15063492351</v>
      </c>
      <c r="K59" s="3">
        <f t="shared" si="1"/>
        <v>20808.415444825787</v>
      </c>
    </row>
    <row r="60" spans="1:11">
      <c r="A60" s="1">
        <v>38153</v>
      </c>
      <c r="B60" s="2">
        <v>15.03</v>
      </c>
      <c r="C60" s="2">
        <v>17.23</v>
      </c>
      <c r="D60" s="6">
        <v>38154</v>
      </c>
      <c r="E60" s="8">
        <f>NETWORKDAYS(A60,D60,Holidays!$A$1:$A$99)-1</f>
        <v>1</v>
      </c>
      <c r="G60" s="4">
        <f t="shared" si="2"/>
        <v>528.98541300950319</v>
      </c>
      <c r="H60" s="4">
        <f t="shared" si="3"/>
        <v>8486.5663116839842</v>
      </c>
      <c r="J60" s="3">
        <f t="shared" si="0"/>
        <v>154174.18830784789</v>
      </c>
      <c r="K60" s="3">
        <f t="shared" si="1"/>
        <v>20353.234290077595</v>
      </c>
    </row>
    <row r="61" spans="1:11">
      <c r="A61" s="1">
        <v>38154</v>
      </c>
      <c r="B61" s="2">
        <v>13.997</v>
      </c>
      <c r="C61" s="2">
        <v>17.100000000000001</v>
      </c>
      <c r="D61" s="6">
        <v>38154</v>
      </c>
      <c r="E61" s="8">
        <f>NETWORKDAYS(A61,D61,Holidays!$A$1:$A$99)-1</f>
        <v>0</v>
      </c>
      <c r="G61" s="4">
        <f t="shared" si="2"/>
        <v>0</v>
      </c>
      <c r="H61" s="4">
        <f t="shared" si="3"/>
        <v>8919.5609798649202</v>
      </c>
      <c r="J61" s="3">
        <f t="shared" si="0"/>
        <v>152524.49275569015</v>
      </c>
      <c r="K61" s="3">
        <f t="shared" si="1"/>
        <v>20135.450493393542</v>
      </c>
    </row>
    <row r="62" spans="1:11">
      <c r="A62" s="1">
        <v>38155</v>
      </c>
      <c r="B62" s="2">
        <v>17.14</v>
      </c>
      <c r="C62" s="2">
        <v>19.169999999999899</v>
      </c>
      <c r="D62" s="6">
        <v>38182</v>
      </c>
      <c r="E62" s="8">
        <f>NETWORKDAYS(A62,D62,Holidays!$A$1:$A$99)-1</f>
        <v>18</v>
      </c>
      <c r="G62" s="4">
        <f t="shared" si="2"/>
        <v>8450.1104019772938</v>
      </c>
      <c r="H62" s="4">
        <f t="shared" si="3"/>
        <v>419.73828403724445</v>
      </c>
      <c r="J62" s="3">
        <f t="shared" si="0"/>
        <v>152881.27519488474</v>
      </c>
      <c r="K62" s="3">
        <f t="shared" si="1"/>
        <v>20182.550962383935</v>
      </c>
    </row>
    <row r="63" spans="1:11">
      <c r="A63" s="1">
        <v>38156</v>
      </c>
      <c r="B63" s="2">
        <v>17</v>
      </c>
      <c r="C63" s="2">
        <v>19.18</v>
      </c>
      <c r="D63" s="6">
        <v>38182</v>
      </c>
      <c r="E63" s="8">
        <f>NETWORKDAYS(A63,D63,Holidays!$A$1:$A$99)-1</f>
        <v>17</v>
      </c>
      <c r="G63" s="4">
        <f t="shared" si="2"/>
        <v>7980.6598240896665</v>
      </c>
      <c r="H63" s="4">
        <f t="shared" si="3"/>
        <v>835.83107987090784</v>
      </c>
      <c r="J63" s="3">
        <f t="shared" si="0"/>
        <v>151702.45712144833</v>
      </c>
      <c r="K63" s="3">
        <f t="shared" si="1"/>
        <v>20026.929838657819</v>
      </c>
    </row>
    <row r="64" spans="1:11">
      <c r="A64" s="1">
        <v>38159</v>
      </c>
      <c r="B64" s="2">
        <v>17.259999999999899</v>
      </c>
      <c r="C64" s="2">
        <v>19.119999999999902</v>
      </c>
      <c r="D64" s="6">
        <v>38182</v>
      </c>
      <c r="E64" s="8">
        <f>NETWORKDAYS(A64,D64,Holidays!$A$1:$A$99)-1</f>
        <v>16</v>
      </c>
      <c r="G64" s="4">
        <f t="shared" si="2"/>
        <v>7511.2092462020391</v>
      </c>
      <c r="H64" s="4">
        <f t="shared" si="3"/>
        <v>1259.6133484033578</v>
      </c>
      <c r="J64" s="3">
        <f t="shared" si="0"/>
        <v>153727.27881091851</v>
      </c>
      <c r="K64" s="3">
        <f t="shared" si="1"/>
        <v>20294.235739170348</v>
      </c>
    </row>
    <row r="65" spans="1:11">
      <c r="A65" s="1">
        <v>38160</v>
      </c>
      <c r="B65" s="2">
        <v>16.77</v>
      </c>
      <c r="C65" s="2">
        <v>18.68</v>
      </c>
      <c r="D65" s="6">
        <v>38182</v>
      </c>
      <c r="E65" s="8">
        <f>NETWORKDAYS(A65,D65,Holidays!$A$1:$A$99)-1</f>
        <v>15</v>
      </c>
      <c r="G65" s="4">
        <f t="shared" si="2"/>
        <v>7041.7586683144118</v>
      </c>
      <c r="H65" s="4">
        <f t="shared" si="3"/>
        <v>1681.063358637593</v>
      </c>
      <c r="J65" s="3">
        <f t="shared" si="0"/>
        <v>149492.55640698291</v>
      </c>
      <c r="K65" s="3">
        <f t="shared" si="1"/>
        <v>19735.190816108123</v>
      </c>
    </row>
    <row r="66" spans="1:11">
      <c r="A66" s="1">
        <v>38161</v>
      </c>
      <c r="B66" s="2">
        <v>15.79</v>
      </c>
      <c r="C66" s="2">
        <v>17.869999999999902</v>
      </c>
      <c r="D66" s="6">
        <v>38182</v>
      </c>
      <c r="E66" s="8">
        <f>NETWORKDAYS(A66,D66,Holidays!$A$1:$A$99)-1</f>
        <v>14</v>
      </c>
      <c r="G66" s="4">
        <f t="shared" si="2"/>
        <v>6572.3080904267845</v>
      </c>
      <c r="H66" s="4">
        <f t="shared" si="3"/>
        <v>2095.8716756407084</v>
      </c>
      <c r="J66" s="3">
        <f t="shared" si="0"/>
        <v>141229.97159153817</v>
      </c>
      <c r="K66" s="3">
        <f t="shared" si="1"/>
        <v>18644.409496380402</v>
      </c>
    </row>
    <row r="67" spans="1:11">
      <c r="A67" s="1">
        <v>38162</v>
      </c>
      <c r="B67" s="2">
        <v>16.02</v>
      </c>
      <c r="C67" s="2">
        <v>18.25</v>
      </c>
      <c r="D67" s="6">
        <v>38182</v>
      </c>
      <c r="E67" s="8">
        <f>NETWORKDAYS(A67,D67,Holidays!$A$1:$A$99)-1</f>
        <v>13</v>
      </c>
      <c r="G67" s="4">
        <f t="shared" si="2"/>
        <v>6102.8575125391571</v>
      </c>
      <c r="H67" s="4">
        <f t="shared" si="3"/>
        <v>2507.9592514083679</v>
      </c>
      <c r="J67" s="3">
        <f t="shared" si="0"/>
        <v>143538.03368908001</v>
      </c>
      <c r="K67" s="3">
        <f t="shared" si="1"/>
        <v>18949.107248597629</v>
      </c>
    </row>
    <row r="68" spans="1:11">
      <c r="A68" s="1">
        <v>38163</v>
      </c>
      <c r="B68" s="2">
        <v>16.23</v>
      </c>
      <c r="C68" s="2">
        <v>18.3599999999999</v>
      </c>
      <c r="D68" s="6">
        <v>38182</v>
      </c>
      <c r="E68" s="8">
        <f>NETWORKDAYS(A68,D68,Holidays!$A$1:$A$99)-1</f>
        <v>12</v>
      </c>
      <c r="G68" s="4">
        <f t="shared" si="2"/>
        <v>5633.4069346515298</v>
      </c>
      <c r="H68" s="4">
        <f t="shared" si="3"/>
        <v>2922.9474256521717</v>
      </c>
      <c r="J68" s="3">
        <f t="shared" si="0"/>
        <v>145095.5092843679</v>
      </c>
      <c r="K68" s="3">
        <f t="shared" si="1"/>
        <v>19154.716670251768</v>
      </c>
    </row>
    <row r="69" spans="1:11">
      <c r="A69" s="1">
        <v>38166</v>
      </c>
      <c r="B69" s="2">
        <v>16.369999999999902</v>
      </c>
      <c r="C69" s="2">
        <v>18.46</v>
      </c>
      <c r="D69" s="6">
        <v>38182</v>
      </c>
      <c r="E69" s="8">
        <f>NETWORKDAYS(A69,D69,Holidays!$A$1:$A$99)-1</f>
        <v>11</v>
      </c>
      <c r="G69" s="4">
        <f t="shared" si="2"/>
        <v>5163.9563567639025</v>
      </c>
      <c r="H69" s="4">
        <f t="shared" si="3"/>
        <v>3339.2478568558777</v>
      </c>
      <c r="J69" s="3">
        <f t="shared" si="0"/>
        <v>146176.48099778406</v>
      </c>
      <c r="K69" s="3">
        <f t="shared" si="1"/>
        <v>19297.420651933673</v>
      </c>
    </row>
    <row r="70" spans="1:11">
      <c r="A70" s="1">
        <v>38167</v>
      </c>
      <c r="B70" s="2">
        <v>15.98</v>
      </c>
      <c r="C70" s="2">
        <v>18.32</v>
      </c>
      <c r="D70" s="6">
        <v>38182</v>
      </c>
      <c r="E70" s="8">
        <f>NETWORKDAYS(A70,D70,Holidays!$A$1:$A$99)-1</f>
        <v>10</v>
      </c>
      <c r="G70" s="4">
        <f t="shared" si="2"/>
        <v>4694.5057788762751</v>
      </c>
      <c r="H70" s="4">
        <f t="shared" si="3"/>
        <v>3748.7358609303474</v>
      </c>
      <c r="J70" s="3">
        <f t="shared" si="0"/>
        <v>143695.04331868683</v>
      </c>
      <c r="K70" s="3">
        <f t="shared" si="1"/>
        <v>18969.834802361722</v>
      </c>
    </row>
    <row r="71" spans="1:11">
      <c r="A71" s="1">
        <v>38168</v>
      </c>
      <c r="B71" s="2">
        <v>15.38</v>
      </c>
      <c r="C71" s="2">
        <v>18.14</v>
      </c>
      <c r="D71" s="6">
        <v>38182</v>
      </c>
      <c r="E71" s="8">
        <f>NETWORKDAYS(A71,D71,Holidays!$A$1:$A$99)-1</f>
        <v>9</v>
      </c>
      <c r="G71" s="4">
        <f t="shared" si="2"/>
        <v>4225.0552009886478</v>
      </c>
      <c r="H71" s="4">
        <f t="shared" si="3"/>
        <v>4146.7595592716762</v>
      </c>
      <c r="J71" s="3">
        <f t="shared" ref="J71:J134" si="4">SUMPRODUCT(B71:C71,G71:H71)</f>
        <v>140203.56739639363</v>
      </c>
      <c r="K71" s="3">
        <f t="shared" ref="K71:K134" si="5">J71*($L$1226/$J$1226)</f>
        <v>18508.909220430305</v>
      </c>
    </row>
    <row r="72" spans="1:11">
      <c r="A72" s="1">
        <v>38169</v>
      </c>
      <c r="B72" s="2">
        <v>15.6699999999999</v>
      </c>
      <c r="C72" s="2">
        <v>18.28</v>
      </c>
      <c r="D72" s="6">
        <v>38182</v>
      </c>
      <c r="E72" s="8">
        <f>NETWORKDAYS(A72,D72,Holidays!$A$1:$A$99)-1</f>
        <v>8</v>
      </c>
      <c r="G72" s="4">
        <f t="shared" ref="G72:G83" si="6">IF(E71=0,H71*E72/(E72+1),G71-G71/E71)</f>
        <v>3755.6046231010205</v>
      </c>
      <c r="H72" s="4">
        <f t="shared" ref="H72:H135" si="7">IF(E71=0,H71*1/(E72+1)*B72/C72,H71+(G71-G72)*B72/C72)</f>
        <v>4549.1824561808162</v>
      </c>
      <c r="J72" s="3">
        <f t="shared" si="4"/>
        <v>142009.37974297797</v>
      </c>
      <c r="K72" s="3">
        <f t="shared" si="5"/>
        <v>18747.302703654339</v>
      </c>
    </row>
    <row r="73" spans="1:11">
      <c r="A73" s="1">
        <v>38170</v>
      </c>
      <c r="B73" s="2">
        <v>15.559999999999899</v>
      </c>
      <c r="C73" s="2">
        <v>18.27</v>
      </c>
      <c r="D73" s="6">
        <v>38182</v>
      </c>
      <c r="E73" s="8">
        <f>NETWORKDAYS(A73,D73,Holidays!$A$1:$A$99)-1</f>
        <v>7</v>
      </c>
      <c r="G73" s="4">
        <f t="shared" si="6"/>
        <v>3286.1540452133931</v>
      </c>
      <c r="H73" s="4">
        <f t="shared" si="7"/>
        <v>4948.9991497731226</v>
      </c>
      <c r="J73" s="3">
        <f t="shared" si="4"/>
        <v>141550.77140987501</v>
      </c>
      <c r="K73" s="3">
        <f t="shared" si="5"/>
        <v>18686.759736290773</v>
      </c>
    </row>
    <row r="74" spans="1:11">
      <c r="A74" s="1">
        <v>38174</v>
      </c>
      <c r="B74" s="2">
        <v>16.219999999999899</v>
      </c>
      <c r="C74" s="2">
        <v>18.719999999999899</v>
      </c>
      <c r="D74" s="6">
        <v>38182</v>
      </c>
      <c r="E74" s="8">
        <f>NETWORKDAYS(A74,D74,Holidays!$A$1:$A$99)-1</f>
        <v>6</v>
      </c>
      <c r="G74" s="4">
        <f t="shared" si="6"/>
        <v>2816.7034673257654</v>
      </c>
      <c r="H74" s="4">
        <f t="shared" si="7"/>
        <v>5355.7560073231925</v>
      </c>
      <c r="J74" s="3">
        <f t="shared" si="4"/>
        <v>145946.68269711325</v>
      </c>
      <c r="K74" s="3">
        <f t="shared" si="5"/>
        <v>19267.083935364259</v>
      </c>
    </row>
    <row r="75" spans="1:11">
      <c r="A75" s="1">
        <v>38175</v>
      </c>
      <c r="B75" s="2">
        <v>15.6699999999999</v>
      </c>
      <c r="C75" s="2">
        <v>18.440000000000001</v>
      </c>
      <c r="D75" s="6">
        <v>38182</v>
      </c>
      <c r="E75" s="8">
        <f>NETWORKDAYS(A75,D75,Holidays!$A$1:$A$99)-1</f>
        <v>5</v>
      </c>
      <c r="G75" s="4">
        <f t="shared" si="6"/>
        <v>2347.2528894381376</v>
      </c>
      <c r="H75" s="4">
        <f t="shared" si="7"/>
        <v>5754.6871654305178</v>
      </c>
      <c r="J75" s="3">
        <f t="shared" si="4"/>
        <v>142897.88410803414</v>
      </c>
      <c r="K75" s="3">
        <f t="shared" si="5"/>
        <v>18864.598197201129</v>
      </c>
    </row>
    <row r="76" spans="1:11">
      <c r="A76" s="1">
        <v>38176</v>
      </c>
      <c r="B76" s="2">
        <v>15.94</v>
      </c>
      <c r="C76" s="2">
        <v>18.82</v>
      </c>
      <c r="D76" s="6">
        <v>38182</v>
      </c>
      <c r="E76" s="8">
        <f>NETWORKDAYS(A76,D76,Holidays!$A$1:$A$99)-1</f>
        <v>4</v>
      </c>
      <c r="G76" s="4">
        <f t="shared" si="6"/>
        <v>1877.80231155051</v>
      </c>
      <c r="H76" s="4">
        <f t="shared" si="7"/>
        <v>6152.2983350122813</v>
      </c>
      <c r="J76" s="3">
        <f t="shared" si="4"/>
        <v>145718.42351104628</v>
      </c>
      <c r="K76" s="3">
        <f t="shared" si="5"/>
        <v>19236.950404298688</v>
      </c>
    </row>
    <row r="77" spans="1:11">
      <c r="A77" s="1">
        <v>38177</v>
      </c>
      <c r="B77" s="2">
        <v>15.74</v>
      </c>
      <c r="C77" s="2">
        <v>19.03</v>
      </c>
      <c r="D77" s="6">
        <v>38182</v>
      </c>
      <c r="E77" s="8">
        <f>NETWORKDAYS(A77,D77,Holidays!$A$1:$A$99)-1</f>
        <v>3</v>
      </c>
      <c r="G77" s="4">
        <f t="shared" si="6"/>
        <v>1408.3517336628825</v>
      </c>
      <c r="H77" s="4">
        <f t="shared" si="7"/>
        <v>6540.5879879787162</v>
      </c>
      <c r="J77" s="3">
        <f t="shared" si="4"/>
        <v>146634.84569908876</v>
      </c>
      <c r="K77" s="3">
        <f t="shared" si="5"/>
        <v>19357.931456357874</v>
      </c>
    </row>
    <row r="78" spans="1:11">
      <c r="A78" s="1">
        <v>38180</v>
      </c>
      <c r="B78" s="2">
        <v>15.09</v>
      </c>
      <c r="C78" s="2">
        <v>19.03</v>
      </c>
      <c r="D78" s="6">
        <v>38182</v>
      </c>
      <c r="E78" s="8">
        <f>NETWORKDAYS(A78,D78,Holidays!$A$1:$A$99)-1</f>
        <v>2</v>
      </c>
      <c r="G78" s="4">
        <f t="shared" si="6"/>
        <v>938.90115577525489</v>
      </c>
      <c r="H78" s="4">
        <f t="shared" si="7"/>
        <v>6912.8428077540339</v>
      </c>
      <c r="J78" s="3">
        <f t="shared" si="4"/>
        <v>145719.41707220787</v>
      </c>
      <c r="K78" s="3">
        <f t="shared" si="5"/>
        <v>19237.081568816728</v>
      </c>
    </row>
    <row r="79" spans="1:11">
      <c r="A79" s="1">
        <v>38181</v>
      </c>
      <c r="B79" s="2">
        <v>14.309999999999899</v>
      </c>
      <c r="C79" s="2">
        <v>18.7899999999999</v>
      </c>
      <c r="D79" s="6">
        <v>38182</v>
      </c>
      <c r="E79" s="8">
        <f>NETWORKDAYS(A79,D79,Holidays!$A$1:$A$99)-1</f>
        <v>1</v>
      </c>
      <c r="G79" s="4">
        <f t="shared" si="6"/>
        <v>469.45057788762745</v>
      </c>
      <c r="H79" s="4">
        <f t="shared" si="7"/>
        <v>7270.3647752671759</v>
      </c>
      <c r="J79" s="3">
        <f t="shared" si="4"/>
        <v>143327.99189684141</v>
      </c>
      <c r="K79" s="3">
        <f t="shared" si="5"/>
        <v>18921.378678367677</v>
      </c>
    </row>
    <row r="80" spans="1:11">
      <c r="A80" s="1">
        <v>38182</v>
      </c>
      <c r="B80" s="2">
        <v>13.134</v>
      </c>
      <c r="C80" s="2">
        <v>18.739999999999998</v>
      </c>
      <c r="D80" s="6">
        <v>38182</v>
      </c>
      <c r="E80" s="8">
        <f>NETWORKDAYS(A80,D80,Holidays!$A$1:$A$99)-1</f>
        <v>0</v>
      </c>
      <c r="G80" s="4">
        <f t="shared" si="6"/>
        <v>0</v>
      </c>
      <c r="H80" s="4">
        <f t="shared" si="7"/>
        <v>7599.3809913811619</v>
      </c>
      <c r="J80" s="3">
        <f t="shared" si="4"/>
        <v>142412.39977848297</v>
      </c>
      <c r="K80" s="3">
        <f t="shared" si="5"/>
        <v>18800.507207574607</v>
      </c>
    </row>
    <row r="81" spans="1:11">
      <c r="A81" s="1">
        <v>38183</v>
      </c>
      <c r="B81" s="2">
        <v>18.829999999999998</v>
      </c>
      <c r="C81" s="2">
        <v>19.240669857427001</v>
      </c>
      <c r="D81" s="6">
        <v>38217</v>
      </c>
      <c r="E81" s="8">
        <f>NETWORKDAYS(A81,D81,Holidays!$A$1:$A$99)-1</f>
        <v>24</v>
      </c>
      <c r="G81" s="4">
        <f t="shared" si="6"/>
        <v>7295.4057517259153</v>
      </c>
      <c r="H81" s="4">
        <f t="shared" si="7"/>
        <v>297.4872395359381</v>
      </c>
      <c r="J81" s="3">
        <f t="shared" si="4"/>
        <v>143096.34406770725</v>
      </c>
      <c r="K81" s="3">
        <f t="shared" si="5"/>
        <v>18890.797797152067</v>
      </c>
    </row>
    <row r="82" spans="1:11">
      <c r="A82" s="1">
        <v>38184</v>
      </c>
      <c r="B82" s="2">
        <v>18.9499999999999</v>
      </c>
      <c r="C82" s="2">
        <v>19.388665503329499</v>
      </c>
      <c r="D82" s="6">
        <v>38217</v>
      </c>
      <c r="E82" s="8">
        <f>NETWORKDAYS(A82,D82,Holidays!$A$1:$A$99)-1</f>
        <v>23</v>
      </c>
      <c r="G82" s="4">
        <f t="shared" si="6"/>
        <v>6991.4305120706686</v>
      </c>
      <c r="H82" s="4">
        <f t="shared" si="7"/>
        <v>594.58508726958985</v>
      </c>
      <c r="J82" s="3">
        <f t="shared" si="4"/>
        <v>144015.81957407651</v>
      </c>
      <c r="K82" s="3">
        <f t="shared" si="5"/>
        <v>19012.1819316205</v>
      </c>
    </row>
    <row r="83" spans="1:11">
      <c r="A83" s="1">
        <v>38187</v>
      </c>
      <c r="B83" s="2">
        <v>18.98</v>
      </c>
      <c r="C83" s="2">
        <v>19.91</v>
      </c>
      <c r="D83" s="6">
        <v>38217</v>
      </c>
      <c r="E83" s="8">
        <f>NETWORKDAYS(A83,D83,Holidays!$A$1:$A$99)-1</f>
        <v>22</v>
      </c>
      <c r="G83" s="4">
        <f t="shared" si="6"/>
        <v>6687.4552724154219</v>
      </c>
      <c r="H83" s="4">
        <f t="shared" si="7"/>
        <v>884.36158393742426</v>
      </c>
      <c r="J83" s="3">
        <f t="shared" si="4"/>
        <v>144535.54020663883</v>
      </c>
      <c r="K83" s="3">
        <f t="shared" si="5"/>
        <v>19080.792610982771</v>
      </c>
    </row>
    <row r="84" spans="1:11">
      <c r="A84" s="1">
        <v>38188</v>
      </c>
      <c r="B84" s="2">
        <v>18.46</v>
      </c>
      <c r="C84" s="2">
        <v>19.6099999999999</v>
      </c>
      <c r="D84" s="6">
        <v>38217</v>
      </c>
      <c r="E84" s="8">
        <f>NETWORKDAYS(A84,D84,Holidays!$A$1:$A$99)-1</f>
        <v>21</v>
      </c>
      <c r="G84" s="4">
        <f t="shared" ref="G84:G147" si="8">IF(E83=0,H83*E84/(E84+1),G83-G83/E83)</f>
        <v>6383.4800327601752</v>
      </c>
      <c r="H84" s="4">
        <f t="shared" si="7"/>
        <v>1170.510636667454</v>
      </c>
      <c r="J84" s="3">
        <f t="shared" si="4"/>
        <v>140792.7549898015</v>
      </c>
      <c r="K84" s="3">
        <f t="shared" si="5"/>
        <v>18586.690548556988</v>
      </c>
    </row>
    <row r="85" spans="1:11">
      <c r="A85" s="1">
        <v>38189</v>
      </c>
      <c r="B85" s="2">
        <v>19.14</v>
      </c>
      <c r="C85" s="2">
        <v>20.58</v>
      </c>
      <c r="D85" s="6">
        <v>38217</v>
      </c>
      <c r="E85" s="8">
        <f>NETWORKDAYS(A85,D85,Holidays!$A$1:$A$99)-1</f>
        <v>20</v>
      </c>
      <c r="G85" s="4">
        <f t="shared" si="8"/>
        <v>6079.5047931049285</v>
      </c>
      <c r="H85" s="4">
        <f t="shared" si="7"/>
        <v>1453.2164717987184</v>
      </c>
      <c r="J85" s="3">
        <f t="shared" si="4"/>
        <v>146268.91672964598</v>
      </c>
      <c r="K85" s="3">
        <f t="shared" si="5"/>
        <v>19309.623512399547</v>
      </c>
    </row>
    <row r="86" spans="1:11">
      <c r="A86" s="1">
        <v>38190</v>
      </c>
      <c r="B86" s="2">
        <v>18.419999999999899</v>
      </c>
      <c r="C86" s="2">
        <v>20.239999999999998</v>
      </c>
      <c r="D86" s="6">
        <v>38217</v>
      </c>
      <c r="E86" s="8">
        <f>NETWORKDAYS(A86,D86,Holidays!$A$1:$A$99)-1</f>
        <v>19</v>
      </c>
      <c r="G86" s="4">
        <f t="shared" si="8"/>
        <v>5775.5295534496818</v>
      </c>
      <c r="H86" s="4">
        <f t="shared" si="7"/>
        <v>1729.8579695482053</v>
      </c>
      <c r="J86" s="3">
        <f t="shared" si="4"/>
        <v>141397.57967819821</v>
      </c>
      <c r="K86" s="3">
        <f t="shared" si="5"/>
        <v>18666.536200559261</v>
      </c>
    </row>
    <row r="87" spans="1:11">
      <c r="A87" s="1">
        <v>38191</v>
      </c>
      <c r="B87" s="2">
        <v>18.39</v>
      </c>
      <c r="C87" s="2">
        <v>20.59</v>
      </c>
      <c r="D87" s="6">
        <v>38217</v>
      </c>
      <c r="E87" s="8">
        <f>NETWORKDAYS(A87,D87,Holidays!$A$1:$A$99)-1</f>
        <v>18</v>
      </c>
      <c r="G87" s="4">
        <f t="shared" si="8"/>
        <v>5471.5543137944351</v>
      </c>
      <c r="H87" s="4">
        <f t="shared" si="7"/>
        <v>2001.354067521007</v>
      </c>
      <c r="J87" s="3">
        <f t="shared" si="4"/>
        <v>141829.7640809372</v>
      </c>
      <c r="K87" s="3">
        <f t="shared" si="5"/>
        <v>18723.59082495527</v>
      </c>
    </row>
    <row r="88" spans="1:11">
      <c r="A88" s="1">
        <v>38194</v>
      </c>
      <c r="B88" s="2">
        <v>18.55</v>
      </c>
      <c r="C88" s="2">
        <v>20.66</v>
      </c>
      <c r="D88" s="6">
        <v>38217</v>
      </c>
      <c r="E88" s="8">
        <f>NETWORKDAYS(A88,D88,Holidays!$A$1:$A$99)-1</f>
        <v>17</v>
      </c>
      <c r="G88" s="4">
        <f t="shared" si="8"/>
        <v>5167.5790741391884</v>
      </c>
      <c r="H88" s="4">
        <f t="shared" si="7"/>
        <v>2274.2844012869714</v>
      </c>
      <c r="J88" s="3">
        <f t="shared" si="4"/>
        <v>142845.30755587079</v>
      </c>
      <c r="K88" s="3">
        <f t="shared" si="5"/>
        <v>18857.657327940913</v>
      </c>
    </row>
    <row r="89" spans="1:11">
      <c r="A89" s="1">
        <v>38195</v>
      </c>
      <c r="B89" s="2">
        <v>17.88</v>
      </c>
      <c r="C89" s="2">
        <v>20.25</v>
      </c>
      <c r="D89" s="6">
        <v>38217</v>
      </c>
      <c r="E89" s="8">
        <f>NETWORKDAYS(A89,D89,Holidays!$A$1:$A$99)-1</f>
        <v>16</v>
      </c>
      <c r="G89" s="4">
        <f t="shared" si="8"/>
        <v>4863.6038344839417</v>
      </c>
      <c r="H89" s="4">
        <f t="shared" si="7"/>
        <v>2542.683279560345</v>
      </c>
      <c r="J89" s="3">
        <f t="shared" si="4"/>
        <v>138450.57297166984</v>
      </c>
      <c r="K89" s="3">
        <f t="shared" si="5"/>
        <v>18277.488470775632</v>
      </c>
    </row>
    <row r="90" spans="1:11">
      <c r="A90" s="1">
        <v>38196</v>
      </c>
      <c r="B90" s="2">
        <v>17.5</v>
      </c>
      <c r="C90" s="2">
        <v>20.05</v>
      </c>
      <c r="D90" s="6">
        <v>38217</v>
      </c>
      <c r="E90" s="8">
        <f>NETWORKDAYS(A90,D90,Holidays!$A$1:$A$99)-1</f>
        <v>15</v>
      </c>
      <c r="G90" s="4">
        <f t="shared" si="8"/>
        <v>4559.628594828695</v>
      </c>
      <c r="H90" s="4">
        <f t="shared" si="7"/>
        <v>2807.9983266409845</v>
      </c>
      <c r="J90" s="3">
        <f t="shared" si="4"/>
        <v>136093.8668586539</v>
      </c>
      <c r="K90" s="3">
        <f t="shared" si="5"/>
        <v>17966.369001313637</v>
      </c>
    </row>
    <row r="91" spans="1:11">
      <c r="A91" s="1">
        <v>38197</v>
      </c>
      <c r="B91" s="2">
        <v>16.8599999999999</v>
      </c>
      <c r="C91" s="2">
        <v>20.059999999999899</v>
      </c>
      <c r="D91" s="6">
        <v>38217</v>
      </c>
      <c r="E91" s="8">
        <f>NETWORKDAYS(A91,D91,Holidays!$A$1:$A$99)-1</f>
        <v>14</v>
      </c>
      <c r="G91" s="4">
        <f t="shared" si="8"/>
        <v>4255.6533551734483</v>
      </c>
      <c r="H91" s="4">
        <f t="shared" si="7"/>
        <v>3063.4829996513263</v>
      </c>
      <c r="J91" s="3">
        <f t="shared" si="4"/>
        <v>133203.78454122922</v>
      </c>
      <c r="K91" s="3">
        <f t="shared" si="5"/>
        <v>17584.836118476589</v>
      </c>
    </row>
    <row r="92" spans="1:11">
      <c r="A92" s="1">
        <v>38198</v>
      </c>
      <c r="B92" s="2">
        <v>16.68</v>
      </c>
      <c r="C92" s="2">
        <v>20.059999999999899</v>
      </c>
      <c r="D92" s="6">
        <v>38217</v>
      </c>
      <c r="E92" s="8">
        <f>NETWORKDAYS(A92,D92,Holidays!$A$1:$A$99)-1</f>
        <v>13</v>
      </c>
      <c r="G92" s="4">
        <f t="shared" si="8"/>
        <v>3951.678115518202</v>
      </c>
      <c r="H92" s="4">
        <f t="shared" si="7"/>
        <v>3316.2400782878931</v>
      </c>
      <c r="J92" s="3">
        <f t="shared" si="4"/>
        <v>132437.76693729841</v>
      </c>
      <c r="K92" s="3">
        <f t="shared" si="5"/>
        <v>17483.710658149881</v>
      </c>
    </row>
    <row r="93" spans="1:11">
      <c r="A93" s="1">
        <v>38201</v>
      </c>
      <c r="B93" s="2">
        <v>16.41</v>
      </c>
      <c r="C93" s="2">
        <v>19.78</v>
      </c>
      <c r="D93" s="6">
        <v>38217</v>
      </c>
      <c r="E93" s="8">
        <f>NETWORKDAYS(A93,D93,Holidays!$A$1:$A$99)-1</f>
        <v>12</v>
      </c>
      <c r="G93" s="4">
        <f t="shared" si="8"/>
        <v>3647.7028758629558</v>
      </c>
      <c r="H93" s="4">
        <f t="shared" si="7"/>
        <v>3568.4258054235142</v>
      </c>
      <c r="J93" s="3">
        <f t="shared" si="4"/>
        <v>130442.26662418823</v>
      </c>
      <c r="K93" s="3">
        <f t="shared" si="5"/>
        <v>17220.275605600378</v>
      </c>
    </row>
    <row r="94" spans="1:11">
      <c r="A94" s="1">
        <v>38202</v>
      </c>
      <c r="B94" s="2">
        <v>16.579999999999998</v>
      </c>
      <c r="C94" s="2">
        <v>19.719999999999899</v>
      </c>
      <c r="D94" s="6">
        <v>38217</v>
      </c>
      <c r="E94" s="8">
        <f>NETWORKDAYS(A94,D94,Holidays!$A$1:$A$99)-1</f>
        <v>11</v>
      </c>
      <c r="G94" s="4">
        <f t="shared" si="8"/>
        <v>3343.7276362077096</v>
      </c>
      <c r="H94" s="4">
        <f t="shared" si="7"/>
        <v>3823.9993081356852</v>
      </c>
      <c r="J94" s="3">
        <f t="shared" si="4"/>
        <v>130848.27056475915</v>
      </c>
      <c r="K94" s="3">
        <f t="shared" si="5"/>
        <v>17273.874028370308</v>
      </c>
    </row>
    <row r="95" spans="1:11">
      <c r="A95" s="1">
        <v>38203</v>
      </c>
      <c r="B95" s="2">
        <v>16.73</v>
      </c>
      <c r="C95" s="2">
        <v>19.48</v>
      </c>
      <c r="D95" s="6">
        <v>38217</v>
      </c>
      <c r="E95" s="8">
        <f>NETWORKDAYS(A95,D95,Holidays!$A$1:$A$99)-1</f>
        <v>10</v>
      </c>
      <c r="G95" s="4">
        <f t="shared" si="8"/>
        <v>3039.7523965524633</v>
      </c>
      <c r="H95" s="4">
        <f t="shared" si="7"/>
        <v>4085.0622321311816</v>
      </c>
      <c r="J95" s="3">
        <f t="shared" si="4"/>
        <v>130432.06987623814</v>
      </c>
      <c r="K95" s="3">
        <f t="shared" si="5"/>
        <v>17218.929486627399</v>
      </c>
    </row>
    <row r="96" spans="1:11">
      <c r="A96" s="1">
        <v>38204</v>
      </c>
      <c r="B96" s="2">
        <v>17.6099999999999</v>
      </c>
      <c r="C96" s="2">
        <v>19.91</v>
      </c>
      <c r="D96" s="6">
        <v>38217</v>
      </c>
      <c r="E96" s="8">
        <f>NETWORKDAYS(A96,D96,Holidays!$A$1:$A$99)-1</f>
        <v>9</v>
      </c>
      <c r="G96" s="4">
        <f t="shared" si="8"/>
        <v>2735.7771568972171</v>
      </c>
      <c r="H96" s="4">
        <f t="shared" si="7"/>
        <v>4353.9223009573425</v>
      </c>
      <c r="J96" s="3">
        <f t="shared" si="4"/>
        <v>134863.62874502043</v>
      </c>
      <c r="K96" s="3">
        <f t="shared" si="5"/>
        <v>17803.95968472059</v>
      </c>
    </row>
    <row r="97" spans="1:11">
      <c r="A97" s="1">
        <v>38205</v>
      </c>
      <c r="B97" s="2">
        <v>18.369999999999902</v>
      </c>
      <c r="C97" s="2">
        <v>20.34</v>
      </c>
      <c r="D97" s="6">
        <v>38217</v>
      </c>
      <c r="E97" s="8">
        <f>NETWORKDAYS(A97,D97,Holidays!$A$1:$A$99)-1</f>
        <v>8</v>
      </c>
      <c r="G97" s="4">
        <f t="shared" si="8"/>
        <v>2431.8019172419708</v>
      </c>
      <c r="H97" s="4">
        <f t="shared" si="7"/>
        <v>4628.4564775781309</v>
      </c>
      <c r="J97" s="3">
        <f t="shared" si="4"/>
        <v>138815.00597367395</v>
      </c>
      <c r="K97" s="3">
        <f t="shared" si="5"/>
        <v>18325.598925283201</v>
      </c>
    </row>
    <row r="98" spans="1:11">
      <c r="A98" s="1">
        <v>38208</v>
      </c>
      <c r="B98" s="2">
        <v>18</v>
      </c>
      <c r="C98" s="2">
        <v>19.91</v>
      </c>
      <c r="D98" s="6">
        <v>38217</v>
      </c>
      <c r="E98" s="8">
        <f>NETWORKDAYS(A98,D98,Holidays!$A$1:$A$99)-1</f>
        <v>7</v>
      </c>
      <c r="G98" s="4">
        <f t="shared" si="8"/>
        <v>2127.8266775867246</v>
      </c>
      <c r="H98" s="4">
        <f t="shared" si="7"/>
        <v>4903.270857979659</v>
      </c>
      <c r="J98" s="3">
        <f t="shared" si="4"/>
        <v>135925.00297893604</v>
      </c>
      <c r="K98" s="3">
        <f t="shared" si="5"/>
        <v>17944.076514194025</v>
      </c>
    </row>
    <row r="99" spans="1:11">
      <c r="A99" s="1">
        <v>38209</v>
      </c>
      <c r="B99" s="2">
        <v>17.43</v>
      </c>
      <c r="C99" s="2">
        <v>19.169999999999899</v>
      </c>
      <c r="D99" s="6">
        <v>38217</v>
      </c>
      <c r="E99" s="8">
        <f>NETWORKDAYS(A99,D99,Holidays!$A$1:$A$99)-1</f>
        <v>6</v>
      </c>
      <c r="G99" s="4">
        <f t="shared" si="8"/>
        <v>1823.8514379314784</v>
      </c>
      <c r="H99" s="4">
        <f t="shared" si="7"/>
        <v>5179.6552308117389</v>
      </c>
      <c r="J99" s="3">
        <f t="shared" si="4"/>
        <v>131083.72133780617</v>
      </c>
      <c r="K99" s="3">
        <f t="shared" si="5"/>
        <v>17304.956953470824</v>
      </c>
    </row>
    <row r="100" spans="1:11">
      <c r="A100" s="1">
        <v>38210</v>
      </c>
      <c r="B100" s="2">
        <v>17.489999999999998</v>
      </c>
      <c r="C100" s="2">
        <v>19.350000000000001</v>
      </c>
      <c r="D100" s="6">
        <v>38217</v>
      </c>
      <c r="E100" s="8">
        <f>NETWORKDAYS(A100,D100,Holidays!$A$1:$A$99)-1</f>
        <v>5</v>
      </c>
      <c r="G100" s="4">
        <f t="shared" si="8"/>
        <v>1519.8761982762319</v>
      </c>
      <c r="H100" s="4">
        <f t="shared" si="7"/>
        <v>5454.4111451047756</v>
      </c>
      <c r="J100" s="3">
        <f t="shared" si="4"/>
        <v>132125.49036562871</v>
      </c>
      <c r="K100" s="3">
        <f t="shared" si="5"/>
        <v>17442.485610713247</v>
      </c>
    </row>
    <row r="101" spans="1:11">
      <c r="A101" s="1">
        <v>38211</v>
      </c>
      <c r="B101" s="2">
        <v>18.119999999999902</v>
      </c>
      <c r="C101" s="2">
        <v>19.32</v>
      </c>
      <c r="D101" s="6">
        <v>38217</v>
      </c>
      <c r="E101" s="8">
        <f>NETWORKDAYS(A101,D101,Holidays!$A$1:$A$99)-1</f>
        <v>4</v>
      </c>
      <c r="G101" s="4">
        <f t="shared" si="8"/>
        <v>1215.9009586209854</v>
      </c>
      <c r="H101" s="4">
        <f t="shared" si="7"/>
        <v>5739.5059350919928</v>
      </c>
      <c r="J101" s="3">
        <f t="shared" si="4"/>
        <v>132919.38003618945</v>
      </c>
      <c r="K101" s="3">
        <f t="shared" si="5"/>
        <v>17547.290589048087</v>
      </c>
    </row>
    <row r="102" spans="1:11">
      <c r="A102" s="1">
        <v>38212</v>
      </c>
      <c r="B102" s="2">
        <v>17.869999999999902</v>
      </c>
      <c r="C102" s="2">
        <v>19.02</v>
      </c>
      <c r="D102" s="6">
        <v>38217</v>
      </c>
      <c r="E102" s="8">
        <f>NETWORKDAYS(A102,D102,Holidays!$A$1:$A$99)-1</f>
        <v>3</v>
      </c>
      <c r="G102" s="4">
        <f t="shared" si="8"/>
        <v>911.92571896573907</v>
      </c>
      <c r="H102" s="4">
        <f t="shared" si="7"/>
        <v>6025.1020198784927</v>
      </c>
      <c r="J102" s="3">
        <f t="shared" si="4"/>
        <v>130893.5530160066</v>
      </c>
      <c r="K102" s="3">
        <f t="shared" si="5"/>
        <v>17279.851970265667</v>
      </c>
    </row>
    <row r="103" spans="1:11">
      <c r="A103" s="1">
        <v>38215</v>
      </c>
      <c r="B103" s="2">
        <v>17.1999999999999</v>
      </c>
      <c r="C103" s="2">
        <v>18.5</v>
      </c>
      <c r="D103" s="6">
        <v>38217</v>
      </c>
      <c r="E103" s="8">
        <f>NETWORKDAYS(A103,D103,Holidays!$A$1:$A$99)-1</f>
        <v>2</v>
      </c>
      <c r="G103" s="4">
        <f t="shared" si="8"/>
        <v>607.95047931049271</v>
      </c>
      <c r="H103" s="4">
        <f t="shared" si="7"/>
        <v>6307.7168372876931</v>
      </c>
      <c r="J103" s="3">
        <f t="shared" si="4"/>
        <v>127149.50973396274</v>
      </c>
      <c r="K103" s="3">
        <f t="shared" si="5"/>
        <v>16785.583824942467</v>
      </c>
    </row>
    <row r="104" spans="1:11">
      <c r="A104" s="1">
        <v>38216</v>
      </c>
      <c r="B104" s="2">
        <v>16.600000000000001</v>
      </c>
      <c r="C104" s="2">
        <v>18.190000000000001</v>
      </c>
      <c r="D104" s="6">
        <v>38217</v>
      </c>
      <c r="E104" s="8">
        <f>NETWORKDAYS(A104,D104,Holidays!$A$1:$A$99)-1</f>
        <v>1</v>
      </c>
      <c r="G104" s="4">
        <f t="shared" si="8"/>
        <v>303.97523965524636</v>
      </c>
      <c r="H104" s="4">
        <f t="shared" si="7"/>
        <v>6585.1213990401448</v>
      </c>
      <c r="J104" s="3">
        <f t="shared" si="4"/>
        <v>124829.34722681734</v>
      </c>
      <c r="K104" s="3">
        <f t="shared" si="5"/>
        <v>16479.28864273796</v>
      </c>
    </row>
    <row r="105" spans="1:11">
      <c r="A105" s="1">
        <v>38217</v>
      </c>
      <c r="B105" s="2">
        <v>17.488999999999901</v>
      </c>
      <c r="C105" s="2">
        <v>17.809999999999899</v>
      </c>
      <c r="D105" s="6">
        <v>38217</v>
      </c>
      <c r="E105" s="8">
        <f>NETWORKDAYS(A105,D105,Holidays!$A$1:$A$99)-1</f>
        <v>0</v>
      </c>
      <c r="G105" s="4">
        <f t="shared" si="8"/>
        <v>0</v>
      </c>
      <c r="H105" s="4">
        <f t="shared" si="7"/>
        <v>6883.6179159593248</v>
      </c>
      <c r="J105" s="3">
        <f t="shared" si="4"/>
        <v>122597.23508323487</v>
      </c>
      <c r="K105" s="3">
        <f t="shared" si="5"/>
        <v>16184.617388627983</v>
      </c>
    </row>
    <row r="106" spans="1:11">
      <c r="A106" s="1">
        <v>38218</v>
      </c>
      <c r="B106" s="2">
        <v>17.89</v>
      </c>
      <c r="C106" s="2">
        <v>18.9941420794236</v>
      </c>
      <c r="D106" s="6">
        <v>38245</v>
      </c>
      <c r="E106" s="8">
        <f>NETWORKDAYS(A106,D106,Holidays!$A$1:$A$99)-1</f>
        <v>18</v>
      </c>
      <c r="G106" s="4">
        <f t="shared" si="8"/>
        <v>6521.3222361719918</v>
      </c>
      <c r="H106" s="4">
        <f t="shared" si="7"/>
        <v>341.23519158134428</v>
      </c>
      <c r="J106" s="3">
        <f t="shared" si="4"/>
        <v>123147.92451651233</v>
      </c>
      <c r="K106" s="3">
        <f t="shared" si="5"/>
        <v>16257.316399918938</v>
      </c>
    </row>
    <row r="107" spans="1:11">
      <c r="A107" s="1">
        <v>38219</v>
      </c>
      <c r="B107" s="2">
        <v>17.649999999999899</v>
      </c>
      <c r="C107" s="2">
        <v>18.773636657113901</v>
      </c>
      <c r="D107" s="6">
        <v>38245</v>
      </c>
      <c r="E107" s="8">
        <f>NETWORKDAYS(A107,D107,Holidays!$A$1:$A$99)-1</f>
        <v>17</v>
      </c>
      <c r="G107" s="4">
        <f t="shared" si="8"/>
        <v>6159.0265563846588</v>
      </c>
      <c r="H107" s="4">
        <f t="shared" si="7"/>
        <v>681.84680908717871</v>
      </c>
      <c r="J107" s="3">
        <f t="shared" si="4"/>
        <v>121507.56296980381</v>
      </c>
      <c r="K107" s="3">
        <f t="shared" si="5"/>
        <v>16040.764827654924</v>
      </c>
    </row>
    <row r="108" spans="1:11">
      <c r="A108" s="1">
        <v>38222</v>
      </c>
      <c r="B108" s="2">
        <v>17.469999999999899</v>
      </c>
      <c r="C108" s="2">
        <v>18.77</v>
      </c>
      <c r="D108" s="6">
        <v>38245</v>
      </c>
      <c r="E108" s="8">
        <f>NETWORKDAYS(A108,D108,Holidays!$A$1:$A$99)-1</f>
        <v>16</v>
      </c>
      <c r="G108" s="4">
        <f t="shared" si="8"/>
        <v>5796.7308765973257</v>
      </c>
      <c r="H108" s="4">
        <f t="shared" si="7"/>
        <v>1019.0500869712848</v>
      </c>
      <c r="J108" s="3">
        <f t="shared" si="4"/>
        <v>120396.45854660572</v>
      </c>
      <c r="K108" s="3">
        <f t="shared" si="5"/>
        <v>15894.082890202875</v>
      </c>
    </row>
    <row r="109" spans="1:11">
      <c r="A109" s="1">
        <v>38223</v>
      </c>
      <c r="B109" s="2">
        <v>17.100000000000001</v>
      </c>
      <c r="C109" s="2">
        <v>18.419999999999899</v>
      </c>
      <c r="D109" s="6">
        <v>38245</v>
      </c>
      <c r="E109" s="8">
        <f>NETWORKDAYS(A109,D109,Holidays!$A$1:$A$99)-1</f>
        <v>15</v>
      </c>
      <c r="G109" s="4">
        <f t="shared" si="8"/>
        <v>5434.4351968099927</v>
      </c>
      <c r="H109" s="4">
        <f t="shared" si="7"/>
        <v>1355.3832099008955</v>
      </c>
      <c r="J109" s="3">
        <f t="shared" si="4"/>
        <v>117895.00059182524</v>
      </c>
      <c r="K109" s="3">
        <f t="shared" si="5"/>
        <v>15563.854073179593</v>
      </c>
    </row>
    <row r="110" spans="1:11">
      <c r="A110" s="1">
        <v>38224</v>
      </c>
      <c r="B110" s="2">
        <v>16.5</v>
      </c>
      <c r="C110" s="2">
        <v>17.59</v>
      </c>
      <c r="D110" s="6">
        <v>38245</v>
      </c>
      <c r="E110" s="8">
        <f>NETWORKDAYS(A110,D110,Holidays!$A$1:$A$99)-1</f>
        <v>14</v>
      </c>
      <c r="G110" s="4">
        <f t="shared" si="8"/>
        <v>5072.1395170226597</v>
      </c>
      <c r="H110" s="4">
        <f t="shared" si="7"/>
        <v>1695.2285036184053</v>
      </c>
      <c r="J110" s="3">
        <f t="shared" si="4"/>
        <v>113509.37140952163</v>
      </c>
      <c r="K110" s="3">
        <f t="shared" si="5"/>
        <v>14984.887261441994</v>
      </c>
    </row>
    <row r="111" spans="1:11">
      <c r="A111" s="1">
        <v>38225</v>
      </c>
      <c r="B111" s="2">
        <v>16.41</v>
      </c>
      <c r="C111" s="2">
        <v>17.59</v>
      </c>
      <c r="D111" s="6">
        <v>38245</v>
      </c>
      <c r="E111" s="8">
        <f>NETWORKDAYS(A111,D111,Holidays!$A$1:$A$99)-1</f>
        <v>13</v>
      </c>
      <c r="G111" s="4">
        <f t="shared" si="8"/>
        <v>4709.8438372353266</v>
      </c>
      <c r="H111" s="4">
        <f t="shared" si="7"/>
        <v>2033.2200957338196</v>
      </c>
      <c r="J111" s="3">
        <f t="shared" si="4"/>
        <v>113052.87885298958</v>
      </c>
      <c r="K111" s="3">
        <f t="shared" si="5"/>
        <v>14924.623607345622</v>
      </c>
    </row>
    <row r="112" spans="1:11">
      <c r="A112" s="1">
        <v>38226</v>
      </c>
      <c r="B112" s="2">
        <v>16.149999999999899</v>
      </c>
      <c r="C112" s="2">
        <v>17.469999999999899</v>
      </c>
      <c r="D112" s="6">
        <v>38245</v>
      </c>
      <c r="E112" s="8">
        <f>NETWORKDAYS(A112,D112,Holidays!$A$1:$A$99)-1</f>
        <v>12</v>
      </c>
      <c r="G112" s="4">
        <f t="shared" si="8"/>
        <v>4347.5481574479936</v>
      </c>
      <c r="H112" s="4">
        <f t="shared" si="7"/>
        <v>2368.1414024633805</v>
      </c>
      <c r="J112" s="3">
        <f t="shared" si="4"/>
        <v>111584.33304381967</v>
      </c>
      <c r="K112" s="3">
        <f t="shared" si="5"/>
        <v>14730.754210348607</v>
      </c>
    </row>
    <row r="113" spans="1:11">
      <c r="A113" s="1">
        <v>38229</v>
      </c>
      <c r="B113" s="2">
        <v>16.440000000000001</v>
      </c>
      <c r="C113" s="2">
        <v>17.579999999999998</v>
      </c>
      <c r="D113" s="6">
        <v>38245</v>
      </c>
      <c r="E113" s="8">
        <f>NETWORKDAYS(A113,D113,Holidays!$A$1:$A$99)-1</f>
        <v>11</v>
      </c>
      <c r="G113" s="4">
        <f t="shared" si="8"/>
        <v>3985.2524776606606</v>
      </c>
      <c r="H113" s="4">
        <f t="shared" si="7"/>
        <v>2706.9435057457331</v>
      </c>
      <c r="J113" s="3">
        <f t="shared" si="4"/>
        <v>113105.61756375125</v>
      </c>
      <c r="K113" s="3">
        <f t="shared" si="5"/>
        <v>14931.585883898331</v>
      </c>
    </row>
    <row r="114" spans="1:11">
      <c r="A114" s="1">
        <v>38230</v>
      </c>
      <c r="B114" s="2">
        <v>16.169999999999899</v>
      </c>
      <c r="C114" s="2">
        <v>17.579999999999998</v>
      </c>
      <c r="D114" s="6">
        <v>38245</v>
      </c>
      <c r="E114" s="8">
        <f>NETWORKDAYS(A114,D114,Holidays!$A$1:$A$99)-1</f>
        <v>10</v>
      </c>
      <c r="G114" s="4">
        <f t="shared" si="8"/>
        <v>3622.9567978733276</v>
      </c>
      <c r="H114" s="4">
        <f t="shared" si="7"/>
        <v>3040.1813409084825</v>
      </c>
      <c r="J114" s="3">
        <f t="shared" si="4"/>
        <v>112029.59939478246</v>
      </c>
      <c r="K114" s="3">
        <f t="shared" si="5"/>
        <v>14789.535842099685</v>
      </c>
    </row>
    <row r="115" spans="1:11">
      <c r="A115" s="1">
        <v>38231</v>
      </c>
      <c r="B115" s="2">
        <v>16.02</v>
      </c>
      <c r="C115" s="2">
        <v>17.329999999999998</v>
      </c>
      <c r="D115" s="6">
        <v>38245</v>
      </c>
      <c r="E115" s="8">
        <f>NETWORKDAYS(A115,D115,Holidays!$A$1:$A$99)-1</f>
        <v>9</v>
      </c>
      <c r="G115" s="4">
        <f t="shared" si="8"/>
        <v>3260.661118085995</v>
      </c>
      <c r="H115" s="4">
        <f t="shared" si="7"/>
        <v>3375.0905613466284</v>
      </c>
      <c r="J115" s="3">
        <f t="shared" si="4"/>
        <v>110726.1105398747</v>
      </c>
      <c r="K115" s="3">
        <f t="shared" si="5"/>
        <v>14617.456362715833</v>
      </c>
    </row>
    <row r="116" spans="1:11">
      <c r="A116" s="1">
        <v>38232</v>
      </c>
      <c r="B116" s="2">
        <v>15.39</v>
      </c>
      <c r="C116" s="2">
        <v>16.600000000000001</v>
      </c>
      <c r="D116" s="6">
        <v>38245</v>
      </c>
      <c r="E116" s="8">
        <f>NETWORKDAYS(A116,D116,Holidays!$A$1:$A$99)-1</f>
        <v>8</v>
      </c>
      <c r="G116" s="4">
        <f t="shared" si="8"/>
        <v>2898.3654382986624</v>
      </c>
      <c r="H116" s="4">
        <f t="shared" si="7"/>
        <v>3710.9779415831977</v>
      </c>
      <c r="J116" s="3">
        <f t="shared" si="4"/>
        <v>106208.07792569751</v>
      </c>
      <c r="K116" s="3">
        <f t="shared" si="5"/>
        <v>14021.010373047669</v>
      </c>
    </row>
    <row r="117" spans="1:11">
      <c r="A117" s="1">
        <v>38233</v>
      </c>
      <c r="B117" s="2">
        <v>15.26</v>
      </c>
      <c r="C117" s="2">
        <v>16.5</v>
      </c>
      <c r="D117" s="6">
        <v>38245</v>
      </c>
      <c r="E117" s="8">
        <f>NETWORKDAYS(A117,D117,Holidays!$A$1:$A$99)-1</f>
        <v>7</v>
      </c>
      <c r="G117" s="4">
        <f t="shared" si="8"/>
        <v>2536.0697585113294</v>
      </c>
      <c r="H117" s="4">
        <f t="shared" si="7"/>
        <v>4046.0465521016645</v>
      </c>
      <c r="J117" s="3">
        <f t="shared" si="4"/>
        <v>105460.19262456035</v>
      </c>
      <c r="K117" s="3">
        <f t="shared" si="5"/>
        <v>13922.278640302915</v>
      </c>
    </row>
    <row r="118" spans="1:11">
      <c r="A118" s="1">
        <v>38237</v>
      </c>
      <c r="B118" s="2">
        <v>14.89</v>
      </c>
      <c r="C118" s="2">
        <v>16.149999999999899</v>
      </c>
      <c r="D118" s="6">
        <v>38245</v>
      </c>
      <c r="E118" s="8">
        <f>NETWORKDAYS(A118,D118,Holidays!$A$1:$A$99)-1</f>
        <v>6</v>
      </c>
      <c r="G118" s="4">
        <f t="shared" si="8"/>
        <v>2173.7740787239968</v>
      </c>
      <c r="H118" s="4">
        <f t="shared" si="7"/>
        <v>4380.076438914879</v>
      </c>
      <c r="J118" s="3">
        <f t="shared" si="4"/>
        <v>103105.73052067518</v>
      </c>
      <c r="K118" s="3">
        <f t="shared" si="5"/>
        <v>13611.455412670299</v>
      </c>
    </row>
    <row r="119" spans="1:11">
      <c r="A119" s="1">
        <v>38238</v>
      </c>
      <c r="B119" s="2">
        <v>14.59</v>
      </c>
      <c r="C119" s="2">
        <v>16.169999999999899</v>
      </c>
      <c r="D119" s="6">
        <v>38245</v>
      </c>
      <c r="E119" s="8">
        <f>NETWORKDAYS(A119,D119,Holidays!$A$1:$A$99)-1</f>
        <v>5</v>
      </c>
      <c r="G119" s="4">
        <f t="shared" si="8"/>
        <v>1811.478398936664</v>
      </c>
      <c r="H119" s="4">
        <f t="shared" si="7"/>
        <v>4706.9715513513183</v>
      </c>
      <c r="J119" s="3">
        <f t="shared" si="4"/>
        <v>102541.19982583626</v>
      </c>
      <c r="K119" s="3">
        <f t="shared" si="5"/>
        <v>13536.929153624564</v>
      </c>
    </row>
    <row r="120" spans="1:11">
      <c r="A120" s="1">
        <v>38239</v>
      </c>
      <c r="B120" s="2">
        <v>14.4599999999999</v>
      </c>
      <c r="C120" s="2">
        <v>16.0399999999999</v>
      </c>
      <c r="D120" s="6">
        <v>38245</v>
      </c>
      <c r="E120" s="8">
        <f>NETWORKDAYS(A120,D120,Holidays!$A$1:$A$99)-1</f>
        <v>4</v>
      </c>
      <c r="G120" s="4">
        <f t="shared" si="8"/>
        <v>1449.1827191493312</v>
      </c>
      <c r="H120" s="4">
        <f t="shared" si="7"/>
        <v>5033.5797514588512</v>
      </c>
      <c r="J120" s="3">
        <f t="shared" si="4"/>
        <v>101693.80133229865</v>
      </c>
      <c r="K120" s="3">
        <f t="shared" si="5"/>
        <v>13425.060232728472</v>
      </c>
    </row>
    <row r="121" spans="1:11">
      <c r="A121" s="1">
        <v>38240</v>
      </c>
      <c r="B121" s="2">
        <v>14.29</v>
      </c>
      <c r="C121" s="2">
        <v>15.85</v>
      </c>
      <c r="D121" s="6">
        <v>38245</v>
      </c>
      <c r="E121" s="8">
        <f>NETWORKDAYS(A121,D121,Holidays!$A$1:$A$99)-1</f>
        <v>3</v>
      </c>
      <c r="G121" s="4">
        <f t="shared" si="8"/>
        <v>1086.8870393619984</v>
      </c>
      <c r="H121" s="4">
        <f t="shared" si="7"/>
        <v>5360.2173075573364</v>
      </c>
      <c r="J121" s="3">
        <f t="shared" si="4"/>
        <v>100491.06011726674</v>
      </c>
      <c r="K121" s="3">
        <f t="shared" si="5"/>
        <v>13266.280906509499</v>
      </c>
    </row>
    <row r="122" spans="1:11">
      <c r="A122" s="1">
        <v>38243</v>
      </c>
      <c r="B122" s="2">
        <v>13.73</v>
      </c>
      <c r="C122" s="2">
        <v>15.6</v>
      </c>
      <c r="D122" s="6">
        <v>38245</v>
      </c>
      <c r="E122" s="8">
        <f>NETWORKDAYS(A122,D122,Holidays!$A$1:$A$99)-1</f>
        <v>2</v>
      </c>
      <c r="G122" s="4">
        <f t="shared" si="8"/>
        <v>724.5913595746656</v>
      </c>
      <c r="H122" s="4">
        <f t="shared" si="7"/>
        <v>5679.0839539342642</v>
      </c>
      <c r="J122" s="3">
        <f t="shared" si="4"/>
        <v>98542.349048334669</v>
      </c>
      <c r="K122" s="3">
        <f t="shared" si="5"/>
        <v>13009.022714428438</v>
      </c>
    </row>
    <row r="123" spans="1:11">
      <c r="A123" s="1">
        <v>38244</v>
      </c>
      <c r="B123" s="2">
        <v>13.5</v>
      </c>
      <c r="C123" s="2">
        <v>15.1999999999999</v>
      </c>
      <c r="D123" s="6">
        <v>38245</v>
      </c>
      <c r="E123" s="8">
        <f>NETWORKDAYS(A123,D123,Holidays!$A$1:$A$99)-1</f>
        <v>1</v>
      </c>
      <c r="G123" s="4">
        <f t="shared" si="8"/>
        <v>362.2956797873328</v>
      </c>
      <c r="H123" s="4">
        <f t="shared" si="7"/>
        <v>6000.8597221664368</v>
      </c>
      <c r="J123" s="3">
        <f t="shared" si="4"/>
        <v>96104.059454058224</v>
      </c>
      <c r="K123" s="3">
        <f t="shared" si="5"/>
        <v>12687.133039353428</v>
      </c>
    </row>
    <row r="124" spans="1:11">
      <c r="A124" s="1">
        <v>38245</v>
      </c>
      <c r="B124" s="2">
        <v>13.725</v>
      </c>
      <c r="C124" s="2">
        <v>15.48</v>
      </c>
      <c r="D124" s="6">
        <v>38245</v>
      </c>
      <c r="E124" s="8">
        <f>NETWORKDAYS(A124,D124,Holidays!$A$1:$A$99)-1</f>
        <v>0</v>
      </c>
      <c r="G124" s="4">
        <f t="shared" si="8"/>
        <v>0</v>
      </c>
      <c r="H124" s="4">
        <f t="shared" si="7"/>
        <v>6322.0811824429966</v>
      </c>
      <c r="J124" s="3">
        <f t="shared" si="4"/>
        <v>97865.816704217592</v>
      </c>
      <c r="K124" s="3">
        <f t="shared" si="5"/>
        <v>12919.710609362344</v>
      </c>
    </row>
    <row r="125" spans="1:11">
      <c r="A125" s="1">
        <v>38246</v>
      </c>
      <c r="B125" s="2">
        <v>15.51</v>
      </c>
      <c r="C125" s="2">
        <v>16.759999999999899</v>
      </c>
      <c r="D125" s="6">
        <v>38273</v>
      </c>
      <c r="E125" s="8">
        <f>NETWORKDAYS(A125,D125,Holidays!$A$1:$A$99)-1</f>
        <v>19</v>
      </c>
      <c r="G125" s="4">
        <f t="shared" si="8"/>
        <v>6005.9771233208467</v>
      </c>
      <c r="H125" s="4">
        <f t="shared" si="7"/>
        <v>292.52827905635877</v>
      </c>
      <c r="J125" s="3">
        <f t="shared" si="4"/>
        <v>98055.479139690869</v>
      </c>
      <c r="K125" s="3">
        <f t="shared" si="5"/>
        <v>12944.748808217697</v>
      </c>
    </row>
    <row r="126" spans="1:11">
      <c r="A126" s="1">
        <v>38247</v>
      </c>
      <c r="B126" s="2">
        <v>15.54</v>
      </c>
      <c r="C126" s="2">
        <v>16.739999999999998</v>
      </c>
      <c r="D126" s="6">
        <v>38273</v>
      </c>
      <c r="E126" s="8">
        <f>NETWORKDAYS(A126,D126,Holidays!$A$1:$A$99)-1</f>
        <v>18</v>
      </c>
      <c r="G126" s="4">
        <f t="shared" si="8"/>
        <v>5689.8730641986967</v>
      </c>
      <c r="H126" s="4">
        <f t="shared" si="7"/>
        <v>585.97254899412519</v>
      </c>
      <c r="J126" s="3">
        <f t="shared" si="4"/>
        <v>98229.807887809395</v>
      </c>
      <c r="K126" s="3">
        <f t="shared" si="5"/>
        <v>12967.762737416191</v>
      </c>
    </row>
    <row r="127" spans="1:11">
      <c r="A127" s="1">
        <v>38250</v>
      </c>
      <c r="B127" s="2">
        <v>15.66</v>
      </c>
      <c r="C127" s="2">
        <v>16.899999999999899</v>
      </c>
      <c r="D127" s="6">
        <v>38273</v>
      </c>
      <c r="E127" s="8">
        <f>NETWORKDAYS(A127,D127,Holidays!$A$1:$A$99)-1</f>
        <v>17</v>
      </c>
      <c r="G127" s="4">
        <f t="shared" si="8"/>
        <v>5373.7690050765468</v>
      </c>
      <c r="H127" s="4">
        <f t="shared" si="7"/>
        <v>878.88317419252144</v>
      </c>
      <c r="J127" s="3">
        <f t="shared" si="4"/>
        <v>99006.348263352251</v>
      </c>
      <c r="K127" s="3">
        <f t="shared" si="5"/>
        <v>13070.277356579094</v>
      </c>
    </row>
    <row r="128" spans="1:11">
      <c r="A128" s="1">
        <v>38251</v>
      </c>
      <c r="B128" s="2">
        <v>15.34</v>
      </c>
      <c r="C128" s="2">
        <v>16.579999999999998</v>
      </c>
      <c r="D128" s="6">
        <v>38273</v>
      </c>
      <c r="E128" s="8">
        <f>NETWORKDAYS(A128,D128,Holidays!$A$1:$A$99)-1</f>
        <v>16</v>
      </c>
      <c r="G128" s="4">
        <f t="shared" si="8"/>
        <v>5057.6649459543969</v>
      </c>
      <c r="H128" s="4">
        <f t="shared" si="7"/>
        <v>1171.3461577229064</v>
      </c>
      <c r="J128" s="3">
        <f t="shared" si="4"/>
        <v>97005.499565986232</v>
      </c>
      <c r="K128" s="3">
        <f t="shared" si="5"/>
        <v>12806.136239551308</v>
      </c>
    </row>
    <row r="129" spans="1:11">
      <c r="A129" s="1">
        <v>38252</v>
      </c>
      <c r="B129" s="2">
        <v>15.6</v>
      </c>
      <c r="C129" s="2">
        <v>16.88</v>
      </c>
      <c r="D129" s="6">
        <v>38273</v>
      </c>
      <c r="E129" s="8">
        <f>NETWORKDAYS(A129,D129,Holidays!$A$1:$A$99)-1</f>
        <v>15</v>
      </c>
      <c r="G129" s="4">
        <f t="shared" si="8"/>
        <v>4741.560886832247</v>
      </c>
      <c r="H129" s="4">
        <f t="shared" si="7"/>
        <v>1463.4802407978791</v>
      </c>
      <c r="J129" s="3">
        <f t="shared" si="4"/>
        <v>98671.896299251239</v>
      </c>
      <c r="K129" s="3">
        <f t="shared" si="5"/>
        <v>13026.12483494861</v>
      </c>
    </row>
    <row r="130" spans="1:11">
      <c r="A130" s="1">
        <v>38253</v>
      </c>
      <c r="B130" s="2">
        <v>15.6099999999999</v>
      </c>
      <c r="C130" s="2">
        <v>16.919999999999899</v>
      </c>
      <c r="D130" s="6">
        <v>38273</v>
      </c>
      <c r="E130" s="8">
        <f>NETWORKDAYS(A130,D130,Holidays!$A$1:$A$99)-1</f>
        <v>14</v>
      </c>
      <c r="G130" s="4">
        <f t="shared" si="8"/>
        <v>4425.4568277100971</v>
      </c>
      <c r="H130" s="4">
        <f t="shared" si="7"/>
        <v>1755.1105222929593</v>
      </c>
      <c r="J130" s="3">
        <f t="shared" si="4"/>
        <v>98777.851117750863</v>
      </c>
      <c r="K130" s="3">
        <f t="shared" si="5"/>
        <v>13040.11241139545</v>
      </c>
    </row>
    <row r="131" spans="1:11">
      <c r="A131" s="1">
        <v>38254</v>
      </c>
      <c r="B131" s="2">
        <v>15.35</v>
      </c>
      <c r="C131" s="2">
        <v>16.77</v>
      </c>
      <c r="D131" s="6">
        <v>38273</v>
      </c>
      <c r="E131" s="8">
        <f>NETWORKDAYS(A131,D131,Holidays!$A$1:$A$99)-1</f>
        <v>13</v>
      </c>
      <c r="G131" s="4">
        <f t="shared" si="8"/>
        <v>4109.3527685879471</v>
      </c>
      <c r="H131" s="4">
        <f t="shared" si="7"/>
        <v>2044.4484654965968</v>
      </c>
      <c r="J131" s="3">
        <f t="shared" si="4"/>
        <v>97363.965764202905</v>
      </c>
      <c r="K131" s="3">
        <f t="shared" si="5"/>
        <v>12853.45898921164</v>
      </c>
    </row>
    <row r="132" spans="1:11">
      <c r="A132" s="1">
        <v>38257</v>
      </c>
      <c r="B132" s="2">
        <v>15.52</v>
      </c>
      <c r="C132" s="2">
        <v>16.93</v>
      </c>
      <c r="D132" s="6">
        <v>38273</v>
      </c>
      <c r="E132" s="8">
        <f>NETWORKDAYS(A132,D132,Holidays!$A$1:$A$99)-1</f>
        <v>12</v>
      </c>
      <c r="G132" s="4">
        <f t="shared" si="8"/>
        <v>3793.2487094657972</v>
      </c>
      <c r="H132" s="4">
        <f t="shared" si="7"/>
        <v>2334.2260790568903</v>
      </c>
      <c r="J132" s="3">
        <f t="shared" si="4"/>
        <v>98389.667489342333</v>
      </c>
      <c r="K132" s="3">
        <f t="shared" si="5"/>
        <v>12988.866528908329</v>
      </c>
    </row>
    <row r="133" spans="1:11">
      <c r="A133" s="1">
        <v>38258</v>
      </c>
      <c r="B133" s="2">
        <v>14.9499999999999</v>
      </c>
      <c r="C133" s="2">
        <v>16.559999999999899</v>
      </c>
      <c r="D133" s="6">
        <v>38273</v>
      </c>
      <c r="E133" s="8">
        <f>NETWORKDAYS(A133,D133,Holidays!$A$1:$A$99)-1</f>
        <v>11</v>
      </c>
      <c r="G133" s="4">
        <f t="shared" si="8"/>
        <v>3477.1446503436473</v>
      </c>
      <c r="H133" s="4">
        <f t="shared" si="7"/>
        <v>2619.5977990977199</v>
      </c>
      <c r="J133" s="3">
        <f t="shared" si="4"/>
        <v>95363.852075695148</v>
      </c>
      <c r="K133" s="3">
        <f t="shared" si="5"/>
        <v>12589.414904038938</v>
      </c>
    </row>
    <row r="134" spans="1:11">
      <c r="A134" s="1">
        <v>38259</v>
      </c>
      <c r="B134" s="2">
        <v>14.35</v>
      </c>
      <c r="C134" s="2">
        <v>16.259999999999899</v>
      </c>
      <c r="D134" s="6">
        <v>38273</v>
      </c>
      <c r="E134" s="8">
        <f>NETWORKDAYS(A134,D134,Holidays!$A$1:$A$99)-1</f>
        <v>10</v>
      </c>
      <c r="G134" s="4">
        <f t="shared" si="8"/>
        <v>3161.0405912214974</v>
      </c>
      <c r="H134" s="4">
        <f t="shared" si="7"/>
        <v>2898.5703235997421</v>
      </c>
      <c r="J134" s="3">
        <f t="shared" si="4"/>
        <v>92491.685945759993</v>
      </c>
      <c r="K134" s="3">
        <f t="shared" si="5"/>
        <v>12210.247218421748</v>
      </c>
    </row>
    <row r="135" spans="1:11">
      <c r="A135" s="1">
        <v>38260</v>
      </c>
      <c r="B135" s="2">
        <v>14.23</v>
      </c>
      <c r="C135" s="2">
        <v>16.05</v>
      </c>
      <c r="D135" s="6">
        <v>38273</v>
      </c>
      <c r="E135" s="8">
        <f>NETWORKDAYS(A135,D135,Holidays!$A$1:$A$99)-1</f>
        <v>9</v>
      </c>
      <c r="G135" s="4">
        <f t="shared" si="8"/>
        <v>2844.9365320993475</v>
      </c>
      <c r="H135" s="4">
        <f t="shared" si="7"/>
        <v>3178.8295610644273</v>
      </c>
      <c r="J135" s="3">
        <f t="shared" ref="J135:J198" si="9">SUMPRODUCT(B135:C135,G135:H135)</f>
        <v>91503.661306857772</v>
      </c>
      <c r="K135" s="3">
        <f t="shared" ref="K135:K198" si="10">J135*($L$1226/$J$1226)</f>
        <v>12079.813601869848</v>
      </c>
    </row>
    <row r="136" spans="1:11">
      <c r="A136" s="1">
        <v>38261</v>
      </c>
      <c r="B136" s="2">
        <v>13.569999999999901</v>
      </c>
      <c r="C136" s="2">
        <v>15.4</v>
      </c>
      <c r="D136" s="6">
        <v>38273</v>
      </c>
      <c r="E136" s="8">
        <f>NETWORKDAYS(A136,D136,Holidays!$A$1:$A$99)-1</f>
        <v>8</v>
      </c>
      <c r="G136" s="4">
        <f t="shared" si="8"/>
        <v>2528.8324729771975</v>
      </c>
      <c r="H136" s="4">
        <f t="shared" ref="H136:H199" si="11">IF(E135=0,H135*1/(E136+1)*B136/C136,H135+(G135-G136)*B136/C136)</f>
        <v>3457.3706053688129</v>
      </c>
      <c r="J136" s="3">
        <f t="shared" si="9"/>
        <v>87559.763980980031</v>
      </c>
      <c r="K136" s="3">
        <f t="shared" si="10"/>
        <v>11559.161817218848</v>
      </c>
    </row>
    <row r="137" spans="1:11">
      <c r="A137" s="1">
        <v>38264</v>
      </c>
      <c r="B137" s="2">
        <v>13.819999999999901</v>
      </c>
      <c r="C137" s="2">
        <v>15.5</v>
      </c>
      <c r="D137" s="6">
        <v>38273</v>
      </c>
      <c r="E137" s="8">
        <f>NETWORKDAYS(A137,D137,Holidays!$A$1:$A$99)-1</f>
        <v>7</v>
      </c>
      <c r="G137" s="4">
        <f t="shared" si="8"/>
        <v>2212.7284138550476</v>
      </c>
      <c r="H137" s="4">
        <f t="shared" si="11"/>
        <v>3739.2130632441731</v>
      </c>
      <c r="J137" s="3">
        <f t="shared" si="9"/>
        <v>88537.709159761231</v>
      </c>
      <c r="K137" s="3">
        <f t="shared" si="10"/>
        <v>11688.264798496373</v>
      </c>
    </row>
    <row r="138" spans="1:11">
      <c r="A138" s="1">
        <v>38265</v>
      </c>
      <c r="B138" s="2">
        <v>13.8699999999999</v>
      </c>
      <c r="C138" s="2">
        <v>15.5</v>
      </c>
      <c r="D138" s="6">
        <v>38273</v>
      </c>
      <c r="E138" s="8">
        <f>NETWORKDAYS(A138,D138,Holidays!$A$1:$A$99)-1</f>
        <v>6</v>
      </c>
      <c r="G138" s="4">
        <f t="shared" si="8"/>
        <v>1896.6243547328979</v>
      </c>
      <c r="H138" s="4">
        <f t="shared" si="11"/>
        <v>4022.0752116328304</v>
      </c>
      <c r="J138" s="3">
        <f t="shared" si="9"/>
        <v>88648.34558045397</v>
      </c>
      <c r="K138" s="3">
        <f t="shared" si="10"/>
        <v>11702.870414495326</v>
      </c>
    </row>
    <row r="139" spans="1:11">
      <c r="A139" s="1">
        <v>38266</v>
      </c>
      <c r="B139" s="2">
        <v>13.55</v>
      </c>
      <c r="C139" s="2">
        <v>15.1999999999999</v>
      </c>
      <c r="D139" s="6">
        <v>38273</v>
      </c>
      <c r="E139" s="8">
        <f>NETWORKDAYS(A139,D139,Holidays!$A$1:$A$99)-1</f>
        <v>5</v>
      </c>
      <c r="G139" s="4">
        <f t="shared" si="8"/>
        <v>1580.5202956107482</v>
      </c>
      <c r="H139" s="4">
        <f t="shared" si="11"/>
        <v>4303.8653432844858</v>
      </c>
      <c r="J139" s="3">
        <f t="shared" si="9"/>
        <v>86834.803223449388</v>
      </c>
      <c r="K139" s="3">
        <f t="shared" si="10"/>
        <v>11463.456457514469</v>
      </c>
    </row>
    <row r="140" spans="1:11">
      <c r="A140" s="1">
        <v>38267</v>
      </c>
      <c r="B140" s="2">
        <v>14.15</v>
      </c>
      <c r="C140" s="2">
        <v>15.43</v>
      </c>
      <c r="D140" s="6">
        <v>38273</v>
      </c>
      <c r="E140" s="8">
        <f>NETWORKDAYS(A140,D140,Holidays!$A$1:$A$99)-1</f>
        <v>4</v>
      </c>
      <c r="G140" s="4">
        <f t="shared" si="8"/>
        <v>1264.4162364885985</v>
      </c>
      <c r="H140" s="4">
        <f t="shared" si="11"/>
        <v>4593.7469010666255</v>
      </c>
      <c r="J140" s="3">
        <f t="shared" si="9"/>
        <v>88773.004429771696</v>
      </c>
      <c r="K140" s="3">
        <f t="shared" si="10"/>
        <v>11719.327194935313</v>
      </c>
    </row>
    <row r="141" spans="1:11">
      <c r="A141" s="1">
        <v>38268</v>
      </c>
      <c r="B141" s="2">
        <v>14.73</v>
      </c>
      <c r="C141" s="2">
        <v>15.65</v>
      </c>
      <c r="D141" s="6">
        <v>38273</v>
      </c>
      <c r="E141" s="8">
        <f>NETWORKDAYS(A141,D141,Holidays!$A$1:$A$99)-1</f>
        <v>3</v>
      </c>
      <c r="G141" s="4">
        <f t="shared" si="8"/>
        <v>948.31217736644885</v>
      </c>
      <c r="H141" s="4">
        <f t="shared" si="11"/>
        <v>4891.2684851477288</v>
      </c>
      <c r="J141" s="3">
        <f t="shared" si="9"/>
        <v>90516.990165169744</v>
      </c>
      <c r="K141" s="3">
        <f t="shared" si="10"/>
        <v>11949.558666627794</v>
      </c>
    </row>
    <row r="142" spans="1:11">
      <c r="A142" s="1">
        <v>38271</v>
      </c>
      <c r="B142" s="2">
        <v>14.809999999999899</v>
      </c>
      <c r="C142" s="2">
        <v>15.64</v>
      </c>
      <c r="D142" s="6">
        <v>38273</v>
      </c>
      <c r="E142" s="8">
        <f>NETWORKDAYS(A142,D142,Holidays!$A$1:$A$99)-1</f>
        <v>2</v>
      </c>
      <c r="G142" s="4">
        <f t="shared" si="8"/>
        <v>632.20811824429916</v>
      </c>
      <c r="H142" s="4">
        <f t="shared" si="11"/>
        <v>5190.5972009788675</v>
      </c>
      <c r="J142" s="3">
        <f t="shared" si="9"/>
        <v>90543.942454507487</v>
      </c>
      <c r="K142" s="3">
        <f t="shared" si="10"/>
        <v>11953.116760661342</v>
      </c>
    </row>
    <row r="143" spans="1:11">
      <c r="A143" s="1">
        <v>38272</v>
      </c>
      <c r="B143" s="2">
        <v>15.02</v>
      </c>
      <c r="C143" s="2">
        <v>15.969999999999899</v>
      </c>
      <c r="D143" s="6">
        <v>38273</v>
      </c>
      <c r="E143" s="8">
        <f>NETWORKDAYS(A143,D143,Holidays!$A$1:$A$99)-1</f>
        <v>1</v>
      </c>
      <c r="G143" s="4">
        <f t="shared" si="8"/>
        <v>316.10405912214958</v>
      </c>
      <c r="H143" s="4">
        <f t="shared" si="11"/>
        <v>5487.8973242108468</v>
      </c>
      <c r="J143" s="3">
        <f t="shared" si="9"/>
        <v>92389.603235661358</v>
      </c>
      <c r="K143" s="3">
        <f t="shared" si="10"/>
        <v>12196.770816577782</v>
      </c>
    </row>
    <row r="144" spans="1:11">
      <c r="A144" s="1">
        <v>38273</v>
      </c>
      <c r="B144" s="2">
        <v>13.157</v>
      </c>
      <c r="C144" s="2">
        <v>15.99</v>
      </c>
      <c r="D144" s="6">
        <v>38273</v>
      </c>
      <c r="E144" s="8">
        <f>NETWORKDAYS(A144,D144,Holidays!$A$1:$A$99)-1</f>
        <v>0</v>
      </c>
      <c r="G144" s="4">
        <f t="shared" si="8"/>
        <v>0</v>
      </c>
      <c r="H144" s="4">
        <f t="shared" si="11"/>
        <v>5747.9962051283028</v>
      </c>
      <c r="J144" s="3">
        <f t="shared" si="9"/>
        <v>91910.459320001566</v>
      </c>
      <c r="K144" s="3">
        <f t="shared" si="10"/>
        <v>12133.516853763876</v>
      </c>
    </row>
    <row r="145" spans="1:11">
      <c r="A145" s="1">
        <v>38274</v>
      </c>
      <c r="B145" s="2">
        <v>16.3</v>
      </c>
      <c r="C145" s="2">
        <v>16.914910391379099</v>
      </c>
      <c r="D145" s="6">
        <v>38308</v>
      </c>
      <c r="E145" s="8">
        <f>NETWORKDAYS(A145,D145,Holidays!$A$1:$A$99)-1</f>
        <v>24</v>
      </c>
      <c r="G145" s="4">
        <f t="shared" si="8"/>
        <v>5518.0763569231704</v>
      </c>
      <c r="H145" s="4">
        <f t="shared" si="11"/>
        <v>221.56153588928933</v>
      </c>
      <c r="J145" s="3">
        <f t="shared" si="9"/>
        <v>93692.338143591332</v>
      </c>
      <c r="K145" s="3">
        <f t="shared" si="10"/>
        <v>12368.750763999447</v>
      </c>
    </row>
    <row r="146" spans="1:11">
      <c r="A146" s="1">
        <v>38275</v>
      </c>
      <c r="B146" s="2">
        <v>15.99</v>
      </c>
      <c r="C146" s="2">
        <v>16.680876630479801</v>
      </c>
      <c r="D146" s="6">
        <v>38308</v>
      </c>
      <c r="E146" s="8">
        <f>NETWORKDAYS(A146,D146,Holidays!$A$1:$A$99)-1</f>
        <v>23</v>
      </c>
      <c r="G146" s="4">
        <f t="shared" si="8"/>
        <v>5288.1565087180379</v>
      </c>
      <c r="H146" s="4">
        <f t="shared" si="11"/>
        <v>441.9587280897523</v>
      </c>
      <c r="J146" s="3">
        <f t="shared" si="9"/>
        <v>91929.881593430342</v>
      </c>
      <c r="K146" s="3">
        <f t="shared" si="10"/>
        <v>12136.08087622367</v>
      </c>
    </row>
    <row r="147" spans="1:11">
      <c r="A147" s="1">
        <v>38278</v>
      </c>
      <c r="B147" s="2">
        <v>15.469999999999899</v>
      </c>
      <c r="C147" s="2">
        <v>16.3827692723867</v>
      </c>
      <c r="D147" s="6">
        <v>38308</v>
      </c>
      <c r="E147" s="8">
        <f>NETWORKDAYS(A147,D147,Holidays!$A$1:$A$99)-1</f>
        <v>22</v>
      </c>
      <c r="G147" s="4">
        <f t="shared" si="8"/>
        <v>5058.2366605129055</v>
      </c>
      <c r="H147" s="4">
        <f t="shared" si="11"/>
        <v>659.0685458864599</v>
      </c>
      <c r="J147" s="3">
        <f t="shared" si="9"/>
        <v>89048.28906007942</v>
      </c>
      <c r="K147" s="3">
        <f t="shared" si="10"/>
        <v>11755.668768311543</v>
      </c>
    </row>
    <row r="148" spans="1:11">
      <c r="A148" s="1">
        <v>38279</v>
      </c>
      <c r="B148" s="2">
        <v>15.6</v>
      </c>
      <c r="C148" s="2">
        <v>16.6100269949868</v>
      </c>
      <c r="D148" s="6">
        <v>38308</v>
      </c>
      <c r="E148" s="8">
        <f>NETWORKDAYS(A148,D148,Holidays!$A$1:$A$99)-1</f>
        <v>21</v>
      </c>
      <c r="G148" s="4">
        <f t="shared" ref="G148:G211" si="12">IF(E147=0,H147*E148/(E148+1),G147-G147/E147)</f>
        <v>4828.316812307773</v>
      </c>
      <c r="H148" s="4">
        <f t="shared" si="11"/>
        <v>875.0073660390467</v>
      </c>
      <c r="J148" s="3">
        <f t="shared" si="9"/>
        <v>89855.638242722111</v>
      </c>
      <c r="K148" s="3">
        <f t="shared" si="10"/>
        <v>11862.25059791987</v>
      </c>
    </row>
    <row r="149" spans="1:11">
      <c r="A149" s="1">
        <v>38280</v>
      </c>
      <c r="B149" s="2">
        <v>16.05</v>
      </c>
      <c r="C149" s="2">
        <v>16.934611055849501</v>
      </c>
      <c r="D149" s="6">
        <v>38308</v>
      </c>
      <c r="E149" s="8">
        <f>NETWORKDAYS(A149,D149,Holidays!$A$1:$A$99)-1</f>
        <v>20</v>
      </c>
      <c r="G149" s="4">
        <f t="shared" si="12"/>
        <v>4598.3969641026406</v>
      </c>
      <c r="H149" s="4">
        <f t="shared" si="11"/>
        <v>1092.916921299704</v>
      </c>
      <c r="J149" s="3">
        <f t="shared" si="9"/>
        <v>92312.394252414349</v>
      </c>
      <c r="K149" s="3">
        <f t="shared" si="10"/>
        <v>12186.578108300395</v>
      </c>
    </row>
    <row r="150" spans="1:11">
      <c r="A150" s="1">
        <v>38281</v>
      </c>
      <c r="B150" s="2">
        <v>15.319999999999901</v>
      </c>
      <c r="C150" s="2">
        <v>16.6999999999999</v>
      </c>
      <c r="D150" s="6">
        <v>38308</v>
      </c>
      <c r="E150" s="8">
        <f>NETWORKDAYS(A150,D150,Holidays!$A$1:$A$99)-1</f>
        <v>19</v>
      </c>
      <c r="G150" s="4">
        <f t="shared" si="12"/>
        <v>4368.4771158975082</v>
      </c>
      <c r="H150" s="4">
        <f t="shared" si="11"/>
        <v>1303.8374048028554</v>
      </c>
      <c r="J150" s="3">
        <f t="shared" si="9"/>
        <v>88699.15407575696</v>
      </c>
      <c r="K150" s="3">
        <f t="shared" si="10"/>
        <v>11709.577874545404</v>
      </c>
    </row>
    <row r="151" spans="1:11">
      <c r="A151" s="1">
        <v>38282</v>
      </c>
      <c r="B151" s="2">
        <v>15.65</v>
      </c>
      <c r="C151" s="2">
        <v>16.940000000000001</v>
      </c>
      <c r="D151" s="6">
        <v>38308</v>
      </c>
      <c r="E151" s="8">
        <f>NETWORKDAYS(A151,D151,Holidays!$A$1:$A$99)-1</f>
        <v>18</v>
      </c>
      <c r="G151" s="4">
        <f t="shared" si="12"/>
        <v>4138.5572676923757</v>
      </c>
      <c r="H151" s="4">
        <f t="shared" si="11"/>
        <v>1516.2485986877623</v>
      </c>
      <c r="J151" s="3">
        <f t="shared" si="9"/>
        <v>90453.672501156369</v>
      </c>
      <c r="K151" s="3">
        <f t="shared" si="10"/>
        <v>11941.199814445668</v>
      </c>
    </row>
    <row r="152" spans="1:11">
      <c r="A152" s="1">
        <v>38285</v>
      </c>
      <c r="B152" s="2">
        <v>16.1099999999999</v>
      </c>
      <c r="C152" s="2">
        <v>17.190000000000001</v>
      </c>
      <c r="D152" s="6">
        <v>38308</v>
      </c>
      <c r="E152" s="8">
        <f>NETWORKDAYS(A152,D152,Holidays!$A$1:$A$99)-1</f>
        <v>17</v>
      </c>
      <c r="G152" s="4">
        <f t="shared" si="12"/>
        <v>3908.6374194872437</v>
      </c>
      <c r="H152" s="4">
        <f t="shared" si="11"/>
        <v>1731.7232208276491</v>
      </c>
      <c r="J152" s="3">
        <f t="shared" si="9"/>
        <v>92736.470993966388</v>
      </c>
      <c r="K152" s="3">
        <f t="shared" si="10"/>
        <v>12242.562403547967</v>
      </c>
    </row>
    <row r="153" spans="1:11">
      <c r="A153" s="1">
        <v>38286</v>
      </c>
      <c r="B153" s="2">
        <v>15.76</v>
      </c>
      <c r="C153" s="2">
        <v>16.850000000000001</v>
      </c>
      <c r="D153" s="6">
        <v>38308</v>
      </c>
      <c r="E153" s="8">
        <f>NETWORKDAYS(A153,D153,Holidays!$A$1:$A$99)-1</f>
        <v>16</v>
      </c>
      <c r="G153" s="4">
        <f t="shared" si="12"/>
        <v>3678.7175712821117</v>
      </c>
      <c r="H153" s="4">
        <f t="shared" si="11"/>
        <v>1946.7699156474046</v>
      </c>
      <c r="J153" s="3">
        <f t="shared" si="9"/>
        <v>90779.662002064841</v>
      </c>
      <c r="K153" s="3">
        <f t="shared" si="10"/>
        <v>11984.235167904752</v>
      </c>
    </row>
    <row r="154" spans="1:11">
      <c r="A154" s="1">
        <v>38287</v>
      </c>
      <c r="B154" s="2">
        <v>15.809999999999899</v>
      </c>
      <c r="C154" s="2">
        <v>16.759999999999899</v>
      </c>
      <c r="D154" s="6">
        <v>38308</v>
      </c>
      <c r="E154" s="8">
        <f>NETWORKDAYS(A154,D154,Holidays!$A$1:$A$99)-1</f>
        <v>15</v>
      </c>
      <c r="G154" s="4">
        <f t="shared" si="12"/>
        <v>3448.7977230769798</v>
      </c>
      <c r="H154" s="4">
        <f t="shared" si="11"/>
        <v>2163.6573142227708</v>
      </c>
      <c r="J154" s="3">
        <f t="shared" si="9"/>
        <v>90788.388588220114</v>
      </c>
      <c r="K154" s="3">
        <f t="shared" si="10"/>
        <v>11985.387204147137</v>
      </c>
    </row>
    <row r="155" spans="1:11">
      <c r="A155" s="1">
        <v>38288</v>
      </c>
      <c r="B155" s="2">
        <v>15.559999999999899</v>
      </c>
      <c r="C155" s="2">
        <v>16.649999999999899</v>
      </c>
      <c r="D155" s="6">
        <v>38308</v>
      </c>
      <c r="E155" s="8">
        <f>NETWORKDAYS(A155,D155,Holidays!$A$1:$A$99)-1</f>
        <v>14</v>
      </c>
      <c r="G155" s="4">
        <f t="shared" si="12"/>
        <v>3218.8778748718478</v>
      </c>
      <c r="H155" s="4">
        <f t="shared" si="11"/>
        <v>2378.5253525454045</v>
      </c>
      <c r="J155" s="3">
        <f t="shared" si="9"/>
        <v>89688.186852886371</v>
      </c>
      <c r="K155" s="3">
        <f t="shared" si="10"/>
        <v>11840.144579999929</v>
      </c>
    </row>
    <row r="156" spans="1:11">
      <c r="A156" s="1">
        <v>38289</v>
      </c>
      <c r="B156" s="2">
        <v>15.6</v>
      </c>
      <c r="C156" s="2">
        <v>16.57</v>
      </c>
      <c r="D156" s="6">
        <v>38308</v>
      </c>
      <c r="E156" s="8">
        <f>NETWORKDAYS(A156,D156,Holidays!$A$1:$A$99)-1</f>
        <v>13</v>
      </c>
      <c r="G156" s="4">
        <f t="shared" si="12"/>
        <v>2988.9580266667158</v>
      </c>
      <c r="H156" s="4">
        <f t="shared" si="11"/>
        <v>2594.9858010668322</v>
      </c>
      <c r="J156" s="3">
        <f t="shared" si="9"/>
        <v>89626.659939678182</v>
      </c>
      <c r="K156" s="3">
        <f t="shared" si="10"/>
        <v>11832.022132958591</v>
      </c>
    </row>
    <row r="157" spans="1:11">
      <c r="A157" s="1">
        <v>38292</v>
      </c>
      <c r="B157" s="2">
        <v>15.719999999999899</v>
      </c>
      <c r="C157" s="2">
        <v>16.63</v>
      </c>
      <c r="D157" s="6">
        <v>38308</v>
      </c>
      <c r="E157" s="8">
        <f>NETWORKDAYS(A157,D157,Holidays!$A$1:$A$99)-1</f>
        <v>12</v>
      </c>
      <c r="G157" s="4">
        <f t="shared" si="12"/>
        <v>2759.0381784615838</v>
      </c>
      <c r="H157" s="4">
        <f t="shared" si="11"/>
        <v>2812.3243466942918</v>
      </c>
      <c r="J157" s="3">
        <f t="shared" si="9"/>
        <v>90141.034050941889</v>
      </c>
      <c r="K157" s="3">
        <f t="shared" si="10"/>
        <v>11899.926993780018</v>
      </c>
    </row>
    <row r="158" spans="1:11">
      <c r="A158" s="1">
        <v>38293</v>
      </c>
      <c r="B158" s="2">
        <v>15.219999999999899</v>
      </c>
      <c r="C158" s="2">
        <v>16.28</v>
      </c>
      <c r="D158" s="6">
        <v>38308</v>
      </c>
      <c r="E158" s="8">
        <f>NETWORKDAYS(A158,D158,Holidays!$A$1:$A$99)-1</f>
        <v>11</v>
      </c>
      <c r="G158" s="4">
        <f t="shared" si="12"/>
        <v>2529.1183302564518</v>
      </c>
      <c r="H158" s="4">
        <f t="shared" si="11"/>
        <v>3027.2739836526507</v>
      </c>
      <c r="J158" s="3">
        <f t="shared" si="9"/>
        <v>87777.20144036811</v>
      </c>
      <c r="K158" s="3">
        <f t="shared" si="10"/>
        <v>11587.866723033096</v>
      </c>
    </row>
    <row r="159" spans="1:11">
      <c r="A159" s="1">
        <v>38294</v>
      </c>
      <c r="B159" s="2">
        <v>14.29</v>
      </c>
      <c r="C159" s="2">
        <v>15.79</v>
      </c>
      <c r="D159" s="6">
        <v>38308</v>
      </c>
      <c r="E159" s="8">
        <f>NETWORKDAYS(A159,D159,Holidays!$A$1:$A$99)-1</f>
        <v>10</v>
      </c>
      <c r="G159" s="4">
        <f t="shared" si="12"/>
        <v>2299.1984820513198</v>
      </c>
      <c r="H159" s="4">
        <f t="shared" si="11"/>
        <v>3235.3521743335459</v>
      </c>
      <c r="J159" s="3">
        <f t="shared" si="9"/>
        <v>83941.757141240058</v>
      </c>
      <c r="K159" s="3">
        <f t="shared" si="10"/>
        <v>11081.532314637692</v>
      </c>
    </row>
    <row r="160" spans="1:11">
      <c r="A160" s="1">
        <v>38295</v>
      </c>
      <c r="B160" s="2">
        <v>13.719999999999899</v>
      </c>
      <c r="C160" s="2">
        <v>15.29</v>
      </c>
      <c r="D160" s="6">
        <v>38308</v>
      </c>
      <c r="E160" s="8">
        <f>NETWORKDAYS(A160,D160,Holidays!$A$1:$A$99)-1</f>
        <v>9</v>
      </c>
      <c r="G160" s="4">
        <f t="shared" si="12"/>
        <v>2069.2786338461879</v>
      </c>
      <c r="H160" s="4">
        <f t="shared" si="11"/>
        <v>3441.6635096752325</v>
      </c>
      <c r="J160" s="3">
        <f t="shared" si="9"/>
        <v>81013.537919303795</v>
      </c>
      <c r="K160" s="3">
        <f t="shared" si="10"/>
        <v>10694.964805958656</v>
      </c>
    </row>
    <row r="161" spans="1:11">
      <c r="A161" s="1">
        <v>38296</v>
      </c>
      <c r="B161" s="2">
        <v>13.68</v>
      </c>
      <c r="C161" s="2">
        <v>15.14</v>
      </c>
      <c r="D161" s="6">
        <v>38308</v>
      </c>
      <c r="E161" s="8">
        <f>NETWORKDAYS(A161,D161,Holidays!$A$1:$A$99)-1</f>
        <v>8</v>
      </c>
      <c r="G161" s="4">
        <f t="shared" si="12"/>
        <v>1839.3587856410559</v>
      </c>
      <c r="H161" s="4">
        <f t="shared" si="11"/>
        <v>3649.4114306426172</v>
      </c>
      <c r="J161" s="3">
        <f t="shared" si="9"/>
        <v>80414.517247498865</v>
      </c>
      <c r="K161" s="3">
        <f t="shared" si="10"/>
        <v>10615.885368527139</v>
      </c>
    </row>
    <row r="162" spans="1:11">
      <c r="A162" s="1">
        <v>38299</v>
      </c>
      <c r="B162" s="2">
        <v>13.84</v>
      </c>
      <c r="C162" s="2">
        <v>15.23</v>
      </c>
      <c r="D162" s="6">
        <v>38308</v>
      </c>
      <c r="E162" s="8">
        <f>NETWORKDAYS(A162,D162,Holidays!$A$1:$A$99)-1</f>
        <v>7</v>
      </c>
      <c r="G162" s="4">
        <f t="shared" si="12"/>
        <v>1609.4389374359239</v>
      </c>
      <c r="H162" s="4">
        <f t="shared" si="11"/>
        <v>3858.3471298651402</v>
      </c>
      <c r="J162" s="3">
        <f t="shared" si="9"/>
        <v>81037.261681959266</v>
      </c>
      <c r="K162" s="3">
        <f t="shared" si="10"/>
        <v>10698.096687532792</v>
      </c>
    </row>
    <row r="163" spans="1:11">
      <c r="A163" s="1">
        <v>38300</v>
      </c>
      <c r="B163" s="2">
        <v>13.64</v>
      </c>
      <c r="C163" s="2">
        <v>15.18</v>
      </c>
      <c r="D163" s="6">
        <v>38308</v>
      </c>
      <c r="E163" s="8">
        <f>NETWORKDAYS(A163,D163,Holidays!$A$1:$A$99)-1</f>
        <v>6</v>
      </c>
      <c r="G163" s="4">
        <f t="shared" si="12"/>
        <v>1379.5190892307919</v>
      </c>
      <c r="H163" s="4">
        <f t="shared" si="11"/>
        <v>4064.9417760784472</v>
      </c>
      <c r="J163" s="3">
        <f t="shared" si="9"/>
        <v>80522.456537978826</v>
      </c>
      <c r="K163" s="3">
        <f t="shared" si="10"/>
        <v>10630.134924126267</v>
      </c>
    </row>
    <row r="164" spans="1:11">
      <c r="A164" s="1">
        <v>38301</v>
      </c>
      <c r="B164" s="2">
        <v>13.1199999999999</v>
      </c>
      <c r="C164" s="2">
        <v>14.98</v>
      </c>
      <c r="D164" s="6">
        <v>38308</v>
      </c>
      <c r="E164" s="8">
        <f>NETWORKDAYS(A164,D164,Holidays!$A$1:$A$99)-1</f>
        <v>5</v>
      </c>
      <c r="G164" s="4">
        <f t="shared" si="12"/>
        <v>1149.5992410256599</v>
      </c>
      <c r="H164" s="4">
        <f t="shared" si="11"/>
        <v>4266.3134989390155</v>
      </c>
      <c r="J164" s="3">
        <f t="shared" si="9"/>
        <v>78992.118256362999</v>
      </c>
      <c r="K164" s="3">
        <f t="shared" si="10"/>
        <v>10428.10802240775</v>
      </c>
    </row>
    <row r="165" spans="1:11">
      <c r="A165" s="1">
        <v>38302</v>
      </c>
      <c r="B165" s="2">
        <v>12.74</v>
      </c>
      <c r="C165" s="2">
        <v>14.8</v>
      </c>
      <c r="D165" s="6">
        <v>38308</v>
      </c>
      <c r="E165" s="8">
        <f>NETWORKDAYS(A165,D165,Holidays!$A$1:$A$99)-1</f>
        <v>4</v>
      </c>
      <c r="G165" s="4">
        <f t="shared" si="12"/>
        <v>919.67939282052794</v>
      </c>
      <c r="H165" s="4">
        <f t="shared" si="11"/>
        <v>4464.2309898939739</v>
      </c>
      <c r="J165" s="3">
        <f t="shared" si="9"/>
        <v>77787.334114964338</v>
      </c>
      <c r="K165" s="3">
        <f t="shared" si="10"/>
        <v>10269.059000207653</v>
      </c>
    </row>
    <row r="166" spans="1:11">
      <c r="A166" s="1">
        <v>38303</v>
      </c>
      <c r="B166" s="2">
        <v>12.8</v>
      </c>
      <c r="C166" s="2">
        <v>14.77</v>
      </c>
      <c r="D166" s="6">
        <v>38308</v>
      </c>
      <c r="E166" s="8">
        <f>NETWORKDAYS(A166,D166,Holidays!$A$1:$A$99)-1</f>
        <v>3</v>
      </c>
      <c r="G166" s="4">
        <f t="shared" si="12"/>
        <v>689.75954461539595</v>
      </c>
      <c r="H166" s="4">
        <f t="shared" si="11"/>
        <v>4663.4844805524499</v>
      </c>
      <c r="J166" s="3">
        <f t="shared" si="9"/>
        <v>77708.58794883675</v>
      </c>
      <c r="K166" s="3">
        <f t="shared" si="10"/>
        <v>10258.663361441975</v>
      </c>
    </row>
    <row r="167" spans="1:11">
      <c r="A167" s="1">
        <v>38306</v>
      </c>
      <c r="B167" s="2">
        <v>12.7099999999999</v>
      </c>
      <c r="C167" s="2">
        <v>14.88</v>
      </c>
      <c r="D167" s="6">
        <v>38308</v>
      </c>
      <c r="E167" s="8">
        <f>NETWORKDAYS(A167,D167,Holidays!$A$1:$A$99)-1</f>
        <v>2</v>
      </c>
      <c r="G167" s="4">
        <f t="shared" si="12"/>
        <v>459.83969641026397</v>
      </c>
      <c r="H167" s="4">
        <f t="shared" si="11"/>
        <v>4859.8743508943317</v>
      </c>
      <c r="J167" s="3">
        <f t="shared" si="9"/>
        <v>78159.492882682069</v>
      </c>
      <c r="K167" s="3">
        <f t="shared" si="10"/>
        <v>10318.189368109062</v>
      </c>
    </row>
    <row r="168" spans="1:11">
      <c r="A168" s="1">
        <v>38307</v>
      </c>
      <c r="B168" s="2">
        <v>12.58</v>
      </c>
      <c r="C168" s="2">
        <v>15.16</v>
      </c>
      <c r="D168" s="6">
        <v>38308</v>
      </c>
      <c r="E168" s="8">
        <f>NETWORKDAYS(A168,D168,Holidays!$A$1:$A$99)-1</f>
        <v>1</v>
      </c>
      <c r="G168" s="4">
        <f t="shared" si="12"/>
        <v>229.91984820513198</v>
      </c>
      <c r="H168" s="4">
        <f t="shared" si="11"/>
        <v>5050.6653594972713</v>
      </c>
      <c r="J168" s="3">
        <f t="shared" si="9"/>
        <v>79460.478540399185</v>
      </c>
      <c r="K168" s="3">
        <f t="shared" si="10"/>
        <v>10489.938389071473</v>
      </c>
    </row>
    <row r="169" spans="1:11">
      <c r="A169" s="1">
        <v>38308</v>
      </c>
      <c r="B169" s="2">
        <v>12.8439999999999</v>
      </c>
      <c r="C169" s="2">
        <v>15.1199999999999</v>
      </c>
      <c r="D169" s="6">
        <v>38308</v>
      </c>
      <c r="E169" s="8">
        <f>NETWORKDAYS(A169,D169,Holidays!$A$1:$A$99)-1</f>
        <v>0</v>
      </c>
      <c r="G169" s="4">
        <f t="shared" si="12"/>
        <v>0</v>
      </c>
      <c r="H169" s="4">
        <f t="shared" si="11"/>
        <v>5245.9755797582975</v>
      </c>
      <c r="J169" s="3">
        <f t="shared" si="9"/>
        <v>79319.150765944927</v>
      </c>
      <c r="K169" s="3">
        <f t="shared" si="10"/>
        <v>10471.281068175324</v>
      </c>
    </row>
    <row r="170" spans="1:11">
      <c r="A170" s="1">
        <v>38309</v>
      </c>
      <c r="B170" s="2">
        <v>15.1199999999999</v>
      </c>
      <c r="C170" s="2">
        <v>15.77</v>
      </c>
      <c r="D170" s="6">
        <v>38371</v>
      </c>
      <c r="E170" s="8">
        <f>NETWORKDAYS(A170,D170,Holidays!$A$1:$A$99)-1</f>
        <v>41</v>
      </c>
      <c r="G170" s="4">
        <f t="shared" si="12"/>
        <v>5121.0713992878618</v>
      </c>
      <c r="H170" s="4">
        <f t="shared" si="11"/>
        <v>119.75594221388552</v>
      </c>
      <c r="J170" s="3">
        <f t="shared" si="9"/>
        <v>79319.150765944927</v>
      </c>
      <c r="K170" s="3">
        <f t="shared" si="10"/>
        <v>10471.281068175324</v>
      </c>
    </row>
    <row r="171" spans="1:11">
      <c r="A171" s="1">
        <v>38310</v>
      </c>
      <c r="B171" s="2">
        <v>15.4499999999999</v>
      </c>
      <c r="C171" s="2">
        <v>16.369999999999902</v>
      </c>
      <c r="D171" s="6">
        <v>38371</v>
      </c>
      <c r="E171" s="8">
        <f>NETWORKDAYS(A171,D171,Holidays!$A$1:$A$99)-1</f>
        <v>40</v>
      </c>
      <c r="G171" s="4">
        <f t="shared" si="12"/>
        <v>4996.1672188174261</v>
      </c>
      <c r="H171" s="4">
        <f t="shared" si="11"/>
        <v>237.64046196148664</v>
      </c>
      <c r="J171" s="3">
        <f t="shared" si="9"/>
        <v>81080.957893038241</v>
      </c>
      <c r="K171" s="3">
        <f t="shared" si="10"/>
        <v>10703.865222664648</v>
      </c>
    </row>
    <row r="172" spans="1:11">
      <c r="A172" s="1">
        <v>38313</v>
      </c>
      <c r="B172" s="2">
        <v>15.219999999999899</v>
      </c>
      <c r="C172" s="2">
        <v>16.28</v>
      </c>
      <c r="D172" s="6">
        <v>38371</v>
      </c>
      <c r="E172" s="8">
        <f>NETWORKDAYS(A172,D172,Holidays!$A$1:$A$99)-1</f>
        <v>39</v>
      </c>
      <c r="G172" s="4">
        <f t="shared" si="12"/>
        <v>4871.2630383469905</v>
      </c>
      <c r="H172" s="4">
        <f t="shared" si="11"/>
        <v>354.41206065681945</v>
      </c>
      <c r="J172" s="3">
        <f t="shared" si="9"/>
        <v>79910.451791133732</v>
      </c>
      <c r="K172" s="3">
        <f t="shared" si="10"/>
        <v>10549.341400022831</v>
      </c>
    </row>
    <row r="173" spans="1:11">
      <c r="A173" s="1">
        <v>38314</v>
      </c>
      <c r="B173" s="2">
        <v>15.15</v>
      </c>
      <c r="C173" s="2">
        <v>16.13</v>
      </c>
      <c r="D173" s="6">
        <v>38371</v>
      </c>
      <c r="E173" s="8">
        <f>NETWORKDAYS(A173,D173,Holidays!$A$1:$A$99)-1</f>
        <v>38</v>
      </c>
      <c r="G173" s="4">
        <f t="shared" si="12"/>
        <v>4746.3588578765548</v>
      </c>
      <c r="H173" s="4">
        <f t="shared" si="11"/>
        <v>471.72751844523236</v>
      </c>
      <c r="J173" s="3">
        <f t="shared" si="9"/>
        <v>79516.301569351403</v>
      </c>
      <c r="K173" s="3">
        <f t="shared" si="10"/>
        <v>10497.307840466136</v>
      </c>
    </row>
    <row r="174" spans="1:11">
      <c r="A174" s="1">
        <v>38315</v>
      </c>
      <c r="B174" s="2">
        <v>15.03</v>
      </c>
      <c r="C174" s="2">
        <v>16.02</v>
      </c>
      <c r="D174" s="6">
        <v>38371</v>
      </c>
      <c r="E174" s="8">
        <f>NETWORKDAYS(A174,D174,Holidays!$A$1:$A$99)-1</f>
        <v>37</v>
      </c>
      <c r="G174" s="4">
        <f t="shared" si="12"/>
        <v>4621.4546774061191</v>
      </c>
      <c r="H174" s="4">
        <f t="shared" si="11"/>
        <v>588.9129012461467</v>
      </c>
      <c r="J174" s="3">
        <f t="shared" si="9"/>
        <v>78894.848479377237</v>
      </c>
      <c r="K174" s="3">
        <f t="shared" si="10"/>
        <v>10415.26699770664</v>
      </c>
    </row>
    <row r="175" spans="1:11">
      <c r="A175" s="1">
        <v>38317</v>
      </c>
      <c r="B175" s="2">
        <v>15.01</v>
      </c>
      <c r="C175" s="2">
        <v>16.27</v>
      </c>
      <c r="D175" s="6">
        <v>38371</v>
      </c>
      <c r="E175" s="8">
        <f>NETWORKDAYS(A175,D175,Holidays!$A$1:$A$99)-1</f>
        <v>36</v>
      </c>
      <c r="G175" s="4">
        <f t="shared" si="12"/>
        <v>4496.5504969356834</v>
      </c>
      <c r="H175" s="4">
        <f t="shared" si="11"/>
        <v>704.14410892046999</v>
      </c>
      <c r="J175" s="3">
        <f t="shared" si="9"/>
        <v>78949.647611140652</v>
      </c>
      <c r="K175" s="3">
        <f t="shared" si="10"/>
        <v>10422.501279786638</v>
      </c>
    </row>
    <row r="176" spans="1:11">
      <c r="A176" s="1">
        <v>38320</v>
      </c>
      <c r="B176" s="2">
        <v>15.059999999999899</v>
      </c>
      <c r="C176" s="2">
        <v>16.149999999999899</v>
      </c>
      <c r="D176" s="6">
        <v>38371</v>
      </c>
      <c r="E176" s="8">
        <f>NETWORKDAYS(A176,D176,Holidays!$A$1:$A$99)-1</f>
        <v>35</v>
      </c>
      <c r="G176" s="4">
        <f t="shared" si="12"/>
        <v>4371.6463164652478</v>
      </c>
      <c r="H176" s="4">
        <f t="shared" si="11"/>
        <v>820.61822395977401</v>
      </c>
      <c r="J176" s="3">
        <f t="shared" si="9"/>
        <v>79089.977842916458</v>
      </c>
      <c r="K176" s="3">
        <f t="shared" si="10"/>
        <v>10441.026910546638</v>
      </c>
    </row>
    <row r="177" spans="1:11">
      <c r="A177" s="1">
        <v>38321</v>
      </c>
      <c r="B177" s="2">
        <v>15.08</v>
      </c>
      <c r="C177" s="2">
        <v>16.07</v>
      </c>
      <c r="D177" s="6">
        <v>38371</v>
      </c>
      <c r="E177" s="8">
        <f>NETWORKDAYS(A177,D177,Holidays!$A$1:$A$99)-1</f>
        <v>34</v>
      </c>
      <c r="G177" s="4">
        <f t="shared" si="12"/>
        <v>4246.7421359948121</v>
      </c>
      <c r="H177" s="4">
        <f t="shared" si="11"/>
        <v>937.8276229326533</v>
      </c>
      <c r="J177" s="3">
        <f t="shared" si="9"/>
        <v>79111.761311329508</v>
      </c>
      <c r="K177" s="3">
        <f t="shared" si="10"/>
        <v>10443.902645072159</v>
      </c>
    </row>
    <row r="178" spans="1:11">
      <c r="A178" s="1">
        <v>38322</v>
      </c>
      <c r="B178" s="2">
        <v>14.88</v>
      </c>
      <c r="C178" s="2">
        <v>15.85</v>
      </c>
      <c r="D178" s="6">
        <v>38371</v>
      </c>
      <c r="E178" s="8">
        <f>NETWORKDAYS(A178,D178,Holidays!$A$1:$A$99)-1</f>
        <v>33</v>
      </c>
      <c r="G178" s="4">
        <f t="shared" si="12"/>
        <v>4121.8379555243764</v>
      </c>
      <c r="H178" s="4">
        <f t="shared" si="11"/>
        <v>1055.087825166097</v>
      </c>
      <c r="J178" s="3">
        <f t="shared" si="9"/>
        <v>78056.090807085362</v>
      </c>
      <c r="K178" s="3">
        <f t="shared" si="10"/>
        <v>10304.538790837996</v>
      </c>
    </row>
    <row r="179" spans="1:11">
      <c r="A179" s="1">
        <v>38323</v>
      </c>
      <c r="B179" s="2">
        <v>14.819999999999901</v>
      </c>
      <c r="C179" s="2">
        <v>15.75</v>
      </c>
      <c r="D179" s="6">
        <v>38371</v>
      </c>
      <c r="E179" s="8">
        <f>NETWORKDAYS(A179,D179,Holidays!$A$1:$A$99)-1</f>
        <v>32</v>
      </c>
      <c r="G179" s="4">
        <f t="shared" si="12"/>
        <v>3996.9337750539407</v>
      </c>
      <c r="H179" s="4">
        <f t="shared" si="11"/>
        <v>1172.6167111706586</v>
      </c>
      <c r="J179" s="3">
        <f t="shared" si="9"/>
        <v>77703.271747236882</v>
      </c>
      <c r="K179" s="3">
        <f t="shared" si="10"/>
        <v>10257.961545542161</v>
      </c>
    </row>
    <row r="180" spans="1:11">
      <c r="A180" s="1">
        <v>38324</v>
      </c>
      <c r="B180" s="2">
        <v>14.809999999999899</v>
      </c>
      <c r="C180" s="2">
        <v>15.48</v>
      </c>
      <c r="D180" s="6">
        <v>38371</v>
      </c>
      <c r="E180" s="8">
        <f>NETWORKDAYS(A180,D180,Holidays!$A$1:$A$99)-1</f>
        <v>31</v>
      </c>
      <c r="G180" s="4">
        <f t="shared" si="12"/>
        <v>3872.0295945835051</v>
      </c>
      <c r="H180" s="4">
        <f t="shared" si="11"/>
        <v>1292.1148321504479</v>
      </c>
      <c r="J180" s="3">
        <f t="shared" si="9"/>
        <v>77346.695897470257</v>
      </c>
      <c r="K180" s="3">
        <f t="shared" si="10"/>
        <v>10210.88834935972</v>
      </c>
    </row>
    <row r="181" spans="1:11">
      <c r="A181" s="1">
        <v>38327</v>
      </c>
      <c r="B181" s="2">
        <v>14.24</v>
      </c>
      <c r="C181" s="2">
        <v>15.28</v>
      </c>
      <c r="D181" s="6">
        <v>38371</v>
      </c>
      <c r="E181" s="8">
        <f>NETWORKDAYS(A181,D181,Holidays!$A$1:$A$99)-1</f>
        <v>30</v>
      </c>
      <c r="G181" s="4">
        <f t="shared" si="12"/>
        <v>3747.1254141130694</v>
      </c>
      <c r="H181" s="4">
        <f t="shared" si="11"/>
        <v>1408.5176809658278</v>
      </c>
      <c r="J181" s="3">
        <f t="shared" si="9"/>
        <v>74881.216062127962</v>
      </c>
      <c r="K181" s="3">
        <f t="shared" si="10"/>
        <v>9885.4091671636361</v>
      </c>
    </row>
    <row r="182" spans="1:11">
      <c r="A182" s="1">
        <v>38328</v>
      </c>
      <c r="B182" s="2">
        <v>14.469999999999899</v>
      </c>
      <c r="C182" s="2">
        <v>15.319999999999901</v>
      </c>
      <c r="D182" s="6">
        <v>38371</v>
      </c>
      <c r="E182" s="8">
        <f>NETWORKDAYS(A182,D182,Holidays!$A$1:$A$99)-1</f>
        <v>29</v>
      </c>
      <c r="G182" s="4">
        <f t="shared" si="12"/>
        <v>3622.2212336426337</v>
      </c>
      <c r="H182" s="4">
        <f t="shared" si="11"/>
        <v>1526.4917992038959</v>
      </c>
      <c r="J182" s="3">
        <f t="shared" si="9"/>
        <v>75799.395614612076</v>
      </c>
      <c r="K182" s="3">
        <f t="shared" si="10"/>
        <v>10006.622216878239</v>
      </c>
    </row>
    <row r="183" spans="1:11">
      <c r="A183" s="1">
        <v>38329</v>
      </c>
      <c r="B183" s="2">
        <v>14.3</v>
      </c>
      <c r="C183" s="2">
        <v>15.35</v>
      </c>
      <c r="D183" s="6">
        <v>38371</v>
      </c>
      <c r="E183" s="8">
        <f>NETWORKDAYS(A183,D183,Holidays!$A$1:$A$99)-1</f>
        <v>28</v>
      </c>
      <c r="G183" s="4">
        <f t="shared" si="12"/>
        <v>3497.317053172198</v>
      </c>
      <c r="H183" s="4">
        <f t="shared" si="11"/>
        <v>1642.852045505344</v>
      </c>
      <c r="J183" s="3">
        <f t="shared" si="9"/>
        <v>75229.412758869468</v>
      </c>
      <c r="K183" s="3">
        <f t="shared" si="10"/>
        <v>9931.3761933279638</v>
      </c>
    </row>
    <row r="184" spans="1:11">
      <c r="A184" s="1">
        <v>38330</v>
      </c>
      <c r="B184" s="2">
        <v>14.219999999999899</v>
      </c>
      <c r="C184" s="2">
        <v>15.4</v>
      </c>
      <c r="D184" s="6">
        <v>38371</v>
      </c>
      <c r="E184" s="8">
        <f>NETWORKDAYS(A184,D184,Holidays!$A$1:$A$99)-1</f>
        <v>27</v>
      </c>
      <c r="G184" s="4">
        <f t="shared" si="12"/>
        <v>3372.4128727017624</v>
      </c>
      <c r="H184" s="4">
        <f t="shared" si="11"/>
        <v>1758.1856459137584</v>
      </c>
      <c r="J184" s="3">
        <f t="shared" si="9"/>
        <v>75031.769996890609</v>
      </c>
      <c r="K184" s="3">
        <f t="shared" si="10"/>
        <v>9905.2844753533482</v>
      </c>
    </row>
    <row r="185" spans="1:11">
      <c r="A185" s="1">
        <v>38331</v>
      </c>
      <c r="B185" s="2">
        <v>14.16</v>
      </c>
      <c r="C185" s="2">
        <v>15.3599999999999</v>
      </c>
      <c r="D185" s="6">
        <v>38371</v>
      </c>
      <c r="E185" s="8">
        <f>NETWORKDAYS(A185,D185,Holidays!$A$1:$A$99)-1</f>
        <v>26</v>
      </c>
      <c r="G185" s="4">
        <f t="shared" si="12"/>
        <v>3247.5086922313267</v>
      </c>
      <c r="H185" s="4">
        <f t="shared" si="11"/>
        <v>1873.3316872849421</v>
      </c>
      <c r="J185" s="3">
        <f t="shared" si="9"/>
        <v>74759.097798692106</v>
      </c>
      <c r="K185" s="3">
        <f t="shared" si="10"/>
        <v>9869.2877809959045</v>
      </c>
    </row>
    <row r="186" spans="1:11">
      <c r="A186" s="1">
        <v>38334</v>
      </c>
      <c r="B186" s="2">
        <v>13.8699999999999</v>
      </c>
      <c r="C186" s="2">
        <v>15.1099999999999</v>
      </c>
      <c r="D186" s="6">
        <v>38371</v>
      </c>
      <c r="E186" s="8">
        <f>NETWORKDAYS(A186,D186,Holidays!$A$1:$A$99)-1</f>
        <v>25</v>
      </c>
      <c r="G186" s="4">
        <f t="shared" si="12"/>
        <v>3122.604511760891</v>
      </c>
      <c r="H186" s="4">
        <f t="shared" si="11"/>
        <v>1987.9856239576716</v>
      </c>
      <c r="J186" s="3">
        <f t="shared" si="9"/>
        <v>73348.987356123456</v>
      </c>
      <c r="K186" s="3">
        <f t="shared" si="10"/>
        <v>9683.1327019422206</v>
      </c>
    </row>
    <row r="187" spans="1:11">
      <c r="A187" s="1">
        <v>38335</v>
      </c>
      <c r="B187" s="2">
        <v>13.89</v>
      </c>
      <c r="C187" s="2">
        <v>15.05</v>
      </c>
      <c r="D187" s="6">
        <v>38371</v>
      </c>
      <c r="E187" s="8">
        <f>NETWORKDAYS(A187,D187,Holidays!$A$1:$A$99)-1</f>
        <v>24</v>
      </c>
      <c r="G187" s="4">
        <f t="shared" si="12"/>
        <v>2997.7003312904553</v>
      </c>
      <c r="H187" s="4">
        <f t="shared" si="11"/>
        <v>2103.2626383586253</v>
      </c>
      <c r="J187" s="3">
        <f t="shared" si="9"/>
        <v>73292.160308921739</v>
      </c>
      <c r="K187" s="3">
        <f t="shared" si="10"/>
        <v>9675.6307055418874</v>
      </c>
    </row>
    <row r="188" spans="1:11">
      <c r="A188" s="1">
        <v>38336</v>
      </c>
      <c r="B188" s="2">
        <v>13.93</v>
      </c>
      <c r="C188" s="2">
        <v>14.99</v>
      </c>
      <c r="D188" s="6">
        <v>38371</v>
      </c>
      <c r="E188" s="8">
        <f>NETWORKDAYS(A188,D188,Holidays!$A$1:$A$99)-1</f>
        <v>23</v>
      </c>
      <c r="G188" s="4">
        <f t="shared" si="12"/>
        <v>2872.7961508200196</v>
      </c>
      <c r="H188" s="4">
        <f t="shared" si="11"/>
        <v>2219.3343684422257</v>
      </c>
      <c r="J188" s="3">
        <f t="shared" si="9"/>
        <v>73285.872563871846</v>
      </c>
      <c r="K188" s="3">
        <f t="shared" si="10"/>
        <v>9674.8006317820618</v>
      </c>
    </row>
    <row r="189" spans="1:11">
      <c r="A189" s="1">
        <v>38337</v>
      </c>
      <c r="B189" s="2">
        <v>13.77</v>
      </c>
      <c r="C189" s="2">
        <v>14.76</v>
      </c>
      <c r="D189" s="6">
        <v>38371</v>
      </c>
      <c r="E189" s="8">
        <f>NETWORKDAYS(A189,D189,Holidays!$A$1:$A$99)-1</f>
        <v>22</v>
      </c>
      <c r="G189" s="4">
        <f t="shared" si="12"/>
        <v>2747.891970349584</v>
      </c>
      <c r="H189" s="4">
        <f t="shared" si="11"/>
        <v>2335.860829490864</v>
      </c>
      <c r="J189" s="3">
        <f t="shared" si="9"/>
        <v>72315.778274998927</v>
      </c>
      <c r="K189" s="3">
        <f t="shared" si="10"/>
        <v>9546.7340821111684</v>
      </c>
    </row>
    <row r="190" spans="1:11">
      <c r="A190" s="1">
        <v>38338</v>
      </c>
      <c r="B190" s="2">
        <v>13.8</v>
      </c>
      <c r="C190" s="2">
        <v>14.8599999999999</v>
      </c>
      <c r="D190" s="6">
        <v>38371</v>
      </c>
      <c r="E190" s="8">
        <f>NETWORKDAYS(A190,D190,Holidays!$A$1:$A$99)-1</f>
        <v>21</v>
      </c>
      <c r="G190" s="4">
        <f t="shared" si="12"/>
        <v>2622.9877898791483</v>
      </c>
      <c r="H190" s="4">
        <f t="shared" si="11"/>
        <v>2451.8552904930193</v>
      </c>
      <c r="J190" s="3">
        <f t="shared" si="9"/>
        <v>72631.801117058276</v>
      </c>
      <c r="K190" s="3">
        <f t="shared" si="10"/>
        <v>9588.4536917037076</v>
      </c>
    </row>
    <row r="191" spans="1:11">
      <c r="A191" s="1">
        <v>38341</v>
      </c>
      <c r="B191" s="2">
        <v>13.77</v>
      </c>
      <c r="C191" s="2">
        <v>14.819999999999901</v>
      </c>
      <c r="D191" s="6">
        <v>38371</v>
      </c>
      <c r="E191" s="8">
        <f>NETWORKDAYS(A191,D191,Holidays!$A$1:$A$99)-1</f>
        <v>20</v>
      </c>
      <c r="G191" s="4">
        <f t="shared" si="12"/>
        <v>2498.0836094087126</v>
      </c>
      <c r="H191" s="4">
        <f t="shared" si="11"/>
        <v>2567.9099844928783</v>
      </c>
      <c r="J191" s="3">
        <f t="shared" si="9"/>
        <v>72455.037271742171</v>
      </c>
      <c r="K191" s="3">
        <f t="shared" si="10"/>
        <v>9565.1182942729138</v>
      </c>
    </row>
    <row r="192" spans="1:11">
      <c r="A192" s="1">
        <v>38342</v>
      </c>
      <c r="B192" s="2">
        <v>13.5</v>
      </c>
      <c r="C192" s="2">
        <v>14.55</v>
      </c>
      <c r="D192" s="6">
        <v>38371</v>
      </c>
      <c r="E192" s="8">
        <f>NETWORKDAYS(A192,D192,Holidays!$A$1:$A$99)-1</f>
        <v>19</v>
      </c>
      <c r="G192" s="4">
        <f t="shared" si="12"/>
        <v>2373.1794289382769</v>
      </c>
      <c r="H192" s="4">
        <f t="shared" si="11"/>
        <v>2683.8004612180248</v>
      </c>
      <c r="J192" s="3">
        <f t="shared" si="9"/>
        <v>71087.219001389007</v>
      </c>
      <c r="K192" s="3">
        <f t="shared" si="10"/>
        <v>9384.5463968087424</v>
      </c>
    </row>
    <row r="193" spans="1:11">
      <c r="A193" s="1">
        <v>38343</v>
      </c>
      <c r="B193" s="2">
        <v>13.53</v>
      </c>
      <c r="C193" s="2">
        <v>14.59</v>
      </c>
      <c r="D193" s="6">
        <v>38371</v>
      </c>
      <c r="E193" s="8">
        <f>NETWORKDAYS(A193,D193,Holidays!$A$1:$A$99)-1</f>
        <v>18</v>
      </c>
      <c r="G193" s="4">
        <f t="shared" si="12"/>
        <v>2248.2752484678413</v>
      </c>
      <c r="H193" s="4">
        <f t="shared" si="11"/>
        <v>2799.6300405028087</v>
      </c>
      <c r="J193" s="3">
        <f t="shared" si="9"/>
        <v>71265.766402705864</v>
      </c>
      <c r="K193" s="3">
        <f t="shared" si="10"/>
        <v>9408.117249561541</v>
      </c>
    </row>
    <row r="194" spans="1:11">
      <c r="A194" s="1">
        <v>38344</v>
      </c>
      <c r="B194" s="2">
        <v>13.4499999999999</v>
      </c>
      <c r="C194" s="2">
        <v>14.51</v>
      </c>
      <c r="D194" s="6">
        <v>38371</v>
      </c>
      <c r="E194" s="8">
        <f>NETWORKDAYS(A194,D194,Holidays!$A$1:$A$99)-1</f>
        <v>17</v>
      </c>
      <c r="G194" s="4">
        <f t="shared" si="12"/>
        <v>2123.3710679974056</v>
      </c>
      <c r="H194" s="4">
        <f t="shared" si="11"/>
        <v>2915.4095875274365</v>
      </c>
      <c r="J194" s="3">
        <f t="shared" si="9"/>
        <v>70861.933979587993</v>
      </c>
      <c r="K194" s="3">
        <f t="shared" si="10"/>
        <v>9354.8054986656261</v>
      </c>
    </row>
    <row r="195" spans="1:11">
      <c r="A195" s="1">
        <v>38348</v>
      </c>
      <c r="B195" s="2">
        <v>13.469999999999899</v>
      </c>
      <c r="C195" s="2">
        <v>14.5</v>
      </c>
      <c r="D195" s="6">
        <v>38371</v>
      </c>
      <c r="E195" s="8">
        <f>NETWORKDAYS(A195,D195,Holidays!$A$1:$A$99)-1</f>
        <v>16</v>
      </c>
      <c r="G195" s="4">
        <f t="shared" si="12"/>
        <v>1998.4668875269699</v>
      </c>
      <c r="H195" s="4">
        <f t="shared" si="11"/>
        <v>3031.4412641437643</v>
      </c>
      <c r="J195" s="3">
        <f t="shared" si="9"/>
        <v>70875.247305072669</v>
      </c>
      <c r="K195" s="3">
        <f t="shared" si="10"/>
        <v>9356.5630511829677</v>
      </c>
    </row>
    <row r="196" spans="1:11">
      <c r="A196" s="1">
        <v>38349</v>
      </c>
      <c r="B196" s="2">
        <v>13.43</v>
      </c>
      <c r="C196" s="2">
        <v>14.6999999999999</v>
      </c>
      <c r="D196" s="6">
        <v>38371</v>
      </c>
      <c r="E196" s="8">
        <f>NETWORKDAYS(A196,D196,Holidays!$A$1:$A$99)-1</f>
        <v>15</v>
      </c>
      <c r="G196" s="4">
        <f t="shared" si="12"/>
        <v>1873.5627070565342</v>
      </c>
      <c r="H196" s="4">
        <f t="shared" si="11"/>
        <v>3145.554403172197</v>
      </c>
      <c r="J196" s="3">
        <f t="shared" si="9"/>
        <v>71401.596882400234</v>
      </c>
      <c r="K196" s="3">
        <f t="shared" si="10"/>
        <v>9426.0488476279625</v>
      </c>
    </row>
    <row r="197" spans="1:11">
      <c r="A197" s="1">
        <v>38350</v>
      </c>
      <c r="B197" s="2">
        <v>13.4199999999999</v>
      </c>
      <c r="C197" s="2">
        <v>14.73</v>
      </c>
      <c r="D197" s="6">
        <v>38371</v>
      </c>
      <c r="E197" s="8">
        <f>NETWORKDAYS(A197,D197,Holidays!$A$1:$A$99)-1</f>
        <v>14</v>
      </c>
      <c r="G197" s="4">
        <f t="shared" si="12"/>
        <v>1748.6585265860986</v>
      </c>
      <c r="H197" s="4">
        <f t="shared" si="11"/>
        <v>3259.3503367711946</v>
      </c>
      <c r="J197" s="3">
        <f t="shared" si="9"/>
        <v>71477.227887424975</v>
      </c>
      <c r="K197" s="3">
        <f t="shared" si="10"/>
        <v>9436.0332398388618</v>
      </c>
    </row>
    <row r="198" spans="1:11">
      <c r="A198" s="1">
        <v>38351</v>
      </c>
      <c r="B198" s="2">
        <v>13.48</v>
      </c>
      <c r="C198" s="2">
        <v>14.809999999999899</v>
      </c>
      <c r="D198" s="6">
        <v>38371</v>
      </c>
      <c r="E198" s="8">
        <f>NETWORKDAYS(A198,D198,Holidays!$A$1:$A$99)-1</f>
        <v>13</v>
      </c>
      <c r="G198" s="4">
        <f t="shared" si="12"/>
        <v>1623.7543461156629</v>
      </c>
      <c r="H198" s="4">
        <f t="shared" si="11"/>
        <v>3373.0375989414501</v>
      </c>
      <c r="J198" s="3">
        <f t="shared" si="9"/>
        <v>71842.895425961673</v>
      </c>
      <c r="K198" s="3">
        <f t="shared" si="10"/>
        <v>9484.3066711168158</v>
      </c>
    </row>
    <row r="199" spans="1:11">
      <c r="A199" s="1">
        <v>38352</v>
      </c>
      <c r="B199" s="2">
        <v>13.52</v>
      </c>
      <c r="C199" s="2">
        <v>14.809999999999899</v>
      </c>
      <c r="D199" s="6">
        <v>38371</v>
      </c>
      <c r="E199" s="8">
        <f>NETWORKDAYS(A199,D199,Holidays!$A$1:$A$99)-1</f>
        <v>12</v>
      </c>
      <c r="G199" s="4">
        <f t="shared" si="12"/>
        <v>1498.8501656452272</v>
      </c>
      <c r="H199" s="4">
        <f t="shared" si="11"/>
        <v>3487.0622120380267</v>
      </c>
      <c r="J199" s="3">
        <f t="shared" ref="J199:J262" si="13">SUMPRODUCT(B199:C199,G199:H199)</f>
        <v>71907.8455998063</v>
      </c>
      <c r="K199" s="3">
        <f t="shared" ref="K199:K262" si="14">J199*($L$1226/$J$1226)</f>
        <v>9492.8810383306154</v>
      </c>
    </row>
    <row r="200" spans="1:11">
      <c r="A200" s="1">
        <v>38355</v>
      </c>
      <c r="B200" s="2">
        <v>13.83</v>
      </c>
      <c r="C200" s="2">
        <v>14.9499999999999</v>
      </c>
      <c r="D200" s="6">
        <v>38371</v>
      </c>
      <c r="E200" s="8">
        <f>NETWORKDAYS(A200,D200,Holidays!$A$1:$A$99)-1</f>
        <v>11</v>
      </c>
      <c r="G200" s="4">
        <f t="shared" si="12"/>
        <v>1373.9459851747915</v>
      </c>
      <c r="H200" s="4">
        <f t="shared" ref="H200:H263" si="15">IF(E199=0,H199*1/(E200+1)*B200/C200,H199+(G199-G200)*B200/C200)</f>
        <v>3602.6090224665309</v>
      </c>
      <c r="J200" s="3">
        <f t="shared" si="13"/>
        <v>72860.67786084165</v>
      </c>
      <c r="K200" s="3">
        <f t="shared" si="14"/>
        <v>9618.6687493660938</v>
      </c>
    </row>
    <row r="201" spans="1:11">
      <c r="A201" s="1">
        <v>38356</v>
      </c>
      <c r="B201" s="2">
        <v>13.9199999999999</v>
      </c>
      <c r="C201" s="2">
        <v>15.23</v>
      </c>
      <c r="D201" s="6">
        <v>38371</v>
      </c>
      <c r="E201" s="8">
        <f>NETWORKDAYS(A201,D201,Holidays!$A$1:$A$99)-1</f>
        <v>10</v>
      </c>
      <c r="G201" s="4">
        <f t="shared" si="12"/>
        <v>1249.0418047043559</v>
      </c>
      <c r="H201" s="4">
        <f t="shared" si="15"/>
        <v>3716.7696391538884</v>
      </c>
      <c r="J201" s="3">
        <f t="shared" si="13"/>
        <v>73993.063525798236</v>
      </c>
      <c r="K201" s="3">
        <f t="shared" si="14"/>
        <v>9768.1601201237336</v>
      </c>
    </row>
    <row r="202" spans="1:11">
      <c r="A202" s="1">
        <v>38357</v>
      </c>
      <c r="B202" s="2">
        <v>13.99</v>
      </c>
      <c r="C202" s="2">
        <v>15.08</v>
      </c>
      <c r="D202" s="6">
        <v>38371</v>
      </c>
      <c r="E202" s="8">
        <f>NETWORKDAYS(A202,D202,Holidays!$A$1:$A$99)-1</f>
        <v>9</v>
      </c>
      <c r="G202" s="4">
        <f t="shared" si="12"/>
        <v>1124.1376242339202</v>
      </c>
      <c r="H202" s="4">
        <f t="shared" si="15"/>
        <v>3832.6455996831587</v>
      </c>
      <c r="J202" s="3">
        <f t="shared" si="13"/>
        <v>73522.981006254573</v>
      </c>
      <c r="K202" s="3">
        <f t="shared" si="14"/>
        <v>9706.1023933346169</v>
      </c>
    </row>
    <row r="203" spans="1:11">
      <c r="A203" s="1">
        <v>38358</v>
      </c>
      <c r="B203" s="2">
        <v>13.74</v>
      </c>
      <c r="C203" s="2">
        <v>14.76</v>
      </c>
      <c r="D203" s="6">
        <v>38371</v>
      </c>
      <c r="E203" s="8">
        <f>NETWORKDAYS(A203,D203,Holidays!$A$1:$A$99)-1</f>
        <v>8</v>
      </c>
      <c r="G203" s="4">
        <f t="shared" si="12"/>
        <v>999.23344376348462</v>
      </c>
      <c r="H203" s="4">
        <f t="shared" si="15"/>
        <v>3948.9181904462876</v>
      </c>
      <c r="J203" s="3">
        <f t="shared" si="13"/>
        <v>72015.500008297488</v>
      </c>
      <c r="K203" s="3">
        <f t="shared" si="14"/>
        <v>9507.0929853655216</v>
      </c>
    </row>
    <row r="204" spans="1:11">
      <c r="A204" s="1">
        <v>38359</v>
      </c>
      <c r="B204" s="2">
        <v>13.6699999999999</v>
      </c>
      <c r="C204" s="2">
        <v>14.66</v>
      </c>
      <c r="D204" s="6">
        <v>38371</v>
      </c>
      <c r="E204" s="8">
        <f>NETWORKDAYS(A204,D204,Holidays!$A$1:$A$99)-1</f>
        <v>7</v>
      </c>
      <c r="G204" s="4">
        <f t="shared" si="12"/>
        <v>874.32926329304905</v>
      </c>
      <c r="H204" s="4">
        <f t="shared" si="15"/>
        <v>4065.3875047048714</v>
      </c>
      <c r="J204" s="3">
        <f t="shared" si="13"/>
        <v>71550.661848189309</v>
      </c>
      <c r="K204" s="3">
        <f t="shared" si="14"/>
        <v>9445.7275902660585</v>
      </c>
    </row>
    <row r="205" spans="1:11">
      <c r="A205" s="1">
        <v>38362</v>
      </c>
      <c r="B205" s="2">
        <v>13.59</v>
      </c>
      <c r="C205" s="2">
        <v>14.469999999999899</v>
      </c>
      <c r="D205" s="6">
        <v>38371</v>
      </c>
      <c r="E205" s="8">
        <f>NETWORKDAYS(A205,D205,Holidays!$A$1:$A$99)-1</f>
        <v>6</v>
      </c>
      <c r="G205" s="4">
        <f t="shared" si="12"/>
        <v>749.42508282261349</v>
      </c>
      <c r="H205" s="4">
        <f t="shared" si="15"/>
        <v>4182.6955774480111</v>
      </c>
      <c r="J205" s="3">
        <f t="shared" si="13"/>
        <v>70708.29188123162</v>
      </c>
      <c r="K205" s="3">
        <f t="shared" si="14"/>
        <v>9334.5225079848369</v>
      </c>
    </row>
    <row r="206" spans="1:11">
      <c r="A206" s="1">
        <v>38363</v>
      </c>
      <c r="B206" s="2">
        <v>13.719999999999899</v>
      </c>
      <c r="C206" s="2">
        <v>14.6</v>
      </c>
      <c r="D206" s="6">
        <v>38371</v>
      </c>
      <c r="E206" s="8">
        <f>NETWORKDAYS(A206,D206,Holidays!$A$1:$A$99)-1</f>
        <v>5</v>
      </c>
      <c r="G206" s="4">
        <f t="shared" si="12"/>
        <v>624.52090235217793</v>
      </c>
      <c r="H206" s="4">
        <f t="shared" si="15"/>
        <v>4300.0712867668035</v>
      </c>
      <c r="J206" s="3">
        <f t="shared" si="13"/>
        <v>71349.467567067157</v>
      </c>
      <c r="K206" s="3">
        <f t="shared" si="14"/>
        <v>9419.16702013141</v>
      </c>
    </row>
    <row r="207" spans="1:11">
      <c r="A207" s="1">
        <v>38364</v>
      </c>
      <c r="B207" s="2">
        <v>13.24</v>
      </c>
      <c r="C207" s="2">
        <v>14.16</v>
      </c>
      <c r="D207" s="6">
        <v>38371</v>
      </c>
      <c r="E207" s="8">
        <f>NETWORKDAYS(A207,D207,Holidays!$A$1:$A$99)-1</f>
        <v>4</v>
      </c>
      <c r="G207" s="4">
        <f t="shared" si="12"/>
        <v>499.61672188174236</v>
      </c>
      <c r="H207" s="4">
        <f t="shared" si="15"/>
        <v>4416.8602238733411</v>
      </c>
      <c r="J207" s="3">
        <f t="shared" si="13"/>
        <v>69157.666167760777</v>
      </c>
      <c r="K207" s="3">
        <f t="shared" si="14"/>
        <v>9129.8173703163138</v>
      </c>
    </row>
    <row r="208" spans="1:11">
      <c r="A208" s="1">
        <v>38365</v>
      </c>
      <c r="B208" s="2">
        <v>13.05</v>
      </c>
      <c r="C208" s="2">
        <v>14.23</v>
      </c>
      <c r="D208" s="6">
        <v>38371</v>
      </c>
      <c r="E208" s="8">
        <f>NETWORKDAYS(A208,D208,Holidays!$A$1:$A$99)-1</f>
        <v>3</v>
      </c>
      <c r="G208" s="4">
        <f t="shared" si="12"/>
        <v>374.7125414113068</v>
      </c>
      <c r="H208" s="4">
        <f t="shared" si="15"/>
        <v>4531.4069248669593</v>
      </c>
      <c r="J208" s="3">
        <f t="shared" si="13"/>
        <v>69371.919206274382</v>
      </c>
      <c r="K208" s="3">
        <f t="shared" si="14"/>
        <v>9158.1018862790061</v>
      </c>
    </row>
    <row r="209" spans="1:11">
      <c r="A209" s="1">
        <v>38366</v>
      </c>
      <c r="B209" s="2">
        <v>12.93</v>
      </c>
      <c r="C209" s="2">
        <v>14.059999999999899</v>
      </c>
      <c r="D209" s="6">
        <v>38371</v>
      </c>
      <c r="E209" s="8">
        <f>NETWORKDAYS(A209,D209,Holidays!$A$1:$A$99)-1</f>
        <v>2</v>
      </c>
      <c r="G209" s="4">
        <f t="shared" si="12"/>
        <v>249.80836094087118</v>
      </c>
      <c r="H209" s="4">
        <f t="shared" si="15"/>
        <v>4646.2725758970264</v>
      </c>
      <c r="J209" s="3">
        <f t="shared" si="13"/>
        <v>68556.614524077188</v>
      </c>
      <c r="K209" s="3">
        <f t="shared" si="14"/>
        <v>9050.4698150698969</v>
      </c>
    </row>
    <row r="210" spans="1:11">
      <c r="A210" s="1">
        <v>38370</v>
      </c>
      <c r="B210" s="2">
        <v>12.32</v>
      </c>
      <c r="C210" s="2">
        <v>13.6199999999999</v>
      </c>
      <c r="D210" s="6">
        <v>38371</v>
      </c>
      <c r="E210" s="8">
        <f>NETWORKDAYS(A210,D210,Holidays!$A$1:$A$99)-1</f>
        <v>1</v>
      </c>
      <c r="G210" s="4">
        <f t="shared" si="12"/>
        <v>124.90418047043559</v>
      </c>
      <c r="H210" s="4">
        <f t="shared" si="15"/>
        <v>4759.2549182902549</v>
      </c>
      <c r="J210" s="3">
        <f t="shared" si="13"/>
        <v>66359.871490508551</v>
      </c>
      <c r="K210" s="3">
        <f t="shared" si="14"/>
        <v>8760.4677976891289</v>
      </c>
    </row>
    <row r="211" spans="1:11">
      <c r="A211" s="1">
        <v>38371</v>
      </c>
      <c r="B211" s="2">
        <v>12.772</v>
      </c>
      <c r="C211" s="2">
        <v>13.78</v>
      </c>
      <c r="D211" s="6">
        <v>38371</v>
      </c>
      <c r="E211" s="8">
        <f>NETWORKDAYS(A211,D211,Holidays!$A$1:$A$99)-1</f>
        <v>0</v>
      </c>
      <c r="G211" s="4">
        <f t="shared" si="12"/>
        <v>0</v>
      </c>
      <c r="H211" s="4">
        <f t="shared" si="15"/>
        <v>4875.0224214084265</v>
      </c>
      <c r="J211" s="3">
        <f t="shared" si="13"/>
        <v>67177.80896700811</v>
      </c>
      <c r="K211" s="3">
        <f t="shared" si="14"/>
        <v>8868.4474360225522</v>
      </c>
    </row>
    <row r="212" spans="1:11">
      <c r="A212" s="1">
        <v>38372</v>
      </c>
      <c r="B212" s="2">
        <v>13.93</v>
      </c>
      <c r="C212" s="2">
        <v>14.315284705184</v>
      </c>
      <c r="D212" s="6">
        <v>38399</v>
      </c>
      <c r="E212" s="8">
        <f>NETWORKDAYS(A212,D212,Holidays!$A$1:$A$99)-1</f>
        <v>19</v>
      </c>
      <c r="G212" s="4">
        <f t="shared" ref="G212:G275" si="16">IF(E211=0,H211*E212/(E212+1),G211-G211/E211)</f>
        <v>4631.2713003380049</v>
      </c>
      <c r="H212" s="4">
        <f t="shared" si="15"/>
        <v>237.19075005762005</v>
      </c>
      <c r="J212" s="3">
        <f t="shared" si="13"/>
        <v>67909.062330219371</v>
      </c>
      <c r="K212" s="3">
        <f t="shared" si="14"/>
        <v>8964.9835111606772</v>
      </c>
    </row>
    <row r="213" spans="1:11">
      <c r="A213" s="1">
        <v>38373</v>
      </c>
      <c r="B213" s="2">
        <v>14.219999999999899</v>
      </c>
      <c r="C213" s="2">
        <v>14.5795645198099</v>
      </c>
      <c r="D213" s="6">
        <v>38399</v>
      </c>
      <c r="E213" s="8">
        <f>NETWORKDAYS(A213,D213,Holidays!$A$1:$A$99)-1</f>
        <v>18</v>
      </c>
      <c r="G213" s="4">
        <f t="shared" si="16"/>
        <v>4387.5201792675834</v>
      </c>
      <c r="H213" s="4">
        <f t="shared" si="15"/>
        <v>474.93042581486026</v>
      </c>
      <c r="J213" s="3">
        <f t="shared" si="13"/>
        <v>69314.815734773132</v>
      </c>
      <c r="K213" s="3">
        <f t="shared" si="14"/>
        <v>9150.5633978523892</v>
      </c>
    </row>
    <row r="214" spans="1:11">
      <c r="A214" s="1">
        <v>38376</v>
      </c>
      <c r="B214" s="2">
        <v>14.15</v>
      </c>
      <c r="C214" s="2">
        <v>14.4499999999999</v>
      </c>
      <c r="D214" s="6">
        <v>38399</v>
      </c>
      <c r="E214" s="8">
        <f>NETWORKDAYS(A214,D214,Holidays!$A$1:$A$99)-1</f>
        <v>17</v>
      </c>
      <c r="G214" s="4">
        <f t="shared" si="16"/>
        <v>4143.7690581971619</v>
      </c>
      <c r="H214" s="4">
        <f t="shared" si="15"/>
        <v>713.620969977247</v>
      </c>
      <c r="J214" s="3">
        <f t="shared" si="13"/>
        <v>68946.155189660989</v>
      </c>
      <c r="K214" s="3">
        <f t="shared" si="14"/>
        <v>9101.8948461931923</v>
      </c>
    </row>
    <row r="215" spans="1:11">
      <c r="A215" s="1">
        <v>38377</v>
      </c>
      <c r="B215" s="2">
        <v>14.01</v>
      </c>
      <c r="C215" s="2">
        <v>14.49</v>
      </c>
      <c r="D215" s="6">
        <v>38399</v>
      </c>
      <c r="E215" s="8">
        <f>NETWORKDAYS(A215,D215,Holidays!$A$1:$A$99)-1</f>
        <v>16</v>
      </c>
      <c r="G215" s="4">
        <f t="shared" si="16"/>
        <v>3900.0179371267404</v>
      </c>
      <c r="H215" s="4">
        <f t="shared" si="15"/>
        <v>949.29751974926944</v>
      </c>
      <c r="J215" s="3">
        <f t="shared" si="13"/>
        <v>68394.572360312552</v>
      </c>
      <c r="K215" s="3">
        <f t="shared" si="14"/>
        <v>9029.0778936323914</v>
      </c>
    </row>
    <row r="216" spans="1:11">
      <c r="A216" s="1">
        <v>38378</v>
      </c>
      <c r="B216" s="2">
        <v>13.7099999999999</v>
      </c>
      <c r="C216" s="2">
        <v>14.4</v>
      </c>
      <c r="D216" s="6">
        <v>38399</v>
      </c>
      <c r="E216" s="8">
        <f>NETWORKDAYS(A216,D216,Holidays!$A$1:$A$99)-1</f>
        <v>15</v>
      </c>
      <c r="G216" s="4">
        <f t="shared" si="16"/>
        <v>3656.2668160563189</v>
      </c>
      <c r="H216" s="4">
        <f t="shared" si="15"/>
        <v>1181.3688996017315</v>
      </c>
      <c r="J216" s="3">
        <f t="shared" si="13"/>
        <v>67139.1302023967</v>
      </c>
      <c r="K216" s="3">
        <f t="shared" si="14"/>
        <v>8863.34127676965</v>
      </c>
    </row>
    <row r="217" spans="1:11">
      <c r="A217" s="1">
        <v>38379</v>
      </c>
      <c r="B217" s="2">
        <v>13.55</v>
      </c>
      <c r="C217" s="2">
        <v>14.18</v>
      </c>
      <c r="D217" s="6">
        <v>38399</v>
      </c>
      <c r="E217" s="8">
        <f>NETWORKDAYS(A217,D217,Holidays!$A$1:$A$99)-1</f>
        <v>14</v>
      </c>
      <c r="G217" s="4">
        <f t="shared" si="16"/>
        <v>3412.5156949858979</v>
      </c>
      <c r="H217" s="4">
        <f t="shared" si="15"/>
        <v>1414.2904574652157</v>
      </c>
      <c r="J217" s="3">
        <f t="shared" si="13"/>
        <v>66294.22635391567</v>
      </c>
      <c r="K217" s="3">
        <f t="shared" si="14"/>
        <v>8751.8016852889705</v>
      </c>
    </row>
    <row r="218" spans="1:11">
      <c r="A218" s="1">
        <v>38380</v>
      </c>
      <c r="B218" s="2">
        <v>13.38</v>
      </c>
      <c r="C218" s="2">
        <v>14.14</v>
      </c>
      <c r="D218" s="6">
        <v>38399</v>
      </c>
      <c r="E218" s="8">
        <f>NETWORKDAYS(A218,D218,Holidays!$A$1:$A$99)-1</f>
        <v>13</v>
      </c>
      <c r="G218" s="4">
        <f t="shared" si="16"/>
        <v>3168.7645739154768</v>
      </c>
      <c r="H218" s="4">
        <f t="shared" si="15"/>
        <v>1644.940386738358</v>
      </c>
      <c r="J218" s="3">
        <f t="shared" si="13"/>
        <v>65657.527067469462</v>
      </c>
      <c r="K218" s="3">
        <f t="shared" si="14"/>
        <v>8667.7481229411078</v>
      </c>
    </row>
    <row r="219" spans="1:11">
      <c r="A219" s="1">
        <v>38383</v>
      </c>
      <c r="B219" s="2">
        <v>13.26</v>
      </c>
      <c r="C219" s="2">
        <v>13.91</v>
      </c>
      <c r="D219" s="6">
        <v>38399</v>
      </c>
      <c r="E219" s="8">
        <f>NETWORKDAYS(A219,D219,Holidays!$A$1:$A$99)-1</f>
        <v>12</v>
      </c>
      <c r="G219" s="4">
        <f t="shared" si="16"/>
        <v>2925.0134528450553</v>
      </c>
      <c r="H219" s="4">
        <f t="shared" si="15"/>
        <v>1877.3012685064234</v>
      </c>
      <c r="J219" s="3">
        <f t="shared" si="13"/>
        <v>64898.939029649788</v>
      </c>
      <c r="K219" s="3">
        <f t="shared" si="14"/>
        <v>8567.6034733544675</v>
      </c>
    </row>
    <row r="220" spans="1:11">
      <c r="A220" s="1">
        <v>38384</v>
      </c>
      <c r="B220" s="2">
        <v>12.83</v>
      </c>
      <c r="C220" s="2">
        <v>13.4599999999999</v>
      </c>
      <c r="D220" s="6">
        <v>38399</v>
      </c>
      <c r="E220" s="8">
        <f>NETWORKDAYS(A220,D220,Holidays!$A$1:$A$99)-1</f>
        <v>11</v>
      </c>
      <c r="G220" s="4">
        <f t="shared" si="16"/>
        <v>2681.2623317746338</v>
      </c>
      <c r="H220" s="4">
        <f t="shared" si="15"/>
        <v>2109.6435332414553</v>
      </c>
      <c r="J220" s="3">
        <f t="shared" si="13"/>
        <v>62796.397674098334</v>
      </c>
      <c r="K220" s="3">
        <f t="shared" si="14"/>
        <v>8290.0374470059578</v>
      </c>
    </row>
    <row r="221" spans="1:11">
      <c r="A221" s="1">
        <v>38385</v>
      </c>
      <c r="B221" s="2">
        <v>12.19</v>
      </c>
      <c r="C221" s="2">
        <v>12.91</v>
      </c>
      <c r="D221" s="6">
        <v>38399</v>
      </c>
      <c r="E221" s="8">
        <f>NETWORKDAYS(A221,D221,Holidays!$A$1:$A$99)-1</f>
        <v>10</v>
      </c>
      <c r="G221" s="4">
        <f t="shared" si="16"/>
        <v>2437.5112107042128</v>
      </c>
      <c r="H221" s="4">
        <f t="shared" si="15"/>
        <v>2339.8004786983438</v>
      </c>
      <c r="J221" s="3">
        <f t="shared" si="13"/>
        <v>59920.085838479972</v>
      </c>
      <c r="K221" s="3">
        <f t="shared" si="14"/>
        <v>7910.3224679669947</v>
      </c>
    </row>
    <row r="222" spans="1:11">
      <c r="A222" s="1">
        <v>38386</v>
      </c>
      <c r="B222" s="2">
        <v>12.29</v>
      </c>
      <c r="C222" s="2">
        <v>12.68</v>
      </c>
      <c r="D222" s="6">
        <v>38399</v>
      </c>
      <c r="E222" s="8">
        <f>NETWORKDAYS(A222,D222,Holidays!$A$1:$A$99)-1</f>
        <v>9</v>
      </c>
      <c r="G222" s="4">
        <f t="shared" si="16"/>
        <v>2193.7600896337917</v>
      </c>
      <c r="H222" s="4">
        <f t="shared" si="15"/>
        <v>2576.0545227011417</v>
      </c>
      <c r="J222" s="3">
        <f t="shared" si="13"/>
        <v>59625.682849449775</v>
      </c>
      <c r="K222" s="3">
        <f t="shared" si="14"/>
        <v>7871.4569932906106</v>
      </c>
    </row>
    <row r="223" spans="1:11">
      <c r="A223" s="1">
        <v>38387</v>
      </c>
      <c r="B223" s="2">
        <v>11.48</v>
      </c>
      <c r="C223" s="2">
        <v>12.22</v>
      </c>
      <c r="D223" s="6">
        <v>38399</v>
      </c>
      <c r="E223" s="8">
        <f>NETWORKDAYS(A223,D223,Holidays!$A$1:$A$99)-1</f>
        <v>8</v>
      </c>
      <c r="G223" s="4">
        <f t="shared" si="16"/>
        <v>1950.0089685633704</v>
      </c>
      <c r="H223" s="4">
        <f t="shared" si="15"/>
        <v>2805.0449375856292</v>
      </c>
      <c r="J223" s="3">
        <f t="shared" si="13"/>
        <v>56663.752096403885</v>
      </c>
      <c r="K223" s="3">
        <f t="shared" si="14"/>
        <v>7480.4390723961296</v>
      </c>
    </row>
    <row r="224" spans="1:11">
      <c r="A224" s="1">
        <v>38390</v>
      </c>
      <c r="B224" s="2">
        <v>11.59</v>
      </c>
      <c r="C224" s="2">
        <v>12.1999999999999</v>
      </c>
      <c r="D224" s="6">
        <v>38399</v>
      </c>
      <c r="E224" s="8">
        <f>NETWORKDAYS(A224,D224,Holidays!$A$1:$A$99)-1</f>
        <v>7</v>
      </c>
      <c r="G224" s="4">
        <f t="shared" si="16"/>
        <v>1706.2578474929492</v>
      </c>
      <c r="H224" s="4">
        <f t="shared" si="15"/>
        <v>3036.6085026025312</v>
      </c>
      <c r="J224" s="3">
        <f t="shared" si="13"/>
        <v>56822.152184193852</v>
      </c>
      <c r="K224" s="3">
        <f t="shared" si="14"/>
        <v>7501.3501868553185</v>
      </c>
    </row>
    <row r="225" spans="1:11">
      <c r="A225" s="1">
        <v>38391</v>
      </c>
      <c r="B225" s="2">
        <v>11.54</v>
      </c>
      <c r="C225" s="2">
        <v>12.309999999999899</v>
      </c>
      <c r="D225" s="6">
        <v>38399</v>
      </c>
      <c r="E225" s="8">
        <f>NETWORKDAYS(A225,D225,Holidays!$A$1:$A$99)-1</f>
        <v>6</v>
      </c>
      <c r="G225" s="4">
        <f t="shared" si="16"/>
        <v>1462.5067264225279</v>
      </c>
      <c r="H225" s="4">
        <f t="shared" si="15"/>
        <v>3265.1128029398737</v>
      </c>
      <c r="J225" s="3">
        <f t="shared" si="13"/>
        <v>57070.866227105493</v>
      </c>
      <c r="K225" s="3">
        <f t="shared" si="14"/>
        <v>7534.1840564036065</v>
      </c>
    </row>
    <row r="226" spans="1:11">
      <c r="A226" s="1">
        <v>38392</v>
      </c>
      <c r="B226" s="2">
        <v>11.8799999999999</v>
      </c>
      <c r="C226" s="2">
        <v>12.33</v>
      </c>
      <c r="D226" s="6">
        <v>38399</v>
      </c>
      <c r="E226" s="8">
        <f>NETWORKDAYS(A226,D226,Holidays!$A$1:$A$99)-1</f>
        <v>5</v>
      </c>
      <c r="G226" s="4">
        <f t="shared" si="16"/>
        <v>1218.7556053521066</v>
      </c>
      <c r="H226" s="4">
        <f t="shared" si="15"/>
        <v>3499.9678976938544</v>
      </c>
      <c r="J226" s="3">
        <f t="shared" si="13"/>
        <v>57633.420770148135</v>
      </c>
      <c r="K226" s="3">
        <f t="shared" si="14"/>
        <v>7608.4494346823103</v>
      </c>
    </row>
    <row r="227" spans="1:11">
      <c r="A227" s="1">
        <v>38393</v>
      </c>
      <c r="B227" s="2">
        <v>11.65</v>
      </c>
      <c r="C227" s="2">
        <v>12.1299999999999</v>
      </c>
      <c r="D227" s="6">
        <v>38399</v>
      </c>
      <c r="E227" s="8">
        <f>NETWORKDAYS(A227,D227,Holidays!$A$1:$A$99)-1</f>
        <v>4</v>
      </c>
      <c r="G227" s="4">
        <f t="shared" si="16"/>
        <v>975.00448428168534</v>
      </c>
      <c r="H227" s="4">
        <f t="shared" si="15"/>
        <v>3734.0734673946317</v>
      </c>
      <c r="J227" s="3">
        <f t="shared" si="13"/>
        <v>56653.113401378141</v>
      </c>
      <c r="K227" s="3">
        <f t="shared" si="14"/>
        <v>7479.0346099839953</v>
      </c>
    </row>
    <row r="228" spans="1:11">
      <c r="A228" s="1">
        <v>38394</v>
      </c>
      <c r="B228" s="2">
        <v>11.37</v>
      </c>
      <c r="C228" s="2">
        <v>11.82</v>
      </c>
      <c r="D228" s="6">
        <v>38399</v>
      </c>
      <c r="E228" s="8">
        <f>NETWORKDAYS(A228,D228,Holidays!$A$1:$A$99)-1</f>
        <v>3</v>
      </c>
      <c r="G228" s="4">
        <f t="shared" si="16"/>
        <v>731.25336321126406</v>
      </c>
      <c r="H228" s="4">
        <f t="shared" si="15"/>
        <v>3968.5447234496814</v>
      </c>
      <c r="J228" s="3">
        <f t="shared" si="13"/>
        <v>55222.549370887304</v>
      </c>
      <c r="K228" s="3">
        <f t="shared" si="14"/>
        <v>7290.1793599638104</v>
      </c>
    </row>
    <row r="229" spans="1:11">
      <c r="A229" s="1">
        <v>38397</v>
      </c>
      <c r="B229" s="2">
        <v>11.37</v>
      </c>
      <c r="C229" s="2">
        <v>11.9499999999999</v>
      </c>
      <c r="D229" s="6">
        <v>38399</v>
      </c>
      <c r="E229" s="8">
        <f>NETWORKDAYS(A229,D229,Holidays!$A$1:$A$99)-1</f>
        <v>2</v>
      </c>
      <c r="G229" s="4">
        <f t="shared" si="16"/>
        <v>487.50224214084267</v>
      </c>
      <c r="H229" s="4">
        <f t="shared" si="15"/>
        <v>4200.4652461752639</v>
      </c>
      <c r="J229" s="3">
        <f t="shared" si="13"/>
        <v>55738.460184935364</v>
      </c>
      <c r="K229" s="3">
        <f t="shared" si="14"/>
        <v>7358.2870878938447</v>
      </c>
    </row>
    <row r="230" spans="1:11">
      <c r="A230" s="1">
        <v>38398</v>
      </c>
      <c r="B230" s="2">
        <v>11.25</v>
      </c>
      <c r="C230" s="2">
        <v>11.98</v>
      </c>
      <c r="D230" s="6">
        <v>38399</v>
      </c>
      <c r="E230" s="8">
        <f>NETWORKDAYS(A230,D230,Holidays!$A$1:$A$99)-1</f>
        <v>1</v>
      </c>
      <c r="G230" s="4">
        <f t="shared" si="16"/>
        <v>243.75112107042133</v>
      </c>
      <c r="H230" s="4">
        <f t="shared" si="15"/>
        <v>4429.3634191337151</v>
      </c>
      <c r="J230" s="3">
        <f t="shared" si="13"/>
        <v>55805.973873264149</v>
      </c>
      <c r="K230" s="3">
        <f t="shared" si="14"/>
        <v>7367.1998762887424</v>
      </c>
    </row>
    <row r="231" spans="1:11">
      <c r="A231" s="1">
        <v>38399</v>
      </c>
      <c r="B231" s="2">
        <v>11.292999999999999</v>
      </c>
      <c r="C231" s="2">
        <v>11.93</v>
      </c>
      <c r="D231" s="6">
        <v>38399</v>
      </c>
      <c r="E231" s="8">
        <f>NETWORKDAYS(A231,D231,Holidays!$A$1:$A$99)-1</f>
        <v>0</v>
      </c>
      <c r="G231" s="4">
        <f t="shared" si="16"/>
        <v>0</v>
      </c>
      <c r="H231" s="4">
        <f t="shared" si="15"/>
        <v>4660.0994971092614</v>
      </c>
      <c r="J231" s="3">
        <f t="shared" si="13"/>
        <v>55594.987000513487</v>
      </c>
      <c r="K231" s="3">
        <f t="shared" si="14"/>
        <v>7339.3465416913168</v>
      </c>
    </row>
    <row r="232" spans="1:11">
      <c r="A232" s="1">
        <v>38400</v>
      </c>
      <c r="B232" s="2">
        <v>12.04</v>
      </c>
      <c r="C232" s="2">
        <v>12.809999999999899</v>
      </c>
      <c r="D232" s="6">
        <v>38427</v>
      </c>
      <c r="E232" s="8">
        <f>NETWORKDAYS(A232,D232,Holidays!$A$1:$A$99)-1</f>
        <v>18</v>
      </c>
      <c r="G232" s="4">
        <f t="shared" si="16"/>
        <v>4414.831102524563</v>
      </c>
      <c r="H232" s="4">
        <f t="shared" si="15"/>
        <v>230.52548562059224</v>
      </c>
      <c r="J232" s="3">
        <f t="shared" si="13"/>
        <v>56107.597945195492</v>
      </c>
      <c r="K232" s="3">
        <f t="shared" si="14"/>
        <v>7407.0186388904804</v>
      </c>
    </row>
    <row r="233" spans="1:11">
      <c r="A233" s="1">
        <v>38401</v>
      </c>
      <c r="B233" s="2">
        <v>12.05</v>
      </c>
      <c r="C233" s="2">
        <v>12.7799999999999</v>
      </c>
      <c r="D233" s="6">
        <v>38427</v>
      </c>
      <c r="E233" s="8">
        <f>NETWORKDAYS(A233,D233,Holidays!$A$1:$A$99)-1</f>
        <v>17</v>
      </c>
      <c r="G233" s="4">
        <f t="shared" si="16"/>
        <v>4169.5627079398655</v>
      </c>
      <c r="H233" s="4">
        <f t="shared" si="15"/>
        <v>461.78402668050057</v>
      </c>
      <c r="J233" s="3">
        <f t="shared" si="13"/>
        <v>56144.83049165213</v>
      </c>
      <c r="K233" s="3">
        <f t="shared" si="14"/>
        <v>7411.9338763213727</v>
      </c>
    </row>
    <row r="234" spans="1:11">
      <c r="A234" s="1">
        <v>38405</v>
      </c>
      <c r="B234" s="2">
        <v>12.5</v>
      </c>
      <c r="C234" s="2">
        <v>13.28</v>
      </c>
      <c r="D234" s="6">
        <v>38427</v>
      </c>
      <c r="E234" s="8">
        <f>NETWORKDAYS(A234,D234,Holidays!$A$1:$A$99)-1</f>
        <v>16</v>
      </c>
      <c r="G234" s="4">
        <f t="shared" si="16"/>
        <v>3924.2943133551676</v>
      </c>
      <c r="H234" s="4">
        <f t="shared" si="15"/>
        <v>692.6465968844708</v>
      </c>
      <c r="J234" s="3">
        <f t="shared" si="13"/>
        <v>58252.025723565363</v>
      </c>
      <c r="K234" s="3">
        <f t="shared" si="14"/>
        <v>7690.1142820091727</v>
      </c>
    </row>
    <row r="235" spans="1:11">
      <c r="A235" s="1">
        <v>38406</v>
      </c>
      <c r="B235" s="2">
        <v>12.43</v>
      </c>
      <c r="C235" s="2">
        <v>13.3</v>
      </c>
      <c r="D235" s="6">
        <v>38427</v>
      </c>
      <c r="E235" s="8">
        <f>NETWORKDAYS(A235,D235,Holidays!$A$1:$A$99)-1</f>
        <v>15</v>
      </c>
      <c r="G235" s="4">
        <f t="shared" si="16"/>
        <v>3679.0259187704696</v>
      </c>
      <c r="H235" s="4">
        <f t="shared" si="15"/>
        <v>921.87111904144786</v>
      </c>
      <c r="J235" s="3">
        <f t="shared" si="13"/>
        <v>57991.17805356819</v>
      </c>
      <c r="K235" s="3">
        <f t="shared" si="14"/>
        <v>7655.6785972830612</v>
      </c>
    </row>
    <row r="236" spans="1:11">
      <c r="A236" s="1">
        <v>38407</v>
      </c>
      <c r="B236" s="2">
        <v>12.27</v>
      </c>
      <c r="C236" s="2">
        <v>13.069999999999901</v>
      </c>
      <c r="D236" s="6">
        <v>38427</v>
      </c>
      <c r="E236" s="8">
        <f>NETWORKDAYS(A236,D236,Holidays!$A$1:$A$99)-1</f>
        <v>14</v>
      </c>
      <c r="G236" s="4">
        <f t="shared" si="16"/>
        <v>3433.7575241857717</v>
      </c>
      <c r="H236" s="4">
        <f t="shared" si="15"/>
        <v>1152.1269110501905</v>
      </c>
      <c r="J236" s="3">
        <f t="shared" si="13"/>
        <v>57190.503549185298</v>
      </c>
      <c r="K236" s="3">
        <f t="shared" si="14"/>
        <v>7549.9779222436246</v>
      </c>
    </row>
    <row r="237" spans="1:11">
      <c r="A237" s="1">
        <v>38408</v>
      </c>
      <c r="B237" s="2">
        <v>12.04</v>
      </c>
      <c r="C237" s="2">
        <v>12.9499999999999</v>
      </c>
      <c r="D237" s="6">
        <v>38427</v>
      </c>
      <c r="E237" s="8">
        <f>NETWORKDAYS(A237,D237,Holidays!$A$1:$A$99)-1</f>
        <v>13</v>
      </c>
      <c r="G237" s="4">
        <f t="shared" si="16"/>
        <v>3188.4891296010737</v>
      </c>
      <c r="H237" s="4">
        <f t="shared" si="15"/>
        <v>1380.1602292586681</v>
      </c>
      <c r="J237" s="3">
        <f t="shared" si="13"/>
        <v>56262.484089296537</v>
      </c>
      <c r="K237" s="3">
        <f t="shared" si="14"/>
        <v>7427.4658616959005</v>
      </c>
    </row>
    <row r="238" spans="1:11">
      <c r="A238" s="1">
        <v>38411</v>
      </c>
      <c r="B238" s="2">
        <v>12.29</v>
      </c>
      <c r="C238" s="2">
        <v>13.1199999999999</v>
      </c>
      <c r="D238" s="6">
        <v>38427</v>
      </c>
      <c r="E238" s="8">
        <f>NETWORKDAYS(A238,D238,Holidays!$A$1:$A$99)-1</f>
        <v>12</v>
      </c>
      <c r="G238" s="4">
        <f t="shared" si="16"/>
        <v>2943.2207350163758</v>
      </c>
      <c r="H238" s="4">
        <f t="shared" si="15"/>
        <v>1609.9124068079029</v>
      </c>
      <c r="J238" s="3">
        <f t="shared" si="13"/>
        <v>57294.233610670781</v>
      </c>
      <c r="K238" s="3">
        <f t="shared" si="14"/>
        <v>7563.6717984203715</v>
      </c>
    </row>
    <row r="239" spans="1:11">
      <c r="A239" s="1">
        <v>38412</v>
      </c>
      <c r="B239" s="2">
        <v>12.1999999999999</v>
      </c>
      <c r="C239" s="2">
        <v>13.16</v>
      </c>
      <c r="D239" s="6">
        <v>38427</v>
      </c>
      <c r="E239" s="8">
        <f>NETWORKDAYS(A239,D239,Holidays!$A$1:$A$99)-1</f>
        <v>11</v>
      </c>
      <c r="G239" s="4">
        <f t="shared" si="16"/>
        <v>2697.9523404316778</v>
      </c>
      <c r="H239" s="4">
        <f t="shared" si="15"/>
        <v>1837.2888820307974</v>
      </c>
      <c r="J239" s="3">
        <f t="shared" si="13"/>
        <v>57093.740240791492</v>
      </c>
      <c r="K239" s="3">
        <f t="shared" si="14"/>
        <v>7537.2037587598534</v>
      </c>
    </row>
    <row r="240" spans="1:11">
      <c r="A240" s="1">
        <v>38413</v>
      </c>
      <c r="B240" s="2">
        <v>12.4599999999999</v>
      </c>
      <c r="C240" s="2">
        <v>13.3699999999999</v>
      </c>
      <c r="D240" s="6">
        <v>38427</v>
      </c>
      <c r="E240" s="8">
        <f>NETWORKDAYS(A240,D240,Holidays!$A$1:$A$99)-1</f>
        <v>10</v>
      </c>
      <c r="G240" s="4">
        <f t="shared" si="16"/>
        <v>2452.6839458469799</v>
      </c>
      <c r="H240" s="4">
        <f t="shared" si="15"/>
        <v>2065.8636162510916</v>
      </c>
      <c r="J240" s="3">
        <f t="shared" si="13"/>
        <v>58181.03851453001</v>
      </c>
      <c r="K240" s="3">
        <f t="shared" si="14"/>
        <v>7680.742938381858</v>
      </c>
    </row>
    <row r="241" spans="1:11">
      <c r="A241" s="1">
        <v>38414</v>
      </c>
      <c r="B241" s="2">
        <v>12.819999999999901</v>
      </c>
      <c r="C241" s="2">
        <v>13.54</v>
      </c>
      <c r="D241" s="6">
        <v>38427</v>
      </c>
      <c r="E241" s="8">
        <f>NETWORKDAYS(A241,D241,Holidays!$A$1:$A$99)-1</f>
        <v>9</v>
      </c>
      <c r="G241" s="4">
        <f t="shared" si="16"/>
        <v>2207.415551262282</v>
      </c>
      <c r="H241" s="4">
        <f t="shared" si="15"/>
        <v>2298.0896737529974</v>
      </c>
      <c r="J241" s="3">
        <f t="shared" si="13"/>
        <v>59415.201549797821</v>
      </c>
      <c r="K241" s="3">
        <f t="shared" si="14"/>
        <v>7843.6704016923968</v>
      </c>
    </row>
    <row r="242" spans="1:11">
      <c r="A242" s="1">
        <v>38415</v>
      </c>
      <c r="B242" s="2">
        <v>12.33</v>
      </c>
      <c r="C242" s="2">
        <v>13.18</v>
      </c>
      <c r="D242" s="6">
        <v>38427</v>
      </c>
      <c r="E242" s="8">
        <f>NETWORKDAYS(A242,D242,Holidays!$A$1:$A$99)-1</f>
        <v>8</v>
      </c>
      <c r="G242" s="4">
        <f t="shared" si="16"/>
        <v>1962.147156677584</v>
      </c>
      <c r="H242" s="4">
        <f t="shared" si="15"/>
        <v>2527.540303891793</v>
      </c>
      <c r="J242" s="3">
        <f t="shared" si="13"/>
        <v>57506.255647128441</v>
      </c>
      <c r="K242" s="3">
        <f t="shared" si="14"/>
        <v>7591.6617896766602</v>
      </c>
    </row>
    <row r="243" spans="1:11">
      <c r="A243" s="1">
        <v>38418</v>
      </c>
      <c r="B243" s="2">
        <v>12.2799999999999</v>
      </c>
      <c r="C243" s="2">
        <v>13.13</v>
      </c>
      <c r="D243" s="6">
        <v>38427</v>
      </c>
      <c r="E243" s="8">
        <f>NETWORKDAYS(A243,D243,Holidays!$A$1:$A$99)-1</f>
        <v>7</v>
      </c>
      <c r="G243" s="4">
        <f t="shared" si="16"/>
        <v>1716.8787620928861</v>
      </c>
      <c r="H243" s="4">
        <f t="shared" si="15"/>
        <v>2756.930698827061</v>
      </c>
      <c r="J243" s="3">
        <f t="shared" si="13"/>
        <v>57281.771274099781</v>
      </c>
      <c r="K243" s="3">
        <f t="shared" si="14"/>
        <v>7562.0265888115819</v>
      </c>
    </row>
    <row r="244" spans="1:11">
      <c r="A244" s="1">
        <v>38419</v>
      </c>
      <c r="B244" s="2">
        <v>12.5</v>
      </c>
      <c r="C244" s="2">
        <v>13.29</v>
      </c>
      <c r="D244" s="6">
        <v>38427</v>
      </c>
      <c r="E244" s="8">
        <f>NETWORKDAYS(A244,D244,Holidays!$A$1:$A$99)-1</f>
        <v>6</v>
      </c>
      <c r="G244" s="4">
        <f t="shared" si="16"/>
        <v>1471.6103675081881</v>
      </c>
      <c r="H244" s="4">
        <f t="shared" si="15"/>
        <v>2987.6195575410356</v>
      </c>
      <c r="J244" s="3">
        <f t="shared" si="13"/>
        <v>58100.593513572705</v>
      </c>
      <c r="K244" s="3">
        <f t="shared" si="14"/>
        <v>7670.1230287204544</v>
      </c>
    </row>
    <row r="245" spans="1:11">
      <c r="A245" s="1">
        <v>38420</v>
      </c>
      <c r="B245" s="2">
        <v>12.72</v>
      </c>
      <c r="C245" s="2">
        <v>13.52</v>
      </c>
      <c r="D245" s="6">
        <v>38427</v>
      </c>
      <c r="E245" s="8">
        <f>NETWORKDAYS(A245,D245,Holidays!$A$1:$A$99)-1</f>
        <v>5</v>
      </c>
      <c r="G245" s="4">
        <f t="shared" si="16"/>
        <v>1226.3419729234902</v>
      </c>
      <c r="H245" s="4">
        <f t="shared" si="15"/>
        <v>3218.3750293692428</v>
      </c>
      <c r="J245" s="3">
        <f t="shared" si="13"/>
        <v>59111.500292658951</v>
      </c>
      <c r="K245" s="3">
        <f t="shared" si="14"/>
        <v>7803.5774204444861</v>
      </c>
    </row>
    <row r="246" spans="1:11">
      <c r="A246" s="1">
        <v>38421</v>
      </c>
      <c r="B246" s="2">
        <v>12.65</v>
      </c>
      <c r="C246" s="2">
        <v>13.51</v>
      </c>
      <c r="D246" s="6">
        <v>38427</v>
      </c>
      <c r="E246" s="8">
        <f>NETWORKDAYS(A246,D246,Holidays!$A$1:$A$99)-1</f>
        <v>4</v>
      </c>
      <c r="G246" s="4">
        <f t="shared" si="16"/>
        <v>981.07357833879212</v>
      </c>
      <c r="H246" s="4">
        <f t="shared" si="15"/>
        <v>3448.0304839581718</v>
      </c>
      <c r="J246" s="3">
        <f t="shared" si="13"/>
        <v>58993.47260426062</v>
      </c>
      <c r="K246" s="3">
        <f t="shared" si="14"/>
        <v>7787.9960496517897</v>
      </c>
    </row>
    <row r="247" spans="1:11">
      <c r="A247" s="1">
        <v>38422</v>
      </c>
      <c r="B247" s="2">
        <v>12.72</v>
      </c>
      <c r="C247" s="2">
        <v>13.6199999999999</v>
      </c>
      <c r="D247" s="6">
        <v>38427</v>
      </c>
      <c r="E247" s="8">
        <f>NETWORKDAYS(A247,D247,Holidays!$A$1:$A$99)-1</f>
        <v>3</v>
      </c>
      <c r="G247" s="4">
        <f t="shared" si="16"/>
        <v>735.80518375409406</v>
      </c>
      <c r="H247" s="4">
        <f t="shared" si="15"/>
        <v>3677.091715905116</v>
      </c>
      <c r="J247" s="3">
        <f t="shared" si="13"/>
        <v>59441.431107979392</v>
      </c>
      <c r="K247" s="3">
        <f t="shared" si="14"/>
        <v>7847.1330847060335</v>
      </c>
    </row>
    <row r="248" spans="1:11">
      <c r="A248" s="1">
        <v>38425</v>
      </c>
      <c r="B248" s="2">
        <v>12.6999999999999</v>
      </c>
      <c r="C248" s="2">
        <v>13.64</v>
      </c>
      <c r="D248" s="6">
        <v>38427</v>
      </c>
      <c r="E248" s="8">
        <f>NETWORKDAYS(A248,D248,Holidays!$A$1:$A$99)-1</f>
        <v>2</v>
      </c>
      <c r="G248" s="4">
        <f t="shared" si="16"/>
        <v>490.536789169396</v>
      </c>
      <c r="H248" s="4">
        <f t="shared" si="15"/>
        <v>3905.4574498659399</v>
      </c>
      <c r="J248" s="3">
        <f t="shared" si="13"/>
        <v>59500.256838622707</v>
      </c>
      <c r="K248" s="3">
        <f t="shared" si="14"/>
        <v>7854.8989363781538</v>
      </c>
    </row>
    <row r="249" spans="1:11">
      <c r="A249" s="1">
        <v>38426</v>
      </c>
      <c r="B249" s="2">
        <v>13.08</v>
      </c>
      <c r="C249" s="2">
        <v>13.89</v>
      </c>
      <c r="D249" s="6">
        <v>38427</v>
      </c>
      <c r="E249" s="8">
        <f>NETWORKDAYS(A249,D249,Holidays!$A$1:$A$99)-1</f>
        <v>1</v>
      </c>
      <c r="G249" s="4">
        <f t="shared" si="16"/>
        <v>245.268394584698</v>
      </c>
      <c r="H249" s="4">
        <f t="shared" si="15"/>
        <v>4136.4229359111414</v>
      </c>
      <c r="J249" s="3">
        <f t="shared" si="13"/>
        <v>60663.025180973607</v>
      </c>
      <c r="K249" s="3">
        <f t="shared" si="14"/>
        <v>8008.4012622648825</v>
      </c>
    </row>
    <row r="250" spans="1:11">
      <c r="A250" s="1">
        <v>38427</v>
      </c>
      <c r="B250" s="2">
        <v>13.6259999999999</v>
      </c>
      <c r="C250" s="2">
        <v>14.08</v>
      </c>
      <c r="D250" s="6">
        <v>38427</v>
      </c>
      <c r="E250" s="8">
        <f>NETWORKDAYS(A250,D250,Holidays!$A$1:$A$99)-1</f>
        <v>0</v>
      </c>
      <c r="G250" s="4">
        <f t="shared" si="16"/>
        <v>0</v>
      </c>
      <c r="H250" s="4">
        <f t="shared" si="15"/>
        <v>4373.7828183409047</v>
      </c>
      <c r="J250" s="3">
        <f t="shared" si="13"/>
        <v>61582.862082239939</v>
      </c>
      <c r="K250" s="3">
        <f t="shared" si="14"/>
        <v>8129.8331061138024</v>
      </c>
    </row>
    <row r="251" spans="1:11">
      <c r="A251" s="1">
        <v>38428</v>
      </c>
      <c r="B251" s="2">
        <v>14.13</v>
      </c>
      <c r="C251" s="2">
        <v>14.329137370329599</v>
      </c>
      <c r="D251" s="6">
        <v>38490</v>
      </c>
      <c r="E251" s="8">
        <f>NETWORKDAYS(A251,D251,Holidays!$A$1:$A$99)-1</f>
        <v>43</v>
      </c>
      <c r="G251" s="4">
        <f t="shared" si="16"/>
        <v>4274.3786633786112</v>
      </c>
      <c r="H251" s="4">
        <f t="shared" si="15"/>
        <v>98.022698318572694</v>
      </c>
      <c r="J251" s="3">
        <f t="shared" si="13"/>
        <v>61801.551223156988</v>
      </c>
      <c r="K251" s="3">
        <f t="shared" si="14"/>
        <v>8158.703252087219</v>
      </c>
    </row>
    <row r="252" spans="1:11">
      <c r="A252" s="1">
        <v>38429</v>
      </c>
      <c r="B252" s="2">
        <v>14.13</v>
      </c>
      <c r="C252" s="2">
        <v>14.3540691647804</v>
      </c>
      <c r="D252" s="6">
        <v>38490</v>
      </c>
      <c r="E252" s="8">
        <f>NETWORKDAYS(A252,D252,Holidays!$A$1:$A$99)-1</f>
        <v>42</v>
      </c>
      <c r="G252" s="4">
        <f t="shared" si="16"/>
        <v>4174.9745084163178</v>
      </c>
      <c r="H252" s="4">
        <f t="shared" si="15"/>
        <v>195.87513956662869</v>
      </c>
      <c r="J252" s="3">
        <f t="shared" si="13"/>
        <v>61803.995104922978</v>
      </c>
      <c r="K252" s="3">
        <f t="shared" si="14"/>
        <v>8159.0258800102602</v>
      </c>
    </row>
    <row r="253" spans="1:11">
      <c r="A253" s="1">
        <v>38432</v>
      </c>
      <c r="B253" s="2">
        <v>14.25</v>
      </c>
      <c r="C253" s="2">
        <v>14.6099999999999</v>
      </c>
      <c r="D253" s="6">
        <v>38490</v>
      </c>
      <c r="E253" s="8">
        <f>NETWORKDAYS(A253,D253,Holidays!$A$1:$A$99)-1</f>
        <v>41</v>
      </c>
      <c r="G253" s="4">
        <f t="shared" si="16"/>
        <v>4075.5703534540244</v>
      </c>
      <c r="H253" s="4">
        <f t="shared" si="15"/>
        <v>292.82991083375333</v>
      </c>
      <c r="J253" s="3">
        <f t="shared" si="13"/>
        <v>62355.122534000955</v>
      </c>
      <c r="K253" s="3">
        <f t="shared" si="14"/>
        <v>8231.7827131146078</v>
      </c>
    </row>
    <row r="254" spans="1:11">
      <c r="A254" s="1">
        <v>38433</v>
      </c>
      <c r="B254" s="2">
        <v>14.559999999999899</v>
      </c>
      <c r="C254" s="2">
        <v>14.969999999999899</v>
      </c>
      <c r="D254" s="6">
        <v>38490</v>
      </c>
      <c r="E254" s="8">
        <f>NETWORKDAYS(A254,D254,Holidays!$A$1:$A$99)-1</f>
        <v>40</v>
      </c>
      <c r="G254" s="4">
        <f t="shared" si="16"/>
        <v>3976.1661984917309</v>
      </c>
      <c r="H254" s="4">
        <f t="shared" si="15"/>
        <v>389.5115739099719</v>
      </c>
      <c r="J254" s="3">
        <f t="shared" si="13"/>
        <v>63723.96811147144</v>
      </c>
      <c r="K254" s="3">
        <f t="shared" si="14"/>
        <v>8412.4902300535832</v>
      </c>
    </row>
    <row r="255" spans="1:11">
      <c r="A255" s="1">
        <v>38434</v>
      </c>
      <c r="B255" s="2">
        <v>14.64</v>
      </c>
      <c r="C255" s="2">
        <v>15.04</v>
      </c>
      <c r="D255" s="6">
        <v>38490</v>
      </c>
      <c r="E255" s="8">
        <f>NETWORKDAYS(A255,D255,Holidays!$A$1:$A$99)-1</f>
        <v>39</v>
      </c>
      <c r="G255" s="4">
        <f t="shared" si="16"/>
        <v>3876.7620435294375</v>
      </c>
      <c r="H255" s="4">
        <f t="shared" si="15"/>
        <v>486.27200134667243</v>
      </c>
      <c r="J255" s="3">
        <f t="shared" si="13"/>
        <v>64069.327217524915</v>
      </c>
      <c r="K255" s="3">
        <f t="shared" si="14"/>
        <v>8458.0826529932947</v>
      </c>
    </row>
    <row r="256" spans="1:11">
      <c r="A256" s="1">
        <v>38435</v>
      </c>
      <c r="B256" s="2">
        <v>14.44</v>
      </c>
      <c r="C256" s="2">
        <v>14.8599999999999</v>
      </c>
      <c r="D256" s="6">
        <v>38490</v>
      </c>
      <c r="E256" s="8">
        <f>NETWORKDAYS(A256,D256,Holidays!$A$1:$A$99)-1</f>
        <v>38</v>
      </c>
      <c r="G256" s="4">
        <f t="shared" si="16"/>
        <v>3777.3578885671441</v>
      </c>
      <c r="H256" s="4">
        <f t="shared" si="15"/>
        <v>582.86661760882089</v>
      </c>
      <c r="J256" s="3">
        <f t="shared" si="13"/>
        <v>63206.445848576579</v>
      </c>
      <c r="K256" s="3">
        <f t="shared" si="14"/>
        <v>8344.1697674480147</v>
      </c>
    </row>
    <row r="257" spans="1:11">
      <c r="A257" s="1">
        <v>38439</v>
      </c>
      <c r="B257" s="2">
        <v>14.55</v>
      </c>
      <c r="C257" s="2">
        <v>14.9499999999999</v>
      </c>
      <c r="D257" s="6">
        <v>38490</v>
      </c>
      <c r="E257" s="8">
        <f>NETWORKDAYS(A257,D257,Holidays!$A$1:$A$99)-1</f>
        <v>37</v>
      </c>
      <c r="G257" s="4">
        <f t="shared" si="16"/>
        <v>3677.9537336048506</v>
      </c>
      <c r="H257" s="4">
        <f t="shared" si="15"/>
        <v>679.61112962898005</v>
      </c>
      <c r="J257" s="3">
        <f t="shared" si="13"/>
        <v>63674.41321190376</v>
      </c>
      <c r="K257" s="3">
        <f t="shared" si="14"/>
        <v>8405.9482628657406</v>
      </c>
    </row>
    <row r="258" spans="1:11">
      <c r="A258" s="1">
        <v>38440</v>
      </c>
      <c r="B258" s="2">
        <v>15.02</v>
      </c>
      <c r="C258" s="2">
        <v>15.18</v>
      </c>
      <c r="D258" s="6">
        <v>38490</v>
      </c>
      <c r="E258" s="8">
        <f>NETWORKDAYS(A258,D258,Holidays!$A$1:$A$99)-1</f>
        <v>36</v>
      </c>
      <c r="G258" s="4">
        <f t="shared" si="16"/>
        <v>3578.5495786425572</v>
      </c>
      <c r="H258" s="4">
        <f t="shared" si="15"/>
        <v>777.96754646255363</v>
      </c>
      <c r="J258" s="3">
        <f t="shared" si="13"/>
        <v>65559.362026512768</v>
      </c>
      <c r="K258" s="3">
        <f t="shared" si="14"/>
        <v>8654.7889103802008</v>
      </c>
    </row>
    <row r="259" spans="1:11">
      <c r="A259" s="1">
        <v>38441</v>
      </c>
      <c r="B259" s="2">
        <v>14.559999999999899</v>
      </c>
      <c r="C259" s="2">
        <v>15.03</v>
      </c>
      <c r="D259" s="6">
        <v>38490</v>
      </c>
      <c r="E259" s="8">
        <f>NETWORKDAYS(A259,D259,Holidays!$A$1:$A$99)-1</f>
        <v>35</v>
      </c>
      <c r="G259" s="4">
        <f t="shared" si="16"/>
        <v>3479.1454236802638</v>
      </c>
      <c r="H259" s="4">
        <f t="shared" si="15"/>
        <v>874.26325479595232</v>
      </c>
      <c r="J259" s="3">
        <f t="shared" si="13"/>
        <v>63796.534088367451</v>
      </c>
      <c r="K259" s="3">
        <f t="shared" si="14"/>
        <v>8422.0699939911356</v>
      </c>
    </row>
    <row r="260" spans="1:11">
      <c r="A260" s="1">
        <v>38442</v>
      </c>
      <c r="B260" s="2">
        <v>14.55</v>
      </c>
      <c r="C260" s="2">
        <v>15.04</v>
      </c>
      <c r="D260" s="6">
        <v>38490</v>
      </c>
      <c r="E260" s="8">
        <f>NETWORKDAYS(A260,D260,Holidays!$A$1:$A$99)-1</f>
        <v>34</v>
      </c>
      <c r="G260" s="4">
        <f t="shared" si="16"/>
        <v>3379.7412687179703</v>
      </c>
      <c r="H260" s="4">
        <f t="shared" si="15"/>
        <v>970.42884353939439</v>
      </c>
      <c r="J260" s="3">
        <f t="shared" si="13"/>
        <v>63770.485266678967</v>
      </c>
      <c r="K260" s="3">
        <f t="shared" si="14"/>
        <v>8418.6311708221911</v>
      </c>
    </row>
    <row r="261" spans="1:11">
      <c r="A261" s="1">
        <v>38443</v>
      </c>
      <c r="B261" s="2">
        <v>14.78</v>
      </c>
      <c r="C261" s="2">
        <v>15.1999999999999</v>
      </c>
      <c r="D261" s="6">
        <v>38490</v>
      </c>
      <c r="E261" s="8">
        <f>NETWORKDAYS(A261,D261,Holidays!$A$1:$A$99)-1</f>
        <v>33</v>
      </c>
      <c r="G261" s="4">
        <f t="shared" si="16"/>
        <v>3280.3371137556769</v>
      </c>
      <c r="H261" s="4">
        <f t="shared" si="15"/>
        <v>1067.0863047461514</v>
      </c>
      <c r="J261" s="3">
        <f t="shared" si="13"/>
        <v>64703.094373450294</v>
      </c>
      <c r="K261" s="3">
        <f t="shared" si="14"/>
        <v>8541.7491314841609</v>
      </c>
    </row>
    <row r="262" spans="1:11">
      <c r="A262" s="1">
        <v>38446</v>
      </c>
      <c r="B262" s="2">
        <v>15</v>
      </c>
      <c r="C262" s="2">
        <v>15.1999999999999</v>
      </c>
      <c r="D262" s="6">
        <v>38490</v>
      </c>
      <c r="E262" s="8">
        <f>NETWORKDAYS(A262,D262,Holidays!$A$1:$A$99)-1</f>
        <v>32</v>
      </c>
      <c r="G262" s="4">
        <f t="shared" si="16"/>
        <v>3180.9329587933835</v>
      </c>
      <c r="H262" s="4">
        <f t="shared" si="15"/>
        <v>1165.1825103010469</v>
      </c>
      <c r="J262" s="3">
        <f t="shared" si="13"/>
        <v>65424.76853847655</v>
      </c>
      <c r="K262" s="3">
        <f t="shared" si="14"/>
        <v>8637.0206131964333</v>
      </c>
    </row>
    <row r="263" spans="1:11">
      <c r="A263" s="1">
        <v>38447</v>
      </c>
      <c r="B263" s="2">
        <v>14.88</v>
      </c>
      <c r="C263" s="2">
        <v>15.1999999999999</v>
      </c>
      <c r="D263" s="6">
        <v>38490</v>
      </c>
      <c r="E263" s="8">
        <f>NETWORKDAYS(A263,D263,Holidays!$A$1:$A$99)-1</f>
        <v>31</v>
      </c>
      <c r="G263" s="4">
        <f t="shared" si="16"/>
        <v>3081.52880383109</v>
      </c>
      <c r="H263" s="4">
        <f t="shared" si="15"/>
        <v>1262.4939462115033</v>
      </c>
      <c r="J263" s="3">
        <f t="shared" ref="J263:J326" si="17">SUMPRODUCT(B263:C263,G263:H263)</f>
        <v>65043.056583421348</v>
      </c>
      <c r="K263" s="3">
        <f t="shared" ref="K263:K326" si="18">J263*($L$1226/$J$1226)</f>
        <v>8586.6290856792002</v>
      </c>
    </row>
    <row r="264" spans="1:11">
      <c r="A264" s="1">
        <v>38448</v>
      </c>
      <c r="B264" s="2">
        <v>14.35</v>
      </c>
      <c r="C264" s="2">
        <v>15.04</v>
      </c>
      <c r="D264" s="6">
        <v>38490</v>
      </c>
      <c r="E264" s="8">
        <f>NETWORKDAYS(A264,D264,Holidays!$A$1:$A$99)-1</f>
        <v>30</v>
      </c>
      <c r="G264" s="4">
        <f t="shared" si="16"/>
        <v>2982.1246488687966</v>
      </c>
      <c r="H264" s="4">
        <f t="shared" ref="H264:H327" si="19">IF(E263=0,H263*1/(E264+1)*B264/C264,H263+(G263-G264)*B264/C264)</f>
        <v>1357.3376711921489</v>
      </c>
      <c r="J264" s="3">
        <f t="shared" si="17"/>
        <v>63207.847285997152</v>
      </c>
      <c r="K264" s="3">
        <f t="shared" si="18"/>
        <v>8344.3547775620737</v>
      </c>
    </row>
    <row r="265" spans="1:11">
      <c r="A265" s="1">
        <v>38449</v>
      </c>
      <c r="B265" s="2">
        <v>14.05</v>
      </c>
      <c r="C265" s="2">
        <v>14.65</v>
      </c>
      <c r="D265" s="6">
        <v>38490</v>
      </c>
      <c r="E265" s="8">
        <f>NETWORKDAYS(A265,D265,Holidays!$A$1:$A$99)-1</f>
        <v>29</v>
      </c>
      <c r="G265" s="4">
        <f t="shared" si="16"/>
        <v>2882.7204939065032</v>
      </c>
      <c r="H265" s="4">
        <f t="shared" si="19"/>
        <v>1452.6706662242461</v>
      </c>
      <c r="J265" s="3">
        <f t="shared" si="17"/>
        <v>61783.848199571585</v>
      </c>
      <c r="K265" s="3">
        <f t="shared" si="18"/>
        <v>8156.3661956017513</v>
      </c>
    </row>
    <row r="266" spans="1:11">
      <c r="A266" s="1">
        <v>38450</v>
      </c>
      <c r="B266" s="2">
        <v>14.04</v>
      </c>
      <c r="C266" s="2">
        <v>14.69</v>
      </c>
      <c r="D266" s="6">
        <v>38490</v>
      </c>
      <c r="E266" s="8">
        <f>NETWORKDAYS(A266,D266,Holidays!$A$1:$A$99)-1</f>
        <v>28</v>
      </c>
      <c r="G266" s="4">
        <f t="shared" si="16"/>
        <v>2783.3163389442097</v>
      </c>
      <c r="H266" s="4">
        <f t="shared" si="19"/>
        <v>1547.6764072501549</v>
      </c>
      <c r="J266" s="3">
        <f t="shared" si="17"/>
        <v>61813.12782128148</v>
      </c>
      <c r="K266" s="3">
        <f t="shared" si="18"/>
        <v>8160.2315313439212</v>
      </c>
    </row>
    <row r="267" spans="1:11">
      <c r="A267" s="1">
        <v>38453</v>
      </c>
      <c r="B267" s="2">
        <v>13.9499999999999</v>
      </c>
      <c r="C267" s="2">
        <v>14.6199999999999</v>
      </c>
      <c r="D267" s="6">
        <v>38490</v>
      </c>
      <c r="E267" s="8">
        <f>NETWORKDAYS(A267,D267,Holidays!$A$1:$A$99)-1</f>
        <v>27</v>
      </c>
      <c r="G267" s="4">
        <f t="shared" si="16"/>
        <v>2683.9121839819163</v>
      </c>
      <c r="H267" s="4">
        <f t="shared" si="19"/>
        <v>1642.5251050424936</v>
      </c>
      <c r="J267" s="3">
        <f t="shared" si="17"/>
        <v>61454.292002268558</v>
      </c>
      <c r="K267" s="3">
        <f t="shared" si="18"/>
        <v>8112.8599863648187</v>
      </c>
    </row>
    <row r="268" spans="1:11">
      <c r="A268" s="1">
        <v>38454</v>
      </c>
      <c r="B268" s="2">
        <v>13.6099999999999</v>
      </c>
      <c r="C268" s="2">
        <v>14.27</v>
      </c>
      <c r="D268" s="6">
        <v>38490</v>
      </c>
      <c r="E268" s="8">
        <f>NETWORKDAYS(A268,D268,Holidays!$A$1:$A$99)-1</f>
        <v>26</v>
      </c>
      <c r="G268" s="4">
        <f t="shared" si="16"/>
        <v>2584.5080290196233</v>
      </c>
      <c r="H268" s="4">
        <f t="shared" si="19"/>
        <v>1737.3317307633624</v>
      </c>
      <c r="J268" s="3">
        <f t="shared" si="17"/>
        <v>59966.878072949999</v>
      </c>
      <c r="K268" s="3">
        <f t="shared" si="18"/>
        <v>7916.499723197443</v>
      </c>
    </row>
    <row r="269" spans="1:11">
      <c r="A269" s="1">
        <v>38455</v>
      </c>
      <c r="B269" s="2">
        <v>14.1199999999999</v>
      </c>
      <c r="C269" s="2">
        <v>14.51</v>
      </c>
      <c r="D269" s="6">
        <v>38490</v>
      </c>
      <c r="E269" s="8">
        <f>NETWORKDAYS(A269,D269,Holidays!$A$1:$A$99)-1</f>
        <v>25</v>
      </c>
      <c r="G269" s="4">
        <f t="shared" si="16"/>
        <v>2485.1038740573304</v>
      </c>
      <c r="H269" s="4">
        <f t="shared" si="19"/>
        <v>1834.0640993414167</v>
      </c>
      <c r="J269" s="3">
        <f t="shared" si="17"/>
        <v>61701.936783133206</v>
      </c>
      <c r="K269" s="3">
        <f t="shared" si="18"/>
        <v>8145.5526977776308</v>
      </c>
    </row>
    <row r="270" spans="1:11">
      <c r="A270" s="1">
        <v>38456</v>
      </c>
      <c r="B270" s="2">
        <v>14.93</v>
      </c>
      <c r="C270" s="2">
        <v>15.24</v>
      </c>
      <c r="D270" s="6">
        <v>38490</v>
      </c>
      <c r="E270" s="8">
        <f>NETWORKDAYS(A270,D270,Holidays!$A$1:$A$99)-1</f>
        <v>24</v>
      </c>
      <c r="G270" s="4">
        <f t="shared" si="16"/>
        <v>2385.6997190950369</v>
      </c>
      <c r="H270" s="4">
        <f t="shared" si="19"/>
        <v>1931.446253776262</v>
      </c>
      <c r="J270" s="3">
        <f t="shared" si="17"/>
        <v>65053.73771363913</v>
      </c>
      <c r="K270" s="3">
        <f t="shared" si="18"/>
        <v>8588.0391501536196</v>
      </c>
    </row>
    <row r="271" spans="1:11">
      <c r="A271" s="1">
        <v>38457</v>
      </c>
      <c r="B271" s="2">
        <v>15.6</v>
      </c>
      <c r="C271" s="2">
        <v>15.9499999999999</v>
      </c>
      <c r="D271" s="6">
        <v>38490</v>
      </c>
      <c r="E271" s="8">
        <f>NETWORKDAYS(A271,D271,Holidays!$A$1:$A$99)-1</f>
        <v>23</v>
      </c>
      <c r="G271" s="4">
        <f t="shared" si="16"/>
        <v>2286.2955641327435</v>
      </c>
      <c r="H271" s="4">
        <f t="shared" si="19"/>
        <v>2028.6691263412642</v>
      </c>
      <c r="J271" s="3">
        <f t="shared" si="17"/>
        <v>68023.483365613763</v>
      </c>
      <c r="K271" s="3">
        <f t="shared" si="18"/>
        <v>8980.0887513221842</v>
      </c>
    </row>
    <row r="272" spans="1:11">
      <c r="A272" s="1">
        <v>38460</v>
      </c>
      <c r="B272" s="2">
        <v>15.6</v>
      </c>
      <c r="C272" s="2">
        <v>15.969999999999899</v>
      </c>
      <c r="D272" s="6">
        <v>38490</v>
      </c>
      <c r="E272" s="8">
        <f>NETWORKDAYS(A272,D272,Holidays!$A$1:$A$99)-1</f>
        <v>22</v>
      </c>
      <c r="G272" s="4">
        <f t="shared" si="16"/>
        <v>2186.8914091704505</v>
      </c>
      <c r="H272" s="4">
        <f t="shared" si="19"/>
        <v>2125.7702420214009</v>
      </c>
      <c r="J272" s="3">
        <f t="shared" si="17"/>
        <v>68064.056748140574</v>
      </c>
      <c r="K272" s="3">
        <f t="shared" si="18"/>
        <v>8985.4450276844782</v>
      </c>
    </row>
    <row r="273" spans="1:11">
      <c r="A273" s="1">
        <v>38461</v>
      </c>
      <c r="B273" s="2">
        <v>15.01</v>
      </c>
      <c r="C273" s="2">
        <v>15.6</v>
      </c>
      <c r="D273" s="6">
        <v>38490</v>
      </c>
      <c r="E273" s="8">
        <f>NETWORKDAYS(A273,D273,Holidays!$A$1:$A$99)-1</f>
        <v>21</v>
      </c>
      <c r="G273" s="4">
        <f t="shared" si="16"/>
        <v>2087.4872542081575</v>
      </c>
      <c r="H273" s="4">
        <f t="shared" si="19"/>
        <v>2221.4148808665304</v>
      </c>
      <c r="J273" s="3">
        <f t="shared" si="17"/>
        <v>65987.255827182322</v>
      </c>
      <c r="K273" s="3">
        <f t="shared" si="18"/>
        <v>8711.2771129249049</v>
      </c>
    </row>
    <row r="274" spans="1:11">
      <c r="A274" s="1">
        <v>38462</v>
      </c>
      <c r="B274" s="2">
        <v>15.4</v>
      </c>
      <c r="C274" s="2">
        <v>15.85</v>
      </c>
      <c r="D274" s="6">
        <v>38490</v>
      </c>
      <c r="E274" s="8">
        <f>NETWORKDAYS(A274,D274,Holidays!$A$1:$A$99)-1</f>
        <v>20</v>
      </c>
      <c r="G274" s="4">
        <f t="shared" si="16"/>
        <v>1988.0830992458643</v>
      </c>
      <c r="H274" s="4">
        <f t="shared" si="19"/>
        <v>2317.9968358456672</v>
      </c>
      <c r="J274" s="3">
        <f t="shared" si="17"/>
        <v>67356.729576540136</v>
      </c>
      <c r="K274" s="3">
        <f t="shared" si="18"/>
        <v>8892.067557685572</v>
      </c>
    </row>
    <row r="275" spans="1:11">
      <c r="A275" s="1">
        <v>38463</v>
      </c>
      <c r="B275" s="2">
        <v>14.569999999999901</v>
      </c>
      <c r="C275" s="2">
        <v>14.91</v>
      </c>
      <c r="D275" s="6">
        <v>38490</v>
      </c>
      <c r="E275" s="8">
        <f>NETWORKDAYS(A275,D275,Holidays!$A$1:$A$99)-1</f>
        <v>19</v>
      </c>
      <c r="G275" s="4">
        <f t="shared" si="16"/>
        <v>1888.6789442835711</v>
      </c>
      <c r="H275" s="4">
        <f t="shared" si="19"/>
        <v>2415.1342293936618</v>
      </c>
      <c r="J275" s="3">
        <f t="shared" si="17"/>
        <v>63527.703578470944</v>
      </c>
      <c r="K275" s="3">
        <f t="shared" si="18"/>
        <v>8386.5804583412428</v>
      </c>
    </row>
    <row r="276" spans="1:11">
      <c r="A276" s="1">
        <v>38464</v>
      </c>
      <c r="B276" s="2">
        <v>15.03</v>
      </c>
      <c r="C276" s="2">
        <v>15.14</v>
      </c>
      <c r="D276" s="6">
        <v>38490</v>
      </c>
      <c r="E276" s="8">
        <f>NETWORKDAYS(A276,D276,Holidays!$A$1:$A$99)-1</f>
        <v>18</v>
      </c>
      <c r="G276" s="4">
        <f t="shared" ref="G276:G339" si="20">IF(E275=0,H275*E276/(E276+1),G275-G275/E275)</f>
        <v>1789.2747893212779</v>
      </c>
      <c r="H276" s="4">
        <f t="shared" si="19"/>
        <v>2513.8161613014072</v>
      </c>
      <c r="J276" s="3">
        <f t="shared" si="17"/>
        <v>64951.976765602114</v>
      </c>
      <c r="K276" s="3">
        <f t="shared" si="18"/>
        <v>8574.6052255796676</v>
      </c>
    </row>
    <row r="277" spans="1:11">
      <c r="A277" s="1">
        <v>38467</v>
      </c>
      <c r="B277" s="2">
        <v>14.4199999999999</v>
      </c>
      <c r="C277" s="2">
        <v>14.9599999999999</v>
      </c>
      <c r="D277" s="6">
        <v>38490</v>
      </c>
      <c r="E277" s="8">
        <f>NETWORKDAYS(A277,D277,Holidays!$A$1:$A$99)-1</f>
        <v>17</v>
      </c>
      <c r="G277" s="4">
        <f t="shared" si="20"/>
        <v>1689.8706343589847</v>
      </c>
      <c r="H277" s="4">
        <f t="shared" si="19"/>
        <v>2609.6321983706766</v>
      </c>
      <c r="J277" s="3">
        <f t="shared" si="17"/>
        <v>63408.032235081453</v>
      </c>
      <c r="K277" s="3">
        <f t="shared" si="18"/>
        <v>8370.782101193734</v>
      </c>
    </row>
    <row r="278" spans="1:11">
      <c r="A278" s="1">
        <v>38468</v>
      </c>
      <c r="B278" s="2">
        <v>14.76</v>
      </c>
      <c r="C278" s="2">
        <v>15.05</v>
      </c>
      <c r="D278" s="6">
        <v>38490</v>
      </c>
      <c r="E278" s="8">
        <f>NETWORKDAYS(A278,D278,Holidays!$A$1:$A$99)-1</f>
        <v>16</v>
      </c>
      <c r="G278" s="4">
        <f t="shared" si="20"/>
        <v>1590.4664793966915</v>
      </c>
      <c r="H278" s="4">
        <f t="shared" si="19"/>
        <v>2707.1209244333641</v>
      </c>
      <c r="J278" s="3">
        <f t="shared" si="17"/>
        <v>64217.4551486173</v>
      </c>
      <c r="K278" s="3">
        <f t="shared" si="18"/>
        <v>8477.6376934285181</v>
      </c>
    </row>
    <row r="279" spans="1:11">
      <c r="A279" s="1">
        <v>38469</v>
      </c>
      <c r="B279" s="2">
        <v>14.78</v>
      </c>
      <c r="C279" s="2">
        <v>14.99</v>
      </c>
      <c r="D279" s="6">
        <v>38490</v>
      </c>
      <c r="E279" s="8">
        <f>NETWORKDAYS(A279,D279,Holidays!$A$1:$A$99)-1</f>
        <v>15</v>
      </c>
      <c r="G279" s="4">
        <f t="shared" si="20"/>
        <v>1491.0623244343983</v>
      </c>
      <c r="H279" s="4">
        <f t="shared" si="19"/>
        <v>2805.1324928351446</v>
      </c>
      <c r="J279" s="3">
        <f t="shared" si="17"/>
        <v>64086.837222739225</v>
      </c>
      <c r="K279" s="3">
        <f t="shared" si="18"/>
        <v>8460.3942282476146</v>
      </c>
    </row>
    <row r="280" spans="1:11">
      <c r="A280" s="1">
        <v>38470</v>
      </c>
      <c r="B280" s="2">
        <v>15.55</v>
      </c>
      <c r="C280" s="2">
        <v>15.68</v>
      </c>
      <c r="D280" s="6">
        <v>38490</v>
      </c>
      <c r="E280" s="8">
        <f>NETWORKDAYS(A280,D280,Holidays!$A$1:$A$99)-1</f>
        <v>14</v>
      </c>
      <c r="G280" s="4">
        <f t="shared" si="20"/>
        <v>1391.6581694721051</v>
      </c>
      <c r="H280" s="4">
        <f t="shared" si="19"/>
        <v>2903.7125062065516</v>
      </c>
      <c r="J280" s="3">
        <f t="shared" si="17"/>
        <v>67170.496632609953</v>
      </c>
      <c r="K280" s="3">
        <f t="shared" si="18"/>
        <v>8867.4821015729485</v>
      </c>
    </row>
    <row r="281" spans="1:11">
      <c r="A281" s="1">
        <v>38471</v>
      </c>
      <c r="B281" s="2">
        <v>15.4</v>
      </c>
      <c r="C281" s="2">
        <v>15.58</v>
      </c>
      <c r="D281" s="6">
        <v>38490</v>
      </c>
      <c r="E281" s="8">
        <f>NETWORKDAYS(A281,D281,Holidays!$A$1:$A$99)-1</f>
        <v>13</v>
      </c>
      <c r="G281" s="4">
        <f t="shared" si="20"/>
        <v>1292.2540145098119</v>
      </c>
      <c r="H281" s="4">
        <f t="shared" si="19"/>
        <v>3001.9682177867385</v>
      </c>
      <c r="J281" s="3">
        <f t="shared" si="17"/>
        <v>66671.376656568493</v>
      </c>
      <c r="K281" s="3">
        <f t="shared" si="18"/>
        <v>8801.5910083703347</v>
      </c>
    </row>
    <row r="282" spans="1:11">
      <c r="A282" s="1">
        <v>38474</v>
      </c>
      <c r="B282" s="2">
        <v>14.9499999999999</v>
      </c>
      <c r="C282" s="2">
        <v>15.1099999999999</v>
      </c>
      <c r="D282" s="6">
        <v>38490</v>
      </c>
      <c r="E282" s="8">
        <f>NETWORKDAYS(A282,D282,Holidays!$A$1:$A$99)-1</f>
        <v>12</v>
      </c>
      <c r="G282" s="4">
        <f t="shared" si="20"/>
        <v>1192.8498595475187</v>
      </c>
      <c r="H282" s="4">
        <f t="shared" si="19"/>
        <v>3100.3197807706088</v>
      </c>
      <c r="J282" s="3">
        <f t="shared" si="17"/>
        <v>64678.937287678869</v>
      </c>
      <c r="K282" s="3">
        <f t="shared" si="18"/>
        <v>8538.5600449589292</v>
      </c>
    </row>
    <row r="283" spans="1:11">
      <c r="A283" s="1">
        <v>38475</v>
      </c>
      <c r="B283" s="2">
        <v>14.84</v>
      </c>
      <c r="C283" s="2">
        <v>14.94</v>
      </c>
      <c r="D283" s="6">
        <v>38490</v>
      </c>
      <c r="E283" s="8">
        <f>NETWORKDAYS(A283,D283,Holidays!$A$1:$A$99)-1</f>
        <v>11</v>
      </c>
      <c r="G283" s="4">
        <f t="shared" si="20"/>
        <v>1093.4457045852255</v>
      </c>
      <c r="H283" s="4">
        <f t="shared" si="19"/>
        <v>3199.0585799433284</v>
      </c>
      <c r="J283" s="3">
        <f t="shared" si="17"/>
        <v>64020.669440398065</v>
      </c>
      <c r="K283" s="3">
        <f t="shared" si="18"/>
        <v>8451.6591190102936</v>
      </c>
    </row>
    <row r="284" spans="1:11">
      <c r="A284" s="1">
        <v>38476</v>
      </c>
      <c r="B284" s="2">
        <v>14.2099999999999</v>
      </c>
      <c r="C284" s="2">
        <v>14.4</v>
      </c>
      <c r="D284" s="6">
        <v>38490</v>
      </c>
      <c r="E284" s="8">
        <f>NETWORKDAYS(A284,D284,Holidays!$A$1:$A$99)-1</f>
        <v>10</v>
      </c>
      <c r="G284" s="4">
        <f t="shared" si="20"/>
        <v>994.04154962293228</v>
      </c>
      <c r="H284" s="4">
        <f t="shared" si="19"/>
        <v>3297.1511523054241</v>
      </c>
      <c r="J284" s="3">
        <f t="shared" si="17"/>
        <v>61604.30701333988</v>
      </c>
      <c r="K284" s="3">
        <f t="shared" si="18"/>
        <v>8132.6641487922316</v>
      </c>
    </row>
    <row r="285" spans="1:11">
      <c r="A285" s="1">
        <v>38477</v>
      </c>
      <c r="B285" s="2">
        <v>14.09</v>
      </c>
      <c r="C285" s="2">
        <v>14.1699999999999</v>
      </c>
      <c r="D285" s="6">
        <v>38490</v>
      </c>
      <c r="E285" s="8">
        <f>NETWORKDAYS(A285,D285,Holidays!$A$1:$A$99)-1</f>
        <v>9</v>
      </c>
      <c r="G285" s="4">
        <f t="shared" si="20"/>
        <v>894.63739466063907</v>
      </c>
      <c r="H285" s="4">
        <f t="shared" si="19"/>
        <v>3395.9940982065336</v>
      </c>
      <c r="J285" s="3">
        <f t="shared" si="17"/>
        <v>60726.677262354649</v>
      </c>
      <c r="K285" s="3">
        <f t="shared" si="18"/>
        <v>8016.804262401407</v>
      </c>
    </row>
    <row r="286" spans="1:11">
      <c r="A286" s="1">
        <v>38478</v>
      </c>
      <c r="B286" s="2">
        <v>14.19</v>
      </c>
      <c r="C286" s="2">
        <v>14.2099999999999</v>
      </c>
      <c r="D286" s="6">
        <v>38490</v>
      </c>
      <c r="E286" s="8">
        <f>NETWORKDAYS(A286,D286,Holidays!$A$1:$A$99)-1</f>
        <v>8</v>
      </c>
      <c r="G286" s="4">
        <f t="shared" si="20"/>
        <v>795.23323969834587</v>
      </c>
      <c r="H286" s="4">
        <f t="shared" si="19"/>
        <v>3495.2583458430536</v>
      </c>
      <c r="J286" s="3">
        <f t="shared" si="17"/>
        <v>60951.980765748973</v>
      </c>
      <c r="K286" s="3">
        <f t="shared" si="18"/>
        <v>8046.5476003835311</v>
      </c>
    </row>
    <row r="287" spans="1:11">
      <c r="A287" s="1">
        <v>38481</v>
      </c>
      <c r="B287" s="2">
        <v>13.9599999999999</v>
      </c>
      <c r="C287" s="2">
        <v>14.02</v>
      </c>
      <c r="D287" s="6">
        <v>38490</v>
      </c>
      <c r="E287" s="8">
        <f>NETWORKDAYS(A287,D287,Holidays!$A$1:$A$99)-1</f>
        <v>7</v>
      </c>
      <c r="G287" s="4">
        <f t="shared" si="20"/>
        <v>695.82908473605266</v>
      </c>
      <c r="H287" s="4">
        <f t="shared" si="19"/>
        <v>3594.2370907270479</v>
      </c>
      <c r="J287" s="3">
        <f t="shared" si="17"/>
        <v>60104.978034908432</v>
      </c>
      <c r="K287" s="3">
        <f t="shared" si="18"/>
        <v>7934.7309259171761</v>
      </c>
    </row>
    <row r="288" spans="1:11">
      <c r="A288" s="1">
        <v>38482</v>
      </c>
      <c r="B288" s="2">
        <v>14.4199999999999</v>
      </c>
      <c r="C288" s="2">
        <v>14.569999999999901</v>
      </c>
      <c r="D288" s="6">
        <v>38490</v>
      </c>
      <c r="E288" s="8">
        <f>NETWORKDAYS(A288,D288,Holidays!$A$1:$A$99)-1</f>
        <v>6</v>
      </c>
      <c r="G288" s="4">
        <f t="shared" si="20"/>
        <v>596.42492977375946</v>
      </c>
      <c r="H288" s="4">
        <f t="shared" si="19"/>
        <v>3692.6178672923375</v>
      </c>
      <c r="J288" s="3">
        <f t="shared" si="17"/>
        <v>62401.88981378654</v>
      </c>
      <c r="K288" s="3">
        <f t="shared" si="18"/>
        <v>8237.9566739639085</v>
      </c>
    </row>
    <row r="289" spans="1:11">
      <c r="A289" s="1">
        <v>38483</v>
      </c>
      <c r="B289" s="2">
        <v>14.52</v>
      </c>
      <c r="C289" s="2">
        <v>14.65</v>
      </c>
      <c r="D289" s="6">
        <v>38490</v>
      </c>
      <c r="E289" s="8">
        <f>NETWORKDAYS(A289,D289,Holidays!$A$1:$A$99)-1</f>
        <v>5</v>
      </c>
      <c r="G289" s="4">
        <f t="shared" si="20"/>
        <v>497.0207748114662</v>
      </c>
      <c r="H289" s="4">
        <f t="shared" si="19"/>
        <v>3791.1399376030881</v>
      </c>
      <c r="J289" s="3">
        <f t="shared" si="17"/>
        <v>62756.941736147732</v>
      </c>
      <c r="K289" s="3">
        <f t="shared" si="18"/>
        <v>8284.8286895734891</v>
      </c>
    </row>
    <row r="290" spans="1:11">
      <c r="A290" s="1">
        <v>38484</v>
      </c>
      <c r="B290" s="2">
        <v>15.41</v>
      </c>
      <c r="C290" s="2">
        <v>15.43</v>
      </c>
      <c r="D290" s="6">
        <v>38490</v>
      </c>
      <c r="E290" s="8">
        <f>NETWORKDAYS(A290,D290,Holidays!$A$1:$A$99)-1</f>
        <v>4</v>
      </c>
      <c r="G290" s="4">
        <f t="shared" si="20"/>
        <v>397.61661984917293</v>
      </c>
      <c r="H290" s="4">
        <f t="shared" si="19"/>
        <v>3890.4152472575884</v>
      </c>
      <c r="J290" s="3">
        <f t="shared" si="17"/>
        <v>66156.379377060352</v>
      </c>
      <c r="K290" s="3">
        <f t="shared" si="18"/>
        <v>8733.6038802808253</v>
      </c>
    </row>
    <row r="291" spans="1:11">
      <c r="A291" s="1">
        <v>38485</v>
      </c>
      <c r="B291" s="2">
        <v>15.93</v>
      </c>
      <c r="C291" s="2">
        <v>15.76</v>
      </c>
      <c r="D291" s="6">
        <v>38490</v>
      </c>
      <c r="E291" s="8">
        <f>NETWORKDAYS(A291,D291,Holidays!$A$1:$A$99)-1</f>
        <v>3</v>
      </c>
      <c r="G291" s="4">
        <f t="shared" si="20"/>
        <v>298.21246488687973</v>
      </c>
      <c r="H291" s="4">
        <f t="shared" si="19"/>
        <v>3990.8916551604648</v>
      </c>
      <c r="J291" s="3">
        <f t="shared" si="17"/>
        <v>67646.977050976915</v>
      </c>
      <c r="K291" s="3">
        <f t="shared" si="18"/>
        <v>8930.3844440214307</v>
      </c>
    </row>
    <row r="292" spans="1:11">
      <c r="A292" s="1">
        <v>38488</v>
      </c>
      <c r="B292" s="2">
        <v>15.53</v>
      </c>
      <c r="C292" s="2">
        <v>15.52</v>
      </c>
      <c r="D292" s="6">
        <v>38490</v>
      </c>
      <c r="E292" s="8">
        <f>NETWORKDAYS(A292,D292,Holidays!$A$1:$A$99)-1</f>
        <v>2</v>
      </c>
      <c r="G292" s="4">
        <f t="shared" si="20"/>
        <v>198.80830992458647</v>
      </c>
      <c r="H292" s="4">
        <f t="shared" si="19"/>
        <v>4090.3598591916771</v>
      </c>
      <c r="J292" s="3">
        <f t="shared" si="17"/>
        <v>66569.878067783662</v>
      </c>
      <c r="K292" s="3">
        <f t="shared" si="18"/>
        <v>8788.1917190319346</v>
      </c>
    </row>
    <row r="293" spans="1:11">
      <c r="A293" s="1">
        <v>38489</v>
      </c>
      <c r="B293" s="2">
        <v>14.65</v>
      </c>
      <c r="C293" s="2">
        <v>14.969999999999899</v>
      </c>
      <c r="D293" s="6">
        <v>38490</v>
      </c>
      <c r="E293" s="8">
        <f>NETWORKDAYS(A293,D293,Holidays!$A$1:$A$99)-1</f>
        <v>1</v>
      </c>
      <c r="G293" s="4">
        <f t="shared" si="20"/>
        <v>99.404154962293234</v>
      </c>
      <c r="H293" s="4">
        <f t="shared" si="19"/>
        <v>4187.6391424380099</v>
      </c>
      <c r="J293" s="3">
        <f t="shared" si="17"/>
        <v>64145.228832494184</v>
      </c>
      <c r="K293" s="3">
        <f t="shared" si="18"/>
        <v>8468.1027696510846</v>
      </c>
    </row>
    <row r="294" spans="1:11">
      <c r="A294" s="1">
        <v>38490</v>
      </c>
      <c r="B294" s="2">
        <v>13.8639999999999</v>
      </c>
      <c r="C294" s="2">
        <v>14.309999999999899</v>
      </c>
      <c r="D294" s="6">
        <v>38490</v>
      </c>
      <c r="E294" s="8">
        <f>NETWORKDAYS(A294,D294,Holidays!$A$1:$A$99)-1</f>
        <v>0</v>
      </c>
      <c r="G294" s="4">
        <f t="shared" si="20"/>
        <v>0</v>
      </c>
      <c r="H294" s="4">
        <f t="shared" si="19"/>
        <v>4283.9451665049028</v>
      </c>
      <c r="J294" s="3">
        <f t="shared" si="17"/>
        <v>61303.255332684726</v>
      </c>
      <c r="K294" s="3">
        <f t="shared" si="18"/>
        <v>8092.9209501605574</v>
      </c>
    </row>
    <row r="295" spans="1:11">
      <c r="A295" s="1">
        <v>38491</v>
      </c>
      <c r="B295" s="2">
        <v>14.05</v>
      </c>
      <c r="C295" s="2">
        <v>14.79</v>
      </c>
      <c r="D295" s="6">
        <v>38518</v>
      </c>
      <c r="E295" s="8">
        <f>NETWORKDAYS(A295,D295,Holidays!$A$1:$A$99)-1</f>
        <v>18</v>
      </c>
      <c r="G295" s="4">
        <f t="shared" si="20"/>
        <v>4058.4743682678031</v>
      </c>
      <c r="H295" s="4">
        <f t="shared" si="19"/>
        <v>214.18963591827298</v>
      </c>
      <c r="J295" s="3">
        <f t="shared" si="17"/>
        <v>60189.429589393891</v>
      </c>
      <c r="K295" s="3">
        <f t="shared" si="18"/>
        <v>7945.8797588928473</v>
      </c>
    </row>
    <row r="296" spans="1:11">
      <c r="A296" s="1">
        <v>38492</v>
      </c>
      <c r="B296" s="2">
        <v>13.85</v>
      </c>
      <c r="C296" s="2">
        <v>14.75</v>
      </c>
      <c r="D296" s="6">
        <v>38518</v>
      </c>
      <c r="E296" s="8">
        <f>NETWORKDAYS(A296,D296,Holidays!$A$1:$A$99)-1</f>
        <v>17</v>
      </c>
      <c r="G296" s="4">
        <f t="shared" si="20"/>
        <v>3833.003570030703</v>
      </c>
      <c r="H296" s="4">
        <f t="shared" si="19"/>
        <v>425.90289392395675</v>
      </c>
      <c r="J296" s="3">
        <f t="shared" si="17"/>
        <v>59369.167130303598</v>
      </c>
      <c r="K296" s="3">
        <f t="shared" si="18"/>
        <v>7837.5931890561105</v>
      </c>
    </row>
    <row r="297" spans="1:11">
      <c r="A297" s="1">
        <v>38495</v>
      </c>
      <c r="B297" s="2">
        <v>13.55</v>
      </c>
      <c r="C297" s="2">
        <v>14.569999999999901</v>
      </c>
      <c r="D297" s="6">
        <v>38518</v>
      </c>
      <c r="E297" s="8">
        <f>NETWORKDAYS(A297,D297,Holidays!$A$1:$A$99)-1</f>
        <v>16</v>
      </c>
      <c r="G297" s="4">
        <f t="shared" si="20"/>
        <v>3607.5327717936029</v>
      </c>
      <c r="H297" s="4">
        <f t="shared" si="19"/>
        <v>635.58918878413022</v>
      </c>
      <c r="J297" s="3">
        <f t="shared" si="17"/>
        <v>58142.603538388037</v>
      </c>
      <c r="K297" s="3">
        <f t="shared" si="18"/>
        <v>7675.668962751196</v>
      </c>
    </row>
    <row r="298" spans="1:11">
      <c r="A298" s="1">
        <v>38496</v>
      </c>
      <c r="B298" s="2">
        <v>13.48</v>
      </c>
      <c r="C298" s="2">
        <v>14.48</v>
      </c>
      <c r="D298" s="6">
        <v>38518</v>
      </c>
      <c r="E298" s="8">
        <f>NETWORKDAYS(A298,D298,Holidays!$A$1:$A$99)-1</f>
        <v>15</v>
      </c>
      <c r="G298" s="4">
        <f t="shared" si="20"/>
        <v>3382.0619735565028</v>
      </c>
      <c r="H298" s="4">
        <f t="shared" si="19"/>
        <v>845.48879929767372</v>
      </c>
      <c r="J298" s="3">
        <f t="shared" si="17"/>
        <v>57832.873217371976</v>
      </c>
      <c r="K298" s="3">
        <f t="shared" si="18"/>
        <v>7634.7800574190451</v>
      </c>
    </row>
    <row r="299" spans="1:11">
      <c r="A299" s="1">
        <v>38497</v>
      </c>
      <c r="B299" s="2">
        <v>13.6099999999999</v>
      </c>
      <c r="C299" s="2">
        <v>14.53</v>
      </c>
      <c r="D299" s="6">
        <v>38518</v>
      </c>
      <c r="E299" s="8">
        <f>NETWORKDAYS(A299,D299,Holidays!$A$1:$A$99)-1</f>
        <v>14</v>
      </c>
      <c r="G299" s="4">
        <f t="shared" si="20"/>
        <v>3156.5911753194027</v>
      </c>
      <c r="H299" s="4">
        <f t="shared" si="19"/>
        <v>1056.6834010875505</v>
      </c>
      <c r="J299" s="3">
        <f t="shared" si="17"/>
        <v>58314.815713898861</v>
      </c>
      <c r="K299" s="3">
        <f t="shared" si="18"/>
        <v>7698.4034735940677</v>
      </c>
    </row>
    <row r="300" spans="1:11">
      <c r="A300" s="1">
        <v>38498</v>
      </c>
      <c r="B300" s="2">
        <v>13.1</v>
      </c>
      <c r="C300" s="2">
        <v>14.39</v>
      </c>
      <c r="D300" s="6">
        <v>38518</v>
      </c>
      <c r="E300" s="8">
        <f>NETWORKDAYS(A300,D300,Holidays!$A$1:$A$99)-1</f>
        <v>13</v>
      </c>
      <c r="G300" s="4">
        <f t="shared" si="20"/>
        <v>2931.1203770823026</v>
      </c>
      <c r="H300" s="4">
        <f t="shared" si="19"/>
        <v>1261.9417372172247</v>
      </c>
      <c r="J300" s="3">
        <f t="shared" si="17"/>
        <v>56557.018538334029</v>
      </c>
      <c r="K300" s="3">
        <f t="shared" si="18"/>
        <v>7466.3486910044548</v>
      </c>
    </row>
    <row r="301" spans="1:11">
      <c r="A301" s="1">
        <v>38499</v>
      </c>
      <c r="B301" s="2">
        <v>13.1699999999999</v>
      </c>
      <c r="C301" s="2">
        <v>14.3699999999999</v>
      </c>
      <c r="D301" s="6">
        <v>38518</v>
      </c>
      <c r="E301" s="8">
        <f>NETWORKDAYS(A301,D301,Holidays!$A$1:$A$99)-1</f>
        <v>12</v>
      </c>
      <c r="G301" s="4">
        <f t="shared" si="20"/>
        <v>2705.6495788452025</v>
      </c>
      <c r="H301" s="4">
        <f t="shared" si="19"/>
        <v>1468.5840763113517</v>
      </c>
      <c r="J301" s="3">
        <f t="shared" si="17"/>
        <v>56736.958129985025</v>
      </c>
      <c r="K301" s="3">
        <f t="shared" si="18"/>
        <v>7490.1033331214658</v>
      </c>
    </row>
    <row r="302" spans="1:11">
      <c r="A302" s="1">
        <v>38503</v>
      </c>
      <c r="B302" s="2">
        <v>13.27</v>
      </c>
      <c r="C302" s="2">
        <v>14.559999999999899</v>
      </c>
      <c r="D302" s="6">
        <v>38518</v>
      </c>
      <c r="E302" s="8">
        <f>NETWORKDAYS(A302,D302,Holidays!$A$1:$A$99)-1</f>
        <v>11</v>
      </c>
      <c r="G302" s="4">
        <f t="shared" si="20"/>
        <v>2480.1787806081024</v>
      </c>
      <c r="H302" s="4">
        <f t="shared" si="19"/>
        <v>1674.0784095947542</v>
      </c>
      <c r="J302" s="3">
        <f t="shared" si="17"/>
        <v>57286.554062368974</v>
      </c>
      <c r="K302" s="3">
        <f t="shared" si="18"/>
        <v>7562.6579863968145</v>
      </c>
    </row>
    <row r="303" spans="1:11">
      <c r="A303" s="1">
        <v>38504</v>
      </c>
      <c r="B303" s="2">
        <v>13.01</v>
      </c>
      <c r="C303" s="2">
        <v>14.34</v>
      </c>
      <c r="D303" s="6">
        <v>38518</v>
      </c>
      <c r="E303" s="8">
        <f>NETWORKDAYS(A303,D303,Holidays!$A$1:$A$99)-1</f>
        <v>10</v>
      </c>
      <c r="G303" s="4">
        <f t="shared" si="20"/>
        <v>2254.7079823710023</v>
      </c>
      <c r="H303" s="4">
        <f t="shared" si="19"/>
        <v>1878.6373416076324</v>
      </c>
      <c r="J303" s="3">
        <f t="shared" si="17"/>
        <v>56273.410329300183</v>
      </c>
      <c r="K303" s="3">
        <f t="shared" si="18"/>
        <v>7428.9082842255384</v>
      </c>
    </row>
    <row r="304" spans="1:11">
      <c r="A304" s="1">
        <v>38505</v>
      </c>
      <c r="B304" s="2">
        <v>12.83</v>
      </c>
      <c r="C304" s="2">
        <v>14.4199999999999</v>
      </c>
      <c r="D304" s="6">
        <v>38518</v>
      </c>
      <c r="E304" s="8">
        <f>NETWORKDAYS(A304,D304,Holidays!$A$1:$A$99)-1</f>
        <v>9</v>
      </c>
      <c r="G304" s="4">
        <f t="shared" si="20"/>
        <v>2029.237184133902</v>
      </c>
      <c r="H304" s="4">
        <f t="shared" si="19"/>
        <v>2079.2469353234451</v>
      </c>
      <c r="J304" s="3">
        <f t="shared" si="17"/>
        <v>56017.853879801834</v>
      </c>
      <c r="K304" s="3">
        <f t="shared" si="18"/>
        <v>7395.1711175307191</v>
      </c>
    </row>
    <row r="305" spans="1:11">
      <c r="A305" s="1">
        <v>38506</v>
      </c>
      <c r="B305" s="2">
        <v>12.819999999999901</v>
      </c>
      <c r="C305" s="2">
        <v>14.43</v>
      </c>
      <c r="D305" s="6">
        <v>38518</v>
      </c>
      <c r="E305" s="8">
        <f>NETWORKDAYS(A305,D305,Holidays!$A$1:$A$99)-1</f>
        <v>8</v>
      </c>
      <c r="G305" s="4">
        <f t="shared" si="20"/>
        <v>1803.7663858968017</v>
      </c>
      <c r="H305" s="4">
        <f t="shared" si="19"/>
        <v>2279.5612550323572</v>
      </c>
      <c r="J305" s="3">
        <f t="shared" si="17"/>
        <v>56018.353977313731</v>
      </c>
      <c r="K305" s="3">
        <f t="shared" si="18"/>
        <v>7395.2371376728661</v>
      </c>
    </row>
    <row r="306" spans="1:11">
      <c r="A306" s="1">
        <v>38509</v>
      </c>
      <c r="B306" s="2">
        <v>12.49</v>
      </c>
      <c r="C306" s="2">
        <v>14.33</v>
      </c>
      <c r="D306" s="6">
        <v>38518</v>
      </c>
      <c r="E306" s="8">
        <f>NETWORKDAYS(A306,D306,Holidays!$A$1:$A$99)-1</f>
        <v>7</v>
      </c>
      <c r="G306" s="4">
        <f t="shared" si="20"/>
        <v>1578.2955876597016</v>
      </c>
      <c r="H306" s="4">
        <f t="shared" si="19"/>
        <v>2476.0811622187757</v>
      </c>
      <c r="J306" s="3">
        <f t="shared" si="17"/>
        <v>55195.154944464724</v>
      </c>
      <c r="K306" s="3">
        <f t="shared" si="18"/>
        <v>7286.5628974071351</v>
      </c>
    </row>
    <row r="307" spans="1:11">
      <c r="A307" s="1">
        <v>38510</v>
      </c>
      <c r="B307" s="2">
        <v>12.14</v>
      </c>
      <c r="C307" s="2">
        <v>14.34</v>
      </c>
      <c r="D307" s="6">
        <v>38518</v>
      </c>
      <c r="E307" s="8">
        <f>NETWORKDAYS(A307,D307,Holidays!$A$1:$A$99)-1</f>
        <v>6</v>
      </c>
      <c r="G307" s="4">
        <f t="shared" si="20"/>
        <v>1352.8247894226013</v>
      </c>
      <c r="H307" s="4">
        <f t="shared" si="19"/>
        <v>2666.9609035436292</v>
      </c>
      <c r="J307" s="3">
        <f t="shared" si="17"/>
        <v>54667.512300406022</v>
      </c>
      <c r="K307" s="3">
        <f t="shared" si="18"/>
        <v>7216.9063973546154</v>
      </c>
    </row>
    <row r="308" spans="1:11">
      <c r="A308" s="1">
        <v>38511</v>
      </c>
      <c r="B308" s="2">
        <v>12.25</v>
      </c>
      <c r="C308" s="2">
        <v>14.35</v>
      </c>
      <c r="D308" s="6">
        <v>38518</v>
      </c>
      <c r="E308" s="8">
        <f>NETWORKDAYS(A308,D308,Holidays!$A$1:$A$99)-1</f>
        <v>5</v>
      </c>
      <c r="G308" s="4">
        <f t="shared" si="20"/>
        <v>1127.3539911855009</v>
      </c>
      <c r="H308" s="4">
        <f t="shared" si="19"/>
        <v>2859.4359752094465</v>
      </c>
      <c r="J308" s="3">
        <f t="shared" si="17"/>
        <v>54842.992636277944</v>
      </c>
      <c r="K308" s="3">
        <f t="shared" si="18"/>
        <v>7240.0723528787084</v>
      </c>
    </row>
    <row r="309" spans="1:11">
      <c r="A309" s="1">
        <v>38512</v>
      </c>
      <c r="B309" s="2">
        <v>12.23</v>
      </c>
      <c r="C309" s="2">
        <v>14.18</v>
      </c>
      <c r="D309" s="6">
        <v>38518</v>
      </c>
      <c r="E309" s="8">
        <f>NETWORKDAYS(A309,D309,Holidays!$A$1:$A$99)-1</f>
        <v>4</v>
      </c>
      <c r="G309" s="4">
        <f t="shared" si="20"/>
        <v>901.88319294840073</v>
      </c>
      <c r="H309" s="4">
        <f t="shared" si="19"/>
        <v>3053.9005635338285</v>
      </c>
      <c r="J309" s="3">
        <f t="shared" si="17"/>
        <v>54334.341440668628</v>
      </c>
      <c r="K309" s="3">
        <f t="shared" si="18"/>
        <v>7172.9230001252326</v>
      </c>
    </row>
    <row r="310" spans="1:11">
      <c r="A310" s="1">
        <v>38513</v>
      </c>
      <c r="B310" s="2">
        <v>12.08</v>
      </c>
      <c r="C310" s="2">
        <v>14.3699999999999</v>
      </c>
      <c r="D310" s="6">
        <v>38518</v>
      </c>
      <c r="E310" s="8">
        <f>NETWORKDAYS(A310,D310,Holidays!$A$1:$A$99)-1</f>
        <v>3</v>
      </c>
      <c r="G310" s="4">
        <f t="shared" si="20"/>
        <v>676.41239471130052</v>
      </c>
      <c r="H310" s="4">
        <f t="shared" si="19"/>
        <v>3243.4403855730902</v>
      </c>
      <c r="J310" s="3">
        <f t="shared" si="17"/>
        <v>54779.300068797493</v>
      </c>
      <c r="K310" s="3">
        <f t="shared" si="18"/>
        <v>7231.6640079884619</v>
      </c>
    </row>
    <row r="311" spans="1:11">
      <c r="A311" s="1">
        <v>38516</v>
      </c>
      <c r="B311" s="2">
        <v>11.4499999999999</v>
      </c>
      <c r="C311" s="2">
        <v>14.1099999999999</v>
      </c>
      <c r="D311" s="6">
        <v>38518</v>
      </c>
      <c r="E311" s="8">
        <f>NETWORKDAYS(A311,D311,Holidays!$A$1:$A$99)-1</f>
        <v>2</v>
      </c>
      <c r="G311" s="4">
        <f t="shared" si="20"/>
        <v>450.94159647420031</v>
      </c>
      <c r="H311" s="4">
        <f t="shared" si="19"/>
        <v>3426.4057037739967</v>
      </c>
      <c r="J311" s="3">
        <f t="shared" si="17"/>
        <v>53509.865759880297</v>
      </c>
      <c r="K311" s="3">
        <f t="shared" si="18"/>
        <v>7064.0802237711969</v>
      </c>
    </row>
    <row r="312" spans="1:11">
      <c r="A312" s="1">
        <v>38517</v>
      </c>
      <c r="B312" s="2">
        <v>11.16</v>
      </c>
      <c r="C312" s="2">
        <v>14.069999999999901</v>
      </c>
      <c r="D312" s="6">
        <v>38518</v>
      </c>
      <c r="E312" s="8">
        <f>NETWORKDAYS(A312,D312,Holidays!$A$1:$A$99)-1</f>
        <v>1</v>
      </c>
      <c r="G312" s="4">
        <f t="shared" si="20"/>
        <v>225.47079823710015</v>
      </c>
      <c r="H312" s="4">
        <f t="shared" si="19"/>
        <v>3605.2439488575828</v>
      </c>
      <c r="J312" s="3">
        <f t="shared" si="17"/>
        <v>53242.036468751867</v>
      </c>
      <c r="K312" s="3">
        <f t="shared" si="18"/>
        <v>7028.7228635547272</v>
      </c>
    </row>
    <row r="313" spans="1:11">
      <c r="A313" s="1">
        <v>38518</v>
      </c>
      <c r="B313" s="2">
        <v>11.012</v>
      </c>
      <c r="C313" s="2">
        <v>13.9499999999999</v>
      </c>
      <c r="D313" s="6">
        <v>38518</v>
      </c>
      <c r="E313" s="8">
        <f>NETWORKDAYS(A313,D313,Holidays!$A$1:$A$99)-1</f>
        <v>0</v>
      </c>
      <c r="G313" s="4">
        <f t="shared" si="20"/>
        <v>0</v>
      </c>
      <c r="H313" s="4">
        <f t="shared" si="19"/>
        <v>3783.2284958243904</v>
      </c>
      <c r="J313" s="3">
        <f t="shared" si="17"/>
        <v>52776.037516749864</v>
      </c>
      <c r="K313" s="3">
        <f t="shared" si="18"/>
        <v>6967.2042270493157</v>
      </c>
    </row>
    <row r="314" spans="1:11">
      <c r="A314" s="1">
        <v>38519</v>
      </c>
      <c r="B314" s="2">
        <v>13.8699999999999</v>
      </c>
      <c r="C314" s="2">
        <v>14.7125688188704</v>
      </c>
      <c r="D314" s="6">
        <v>38581</v>
      </c>
      <c r="E314" s="8">
        <f>NETWORKDAYS(A314,D314,Holidays!$A$1:$A$99)-1</f>
        <v>43</v>
      </c>
      <c r="G314" s="4">
        <f t="shared" si="20"/>
        <v>3697.2460300101998</v>
      </c>
      <c r="H314" s="4">
        <f t="shared" si="19"/>
        <v>81.058366864745778</v>
      </c>
      <c r="J314" s="3">
        <f t="shared" si="17"/>
        <v>52473.379237083915</v>
      </c>
      <c r="K314" s="3">
        <f t="shared" si="18"/>
        <v>6927.248933990968</v>
      </c>
    </row>
    <row r="315" spans="1:11">
      <c r="A315" s="1">
        <v>38520</v>
      </c>
      <c r="B315" s="2">
        <v>13.969999999999899</v>
      </c>
      <c r="C315" s="2">
        <v>14.7561734962015</v>
      </c>
      <c r="D315" s="6">
        <v>38581</v>
      </c>
      <c r="E315" s="8">
        <f>NETWORKDAYS(A315,D315,Holidays!$A$1:$A$99)-1</f>
        <v>42</v>
      </c>
      <c r="G315" s="4">
        <f t="shared" si="20"/>
        <v>3611.2635641960092</v>
      </c>
      <c r="H315" s="4">
        <f t="shared" si="19"/>
        <v>162.45989333320577</v>
      </c>
      <c r="J315" s="3">
        <f t="shared" si="17"/>
        <v>52846.638364017061</v>
      </c>
      <c r="K315" s="3">
        <f t="shared" si="18"/>
        <v>6976.5245653061838</v>
      </c>
    </row>
    <row r="316" spans="1:11">
      <c r="A316" s="1">
        <v>38523</v>
      </c>
      <c r="B316" s="2">
        <v>14</v>
      </c>
      <c r="C316" s="2">
        <v>14.83</v>
      </c>
      <c r="D316" s="6">
        <v>38581</v>
      </c>
      <c r="E316" s="8">
        <f>NETWORKDAYS(A316,D316,Holidays!$A$1:$A$99)-1</f>
        <v>41</v>
      </c>
      <c r="G316" s="4">
        <f t="shared" si="20"/>
        <v>3525.2810983818185</v>
      </c>
      <c r="H316" s="4">
        <f t="shared" si="19"/>
        <v>243.63012404114028</v>
      </c>
      <c r="J316" s="3">
        <f t="shared" si="17"/>
        <v>52966.970116875571</v>
      </c>
      <c r="K316" s="3">
        <f t="shared" si="18"/>
        <v>6992.4101061048459</v>
      </c>
    </row>
    <row r="317" spans="1:11">
      <c r="A317" s="1">
        <v>38524</v>
      </c>
      <c r="B317" s="2">
        <v>13.88</v>
      </c>
      <c r="C317" s="2">
        <v>14.91</v>
      </c>
      <c r="D317" s="6">
        <v>38581</v>
      </c>
      <c r="E317" s="8">
        <f>NETWORKDAYS(A317,D317,Holidays!$A$1:$A$99)-1</f>
        <v>40</v>
      </c>
      <c r="G317" s="4">
        <f t="shared" si="20"/>
        <v>3439.2986325676279</v>
      </c>
      <c r="H317" s="4">
        <f t="shared" si="19"/>
        <v>323.672821928529</v>
      </c>
      <c r="J317" s="3">
        <f t="shared" si="17"/>
        <v>52563.426794993044</v>
      </c>
      <c r="K317" s="3">
        <f t="shared" si="18"/>
        <v>6939.1365207750432</v>
      </c>
    </row>
    <row r="318" spans="1:11">
      <c r="A318" s="1">
        <v>38525</v>
      </c>
      <c r="B318" s="2">
        <v>13.88</v>
      </c>
      <c r="C318" s="2">
        <v>14.8599999999999</v>
      </c>
      <c r="D318" s="6">
        <v>38581</v>
      </c>
      <c r="E318" s="8">
        <f>NETWORKDAYS(A318,D318,Holidays!$A$1:$A$99)-1</f>
        <v>39</v>
      </c>
      <c r="G318" s="4">
        <f t="shared" si="20"/>
        <v>3353.3161667534373</v>
      </c>
      <c r="H318" s="4">
        <f t="shared" si="19"/>
        <v>403.98484248714101</v>
      </c>
      <c r="J318" s="3">
        <f t="shared" si="17"/>
        <v>52547.24315389659</v>
      </c>
      <c r="K318" s="3">
        <f t="shared" si="18"/>
        <v>6937.0000448673836</v>
      </c>
    </row>
    <row r="319" spans="1:11">
      <c r="A319" s="1">
        <v>38526</v>
      </c>
      <c r="B319" s="2">
        <v>13.9599999999999</v>
      </c>
      <c r="C319" s="2">
        <v>15.1199999999999</v>
      </c>
      <c r="D319" s="6">
        <v>38581</v>
      </c>
      <c r="E319" s="8">
        <f>NETWORKDAYS(A319,D319,Holidays!$A$1:$A$99)-1</f>
        <v>38</v>
      </c>
      <c r="G319" s="4">
        <f t="shared" si="20"/>
        <v>3267.3337009392467</v>
      </c>
      <c r="H319" s="4">
        <f t="shared" si="19"/>
        <v>483.37076991876143</v>
      </c>
      <c r="J319" s="3">
        <f t="shared" si="17"/>
        <v>52920.544506283179</v>
      </c>
      <c r="K319" s="3">
        <f t="shared" si="18"/>
        <v>6986.2812505563406</v>
      </c>
    </row>
    <row r="320" spans="1:11">
      <c r="A320" s="1">
        <v>38527</v>
      </c>
      <c r="B320" s="2">
        <v>14.26</v>
      </c>
      <c r="C320" s="2">
        <v>15.27</v>
      </c>
      <c r="D320" s="6">
        <v>38581</v>
      </c>
      <c r="E320" s="8">
        <f>NETWORKDAYS(A320,D320,Holidays!$A$1:$A$99)-1</f>
        <v>37</v>
      </c>
      <c r="G320" s="4">
        <f t="shared" si="20"/>
        <v>3181.3512351250561</v>
      </c>
      <c r="H320" s="4">
        <f t="shared" si="19"/>
        <v>563.66611782382745</v>
      </c>
      <c r="J320" s="3">
        <f t="shared" si="17"/>
        <v>53973.250232053142</v>
      </c>
      <c r="K320" s="3">
        <f t="shared" si="18"/>
        <v>7125.2537109290188</v>
      </c>
    </row>
    <row r="321" spans="1:11">
      <c r="A321" s="1">
        <v>38530</v>
      </c>
      <c r="B321" s="2">
        <v>14.1199999999999</v>
      </c>
      <c r="C321" s="2">
        <v>15.23</v>
      </c>
      <c r="D321" s="6">
        <v>38581</v>
      </c>
      <c r="E321" s="8">
        <f>NETWORKDAYS(A321,D321,Holidays!$A$1:$A$99)-1</f>
        <v>36</v>
      </c>
      <c r="G321" s="4">
        <f t="shared" si="20"/>
        <v>3095.3687693108654</v>
      </c>
      <c r="H321" s="4">
        <f t="shared" si="19"/>
        <v>643.38196925497402</v>
      </c>
      <c r="J321" s="3">
        <f t="shared" si="17"/>
        <v>53505.314414422362</v>
      </c>
      <c r="K321" s="3">
        <f t="shared" si="18"/>
        <v>7063.4793800018397</v>
      </c>
    </row>
    <row r="322" spans="1:11">
      <c r="A322" s="1">
        <v>38531</v>
      </c>
      <c r="B322" s="2">
        <v>13.8699999999999</v>
      </c>
      <c r="C322" s="2">
        <v>15.02</v>
      </c>
      <c r="D322" s="6">
        <v>38581</v>
      </c>
      <c r="E322" s="8">
        <f>NETWORKDAYS(A322,D322,Holidays!$A$1:$A$99)-1</f>
        <v>35</v>
      </c>
      <c r="G322" s="4">
        <f t="shared" si="20"/>
        <v>3009.3863034966748</v>
      </c>
      <c r="H322" s="4">
        <f t="shared" si="19"/>
        <v>722.78122363865009</v>
      </c>
      <c r="J322" s="3">
        <f t="shared" si="17"/>
        <v>52596.362008551099</v>
      </c>
      <c r="K322" s="3">
        <f t="shared" si="18"/>
        <v>6943.4844477873285</v>
      </c>
    </row>
    <row r="323" spans="1:11">
      <c r="A323" s="1">
        <v>38532</v>
      </c>
      <c r="B323" s="2">
        <v>14.05</v>
      </c>
      <c r="C323" s="2">
        <v>15.13</v>
      </c>
      <c r="D323" s="6">
        <v>38581</v>
      </c>
      <c r="E323" s="8">
        <f>NETWORKDAYS(A323,D323,Holidays!$A$1:$A$99)-1</f>
        <v>34</v>
      </c>
      <c r="G323" s="4">
        <f t="shared" si="20"/>
        <v>2923.4038376824842</v>
      </c>
      <c r="H323" s="4">
        <f t="shared" si="19"/>
        <v>802.62614397502671</v>
      </c>
      <c r="J323" s="3">
        <f t="shared" si="17"/>
        <v>53217.557477781054</v>
      </c>
      <c r="K323" s="3">
        <f t="shared" si="18"/>
        <v>7025.4912808632143</v>
      </c>
    </row>
    <row r="324" spans="1:11">
      <c r="A324" s="1">
        <v>38533</v>
      </c>
      <c r="B324" s="2">
        <v>14.08</v>
      </c>
      <c r="C324" s="2">
        <v>15.1</v>
      </c>
      <c r="D324" s="6">
        <v>38581</v>
      </c>
      <c r="E324" s="8">
        <f>NETWORKDAYS(A324,D324,Holidays!$A$1:$A$99)-1</f>
        <v>33</v>
      </c>
      <c r="G324" s="4">
        <f t="shared" si="20"/>
        <v>2837.4213718682936</v>
      </c>
      <c r="H324" s="4">
        <f t="shared" si="19"/>
        <v>882.8005226944839</v>
      </c>
      <c r="J324" s="3">
        <f t="shared" si="17"/>
        <v>53281.180808592282</v>
      </c>
      <c r="K324" s="3">
        <f t="shared" si="18"/>
        <v>7033.8904855065393</v>
      </c>
    </row>
    <row r="325" spans="1:11">
      <c r="A325" s="1">
        <v>38534</v>
      </c>
      <c r="B325" s="2">
        <v>14.059999999999899</v>
      </c>
      <c r="C325" s="2">
        <v>15.069999999999901</v>
      </c>
      <c r="D325" s="6">
        <v>38581</v>
      </c>
      <c r="E325" s="8">
        <f>NETWORKDAYS(A325,D325,Holidays!$A$1:$A$99)-1</f>
        <v>32</v>
      </c>
      <c r="G325" s="4">
        <f t="shared" si="20"/>
        <v>2751.438906054103</v>
      </c>
      <c r="H325" s="4">
        <f t="shared" si="19"/>
        <v>963.02039458217598</v>
      </c>
      <c r="J325" s="3">
        <f t="shared" si="17"/>
        <v>53197.948365473705</v>
      </c>
      <c r="K325" s="3">
        <f t="shared" si="18"/>
        <v>7022.9025929551262</v>
      </c>
    </row>
    <row r="326" spans="1:11">
      <c r="A326" s="1">
        <v>38538</v>
      </c>
      <c r="B326" s="2">
        <v>13.84</v>
      </c>
      <c r="C326" s="2">
        <v>14.9199999999999</v>
      </c>
      <c r="D326" s="6">
        <v>38581</v>
      </c>
      <c r="E326" s="8">
        <f>NETWORKDAYS(A326,D326,Holidays!$A$1:$A$99)-1</f>
        <v>31</v>
      </c>
      <c r="G326" s="4">
        <f t="shared" si="20"/>
        <v>2665.4564402399124</v>
      </c>
      <c r="H326" s="4">
        <f t="shared" si="19"/>
        <v>1042.7789285545894</v>
      </c>
      <c r="J326" s="3">
        <f t="shared" si="17"/>
        <v>52448.178746954756</v>
      </c>
      <c r="K326" s="3">
        <f t="shared" si="18"/>
        <v>6923.9221029211694</v>
      </c>
    </row>
    <row r="327" spans="1:11">
      <c r="A327" s="1">
        <v>38539</v>
      </c>
      <c r="B327" s="2">
        <v>13.9599999999999</v>
      </c>
      <c r="C327" s="2">
        <v>15</v>
      </c>
      <c r="D327" s="6">
        <v>38581</v>
      </c>
      <c r="E327" s="8">
        <f>NETWORKDAYS(A327,D327,Holidays!$A$1:$A$99)-1</f>
        <v>30</v>
      </c>
      <c r="G327" s="4">
        <f t="shared" si="20"/>
        <v>2579.4739744257217</v>
      </c>
      <c r="H327" s="4">
        <f t="shared" si="19"/>
        <v>1122.7999434056621</v>
      </c>
      <c r="J327" s="3">
        <f t="shared" ref="J327:J390" si="21">SUMPRODUCT(B327:C327,G327:H327)</f>
        <v>52851.455834067747</v>
      </c>
      <c r="K327" s="3">
        <f t="shared" ref="K327:K390" si="22">J327*($L$1226/$J$1226)</f>
        <v>6977.1605413907882</v>
      </c>
    </row>
    <row r="328" spans="1:11">
      <c r="A328" s="1">
        <v>38540</v>
      </c>
      <c r="B328" s="2">
        <v>14.059999999999899</v>
      </c>
      <c r="C328" s="2">
        <v>15.1099999999999</v>
      </c>
      <c r="D328" s="6">
        <v>38581</v>
      </c>
      <c r="E328" s="8">
        <f>NETWORKDAYS(A328,D328,Holidays!$A$1:$A$99)-1</f>
        <v>29</v>
      </c>
      <c r="G328" s="4">
        <f t="shared" si="20"/>
        <v>2493.4915086115311</v>
      </c>
      <c r="H328" s="4">
        <f t="shared" ref="H328:H391" si="23">IF(E327=0,H327*1/(E328+1)*B328/C328,H327+(G327-G328)*B328/C328)</f>
        <v>1202.8074529587739</v>
      </c>
      <c r="J328" s="3">
        <f t="shared" si="21"/>
        <v>53232.911225284828</v>
      </c>
      <c r="K328" s="3">
        <f t="shared" si="22"/>
        <v>7027.5181987513834</v>
      </c>
    </row>
    <row r="329" spans="1:11">
      <c r="A329" s="1">
        <v>38541</v>
      </c>
      <c r="B329" s="2">
        <v>13.69</v>
      </c>
      <c r="C329" s="2">
        <v>14.8699999999999</v>
      </c>
      <c r="D329" s="6">
        <v>38581</v>
      </c>
      <c r="E329" s="8">
        <f>NETWORKDAYS(A329,D329,Holidays!$A$1:$A$99)-1</f>
        <v>28</v>
      </c>
      <c r="G329" s="4">
        <f t="shared" si="20"/>
        <v>2407.5090427973405</v>
      </c>
      <c r="H329" s="4">
        <f t="shared" si="23"/>
        <v>1281.9668313714355</v>
      </c>
      <c r="J329" s="3">
        <f t="shared" si="21"/>
        <v>52021.645578388707</v>
      </c>
      <c r="K329" s="3">
        <f t="shared" si="22"/>
        <v>6867.6135235954298</v>
      </c>
    </row>
    <row r="330" spans="1:11">
      <c r="A330" s="1">
        <v>38544</v>
      </c>
      <c r="B330" s="2">
        <v>13.53</v>
      </c>
      <c r="C330" s="2">
        <v>14.9</v>
      </c>
      <c r="D330" s="6">
        <v>38581</v>
      </c>
      <c r="E330" s="8">
        <f>NETWORKDAYS(A330,D330,Holidays!$A$1:$A$99)-1</f>
        <v>27</v>
      </c>
      <c r="G330" s="4">
        <f t="shared" si="20"/>
        <v>2321.5265769831499</v>
      </c>
      <c r="H330" s="4">
        <f t="shared" si="23"/>
        <v>1360.0435268389522</v>
      </c>
      <c r="J330" s="3">
        <f t="shared" si="21"/>
        <v>51674.903136482404</v>
      </c>
      <c r="K330" s="3">
        <f t="shared" si="22"/>
        <v>6821.838480211768</v>
      </c>
    </row>
    <row r="331" spans="1:11">
      <c r="A331" s="1">
        <v>38545</v>
      </c>
      <c r="B331" s="2">
        <v>13.39</v>
      </c>
      <c r="C331" s="2">
        <v>14.93</v>
      </c>
      <c r="D331" s="6">
        <v>38581</v>
      </c>
      <c r="E331" s="8">
        <f>NETWORKDAYS(A331,D331,Holidays!$A$1:$A$99)-1</f>
        <v>26</v>
      </c>
      <c r="G331" s="4">
        <f t="shared" si="20"/>
        <v>2235.5441111689593</v>
      </c>
      <c r="H331" s="4">
        <f t="shared" si="23"/>
        <v>1437.1570711960862</v>
      </c>
      <c r="J331" s="3">
        <f t="shared" si="21"/>
        <v>51390.690721509935</v>
      </c>
      <c r="K331" s="3">
        <f t="shared" si="22"/>
        <v>6784.3183094648148</v>
      </c>
    </row>
    <row r="332" spans="1:11">
      <c r="A332" s="1">
        <v>38546</v>
      </c>
      <c r="B332" s="2">
        <v>13.18</v>
      </c>
      <c r="C332" s="2">
        <v>14.9</v>
      </c>
      <c r="D332" s="6">
        <v>38581</v>
      </c>
      <c r="E332" s="8">
        <f>NETWORKDAYS(A332,D332,Holidays!$A$1:$A$99)-1</f>
        <v>25</v>
      </c>
      <c r="G332" s="4">
        <f t="shared" si="20"/>
        <v>2149.5616453547686</v>
      </c>
      <c r="H332" s="4">
        <f t="shared" si="23"/>
        <v>1513.2140443122628</v>
      </c>
      <c r="J332" s="3">
        <f t="shared" si="21"/>
        <v>50878.11174602856</v>
      </c>
      <c r="K332" s="3">
        <f t="shared" si="22"/>
        <v>6716.6504326649128</v>
      </c>
    </row>
    <row r="333" spans="1:11">
      <c r="A333" s="1">
        <v>38547</v>
      </c>
      <c r="B333" s="2">
        <v>13.01</v>
      </c>
      <c r="C333" s="2">
        <v>14.8</v>
      </c>
      <c r="D333" s="6">
        <v>38581</v>
      </c>
      <c r="E333" s="8">
        <f>NETWORKDAYS(A333,D333,Holidays!$A$1:$A$99)-1</f>
        <v>24</v>
      </c>
      <c r="G333" s="4">
        <f t="shared" si="20"/>
        <v>2063.579179540578</v>
      </c>
      <c r="H333" s="4">
        <f t="shared" si="23"/>
        <v>1588.7972794637913</v>
      </c>
      <c r="J333" s="3">
        <f t="shared" si="21"/>
        <v>50361.364861887036</v>
      </c>
      <c r="K333" s="3">
        <f t="shared" si="22"/>
        <v>6648.4323313274872</v>
      </c>
    </row>
    <row r="334" spans="1:11">
      <c r="A334" s="1">
        <v>38548</v>
      </c>
      <c r="B334" s="2">
        <v>12.89</v>
      </c>
      <c r="C334" s="2">
        <v>14.6199999999999</v>
      </c>
      <c r="D334" s="6">
        <v>38581</v>
      </c>
      <c r="E334" s="8">
        <f>NETWORKDAYS(A334,D334,Holidays!$A$1:$A$99)-1</f>
        <v>23</v>
      </c>
      <c r="G334" s="4">
        <f t="shared" si="20"/>
        <v>1977.5967137263872</v>
      </c>
      <c r="H334" s="4">
        <f t="shared" si="23"/>
        <v>1664.6053495284239</v>
      </c>
      <c r="J334" s="3">
        <f t="shared" si="21"/>
        <v>49827.751850038519</v>
      </c>
      <c r="K334" s="3">
        <f t="shared" si="22"/>
        <v>6577.9876559276045</v>
      </c>
    </row>
    <row r="335" spans="1:11">
      <c r="A335" s="1">
        <v>38551</v>
      </c>
      <c r="B335" s="2">
        <v>12.85</v>
      </c>
      <c r="C335" s="2">
        <v>14.53</v>
      </c>
      <c r="D335" s="6">
        <v>38581</v>
      </c>
      <c r="E335" s="8">
        <f>NETWORKDAYS(A335,D335,Holidays!$A$1:$A$99)-1</f>
        <v>22</v>
      </c>
      <c r="G335" s="4">
        <f t="shared" si="20"/>
        <v>1891.6142479121963</v>
      </c>
      <c r="H335" s="4">
        <f t="shared" si="23"/>
        <v>1740.6462776572851</v>
      </c>
      <c r="J335" s="3">
        <f t="shared" si="21"/>
        <v>49598.833500032073</v>
      </c>
      <c r="K335" s="3">
        <f t="shared" si="22"/>
        <v>6547.767105638889</v>
      </c>
    </row>
    <row r="336" spans="1:11">
      <c r="A336" s="1">
        <v>38552</v>
      </c>
      <c r="B336" s="2">
        <v>12.64</v>
      </c>
      <c r="C336" s="2">
        <v>14.49</v>
      </c>
      <c r="D336" s="6">
        <v>38581</v>
      </c>
      <c r="E336" s="8">
        <f>NETWORKDAYS(A336,D336,Holidays!$A$1:$A$99)-1</f>
        <v>21</v>
      </c>
      <c r="G336" s="4">
        <f t="shared" si="20"/>
        <v>1805.6317820980055</v>
      </c>
      <c r="H336" s="4">
        <f t="shared" si="23"/>
        <v>1815.6509959382631</v>
      </c>
      <c r="J336" s="3">
        <f t="shared" si="21"/>
        <v>49131.968656864221</v>
      </c>
      <c r="K336" s="3">
        <f t="shared" si="22"/>
        <v>6486.1341589109834</v>
      </c>
    </row>
    <row r="337" spans="1:11">
      <c r="A337" s="1">
        <v>38553</v>
      </c>
      <c r="B337" s="2">
        <v>12.5299999999999</v>
      </c>
      <c r="C337" s="2">
        <v>14.4</v>
      </c>
      <c r="D337" s="6">
        <v>38581</v>
      </c>
      <c r="E337" s="8">
        <f>NETWORKDAYS(A337,D337,Holidays!$A$1:$A$99)-1</f>
        <v>20</v>
      </c>
      <c r="G337" s="4">
        <f t="shared" si="20"/>
        <v>1719.6493162838146</v>
      </c>
      <c r="H337" s="4">
        <f t="shared" si="23"/>
        <v>1890.4676832057494</v>
      </c>
      <c r="J337" s="3">
        <f t="shared" si="21"/>
        <v>48769.940571198815</v>
      </c>
      <c r="K337" s="3">
        <f t="shared" si="22"/>
        <v>6438.341188323564</v>
      </c>
    </row>
    <row r="338" spans="1:11">
      <c r="A338" s="1">
        <v>38554</v>
      </c>
      <c r="B338" s="2">
        <v>12.4499999999999</v>
      </c>
      <c r="C338" s="2">
        <v>14.33</v>
      </c>
      <c r="D338" s="6">
        <v>38581</v>
      </c>
      <c r="E338" s="8">
        <f>NETWORKDAYS(A338,D338,Holidays!$A$1:$A$99)-1</f>
        <v>19</v>
      </c>
      <c r="G338" s="4">
        <f t="shared" si="20"/>
        <v>1633.666850469624</v>
      </c>
      <c r="H338" s="4">
        <f t="shared" si="23"/>
        <v>1965.1698255216365</v>
      </c>
      <c r="J338" s="3">
        <f t="shared" si="21"/>
        <v>48500.03588807171</v>
      </c>
      <c r="K338" s="3">
        <f t="shared" si="22"/>
        <v>6402.7098461905598</v>
      </c>
    </row>
    <row r="339" spans="1:11">
      <c r="A339" s="1">
        <v>38555</v>
      </c>
      <c r="B339" s="2">
        <v>12.26</v>
      </c>
      <c r="C339" s="2">
        <v>14.2099999999999</v>
      </c>
      <c r="D339" s="6">
        <v>38581</v>
      </c>
      <c r="E339" s="8">
        <f>NETWORKDAYS(A339,D339,Holidays!$A$1:$A$99)-1</f>
        <v>18</v>
      </c>
      <c r="G339" s="4">
        <f t="shared" si="20"/>
        <v>1547.6843846554334</v>
      </c>
      <c r="H339" s="4">
        <f t="shared" si="23"/>
        <v>2039.3531492993975</v>
      </c>
      <c r="J339" s="3">
        <f t="shared" si="21"/>
        <v>47953.818807419848</v>
      </c>
      <c r="K339" s="3">
        <f t="shared" si="22"/>
        <v>6330.6012504666696</v>
      </c>
    </row>
    <row r="340" spans="1:11">
      <c r="A340" s="1">
        <v>38558</v>
      </c>
      <c r="B340" s="2">
        <v>12.35</v>
      </c>
      <c r="C340" s="2">
        <v>14.15</v>
      </c>
      <c r="D340" s="6">
        <v>38581</v>
      </c>
      <c r="E340" s="8">
        <f>NETWORKDAYS(A340,D340,Holidays!$A$1:$A$99)-1</f>
        <v>17</v>
      </c>
      <c r="G340" s="4">
        <f t="shared" ref="G340:G403" si="24">IF(E339=0,H339*E340/(E340+1),G339-G339/E339)</f>
        <v>1461.7019188412426</v>
      </c>
      <c r="H340" s="4">
        <f t="shared" si="23"/>
        <v>2114.3979162821011</v>
      </c>
      <c r="J340" s="3">
        <f t="shared" si="21"/>
        <v>47970.749213081072</v>
      </c>
      <c r="K340" s="3">
        <f t="shared" si="22"/>
        <v>6332.8363101535788</v>
      </c>
    </row>
    <row r="341" spans="1:11">
      <c r="A341" s="1">
        <v>38559</v>
      </c>
      <c r="B341" s="2">
        <v>12.44</v>
      </c>
      <c r="C341" s="2">
        <v>14.1199999999999</v>
      </c>
      <c r="D341" s="6">
        <v>38581</v>
      </c>
      <c r="E341" s="8">
        <f>NETWORKDAYS(A341,D341,Holidays!$A$1:$A$99)-1</f>
        <v>16</v>
      </c>
      <c r="G341" s="4">
        <f t="shared" si="24"/>
        <v>1375.7194530270517</v>
      </c>
      <c r="H341" s="4">
        <f t="shared" si="23"/>
        <v>2190.1501736991368</v>
      </c>
      <c r="J341" s="3">
        <f t="shared" si="21"/>
        <v>48038.870448288115</v>
      </c>
      <c r="K341" s="3">
        <f t="shared" si="22"/>
        <v>6341.8293035691177</v>
      </c>
    </row>
    <row r="342" spans="1:11">
      <c r="A342" s="1">
        <v>38560</v>
      </c>
      <c r="B342" s="2">
        <v>12.309999999999899</v>
      </c>
      <c r="C342" s="2">
        <v>14.01</v>
      </c>
      <c r="D342" s="6">
        <v>38581</v>
      </c>
      <c r="E342" s="8">
        <f>NETWORKDAYS(A342,D342,Holidays!$A$1:$A$99)-1</f>
        <v>15</v>
      </c>
      <c r="G342" s="4">
        <f t="shared" si="24"/>
        <v>1289.7369872128611</v>
      </c>
      <c r="H342" s="4">
        <f t="shared" si="23"/>
        <v>2265.6993638613549</v>
      </c>
      <c r="J342" s="3">
        <f t="shared" si="21"/>
        <v>47619.110400287769</v>
      </c>
      <c r="K342" s="3">
        <f t="shared" si="22"/>
        <v>6286.4148746278343</v>
      </c>
    </row>
    <row r="343" spans="1:11">
      <c r="A343" s="1">
        <v>38561</v>
      </c>
      <c r="B343" s="2">
        <v>12.12</v>
      </c>
      <c r="C343" s="2">
        <v>13.9199999999999</v>
      </c>
      <c r="D343" s="6">
        <v>38581</v>
      </c>
      <c r="E343" s="8">
        <f>NETWORKDAYS(A343,D343,Holidays!$A$1:$A$99)-1</f>
        <v>14</v>
      </c>
      <c r="G343" s="4">
        <f t="shared" si="24"/>
        <v>1203.7545213986702</v>
      </c>
      <c r="H343" s="4">
        <f t="shared" si="23"/>
        <v>2340.5634073719871</v>
      </c>
      <c r="J343" s="3">
        <f t="shared" si="21"/>
        <v>47170.147429969707</v>
      </c>
      <c r="K343" s="3">
        <f t="shared" si="22"/>
        <v>6227.1452353792292</v>
      </c>
    </row>
    <row r="344" spans="1:11">
      <c r="A344" s="1">
        <v>38562</v>
      </c>
      <c r="B344" s="2">
        <v>12.309999999999899</v>
      </c>
      <c r="C344" s="2">
        <v>14.01</v>
      </c>
      <c r="D344" s="6">
        <v>38581</v>
      </c>
      <c r="E344" s="8">
        <f>NETWORKDAYS(A344,D344,Holidays!$A$1:$A$99)-1</f>
        <v>13</v>
      </c>
      <c r="G344" s="4">
        <f t="shared" si="24"/>
        <v>1117.7720555844794</v>
      </c>
      <c r="H344" s="4">
        <f t="shared" si="23"/>
        <v>2416.1125975342056</v>
      </c>
      <c r="J344" s="3">
        <f t="shared" si="21"/>
        <v>47609.511495699051</v>
      </c>
      <c r="K344" s="3">
        <f t="shared" si="22"/>
        <v>6285.1476796701918</v>
      </c>
    </row>
    <row r="345" spans="1:11">
      <c r="A345" s="1">
        <v>38565</v>
      </c>
      <c r="B345" s="2">
        <v>12.4499999999999</v>
      </c>
      <c r="C345" s="2">
        <v>14.18</v>
      </c>
      <c r="D345" s="6">
        <v>38581</v>
      </c>
      <c r="E345" s="8">
        <f>NETWORKDAYS(A345,D345,Holidays!$A$1:$A$99)-1</f>
        <v>12</v>
      </c>
      <c r="G345" s="4">
        <f t="shared" si="24"/>
        <v>1031.7895897702888</v>
      </c>
      <c r="H345" s="4">
        <f t="shared" si="23"/>
        <v>2491.6049599733215</v>
      </c>
      <c r="J345" s="3">
        <f t="shared" si="21"/>
        <v>48176.738725061688</v>
      </c>
      <c r="K345" s="3">
        <f t="shared" si="22"/>
        <v>6360.0299204761368</v>
      </c>
    </row>
    <row r="346" spans="1:11">
      <c r="A346" s="1">
        <v>38566</v>
      </c>
      <c r="B346" s="2">
        <v>12.4</v>
      </c>
      <c r="C346" s="2">
        <v>14.08</v>
      </c>
      <c r="D346" s="6">
        <v>38581</v>
      </c>
      <c r="E346" s="8">
        <f>NETWORKDAYS(A346,D346,Holidays!$A$1:$A$99)-1</f>
        <v>11</v>
      </c>
      <c r="G346" s="4">
        <f t="shared" si="24"/>
        <v>945.80712395609805</v>
      </c>
      <c r="H346" s="4">
        <f t="shared" si="23"/>
        <v>2567.3281542983191</v>
      </c>
      <c r="J346" s="3">
        <f t="shared" si="21"/>
        <v>47875.988749575947</v>
      </c>
      <c r="K346" s="3">
        <f t="shared" si="22"/>
        <v>6320.3265513131109</v>
      </c>
    </row>
    <row r="347" spans="1:11">
      <c r="A347" s="1">
        <v>38567</v>
      </c>
      <c r="B347" s="2">
        <v>12.42</v>
      </c>
      <c r="C347" s="2">
        <v>14.1099999999999</v>
      </c>
      <c r="D347" s="6">
        <v>38581</v>
      </c>
      <c r="E347" s="8">
        <f>NETWORKDAYS(A347,D347,Holidays!$A$1:$A$99)-1</f>
        <v>10</v>
      </c>
      <c r="G347" s="4">
        <f t="shared" si="24"/>
        <v>859.82465814190732</v>
      </c>
      <c r="H347" s="4">
        <f t="shared" si="23"/>
        <v>2643.0122241361828</v>
      </c>
      <c r="J347" s="3">
        <f t="shared" si="21"/>
        <v>47971.924736683759</v>
      </c>
      <c r="K347" s="3">
        <f t="shared" si="22"/>
        <v>6332.9914963592701</v>
      </c>
    </row>
    <row r="348" spans="1:11">
      <c r="A348" s="1">
        <v>38568</v>
      </c>
      <c r="B348" s="2">
        <v>12.6999999999999</v>
      </c>
      <c r="C348" s="2">
        <v>14.19</v>
      </c>
      <c r="D348" s="6">
        <v>38581</v>
      </c>
      <c r="E348" s="8">
        <f>NETWORKDAYS(A348,D348,Holidays!$A$1:$A$99)-1</f>
        <v>9</v>
      </c>
      <c r="G348" s="4">
        <f t="shared" si="24"/>
        <v>773.84219232771659</v>
      </c>
      <c r="H348" s="4">
        <f t="shared" si="23"/>
        <v>2719.9662280713633</v>
      </c>
      <c r="J348" s="3">
        <f t="shared" si="21"/>
        <v>48424.116618894564</v>
      </c>
      <c r="K348" s="3">
        <f t="shared" si="22"/>
        <v>6392.687398920667</v>
      </c>
    </row>
    <row r="349" spans="1:11">
      <c r="A349" s="1">
        <v>38569</v>
      </c>
      <c r="B349" s="2">
        <v>12.7799999999999</v>
      </c>
      <c r="C349" s="2">
        <v>14.29</v>
      </c>
      <c r="D349" s="6">
        <v>38581</v>
      </c>
      <c r="E349" s="8">
        <f>NETWORKDAYS(A349,D349,Holidays!$A$1:$A$99)-1</f>
        <v>8</v>
      </c>
      <c r="G349" s="4">
        <f t="shared" si="24"/>
        <v>687.85972651352586</v>
      </c>
      <c r="H349" s="4">
        <f t="shared" si="23"/>
        <v>2796.8630729352785</v>
      </c>
      <c r="J349" s="3">
        <f t="shared" si="21"/>
        <v>48758.020617087917</v>
      </c>
      <c r="K349" s="3">
        <f t="shared" si="22"/>
        <v>6436.7675810848368</v>
      </c>
    </row>
    <row r="350" spans="1:11">
      <c r="A350" s="1">
        <v>38572</v>
      </c>
      <c r="B350" s="2">
        <v>12.88</v>
      </c>
      <c r="C350" s="2">
        <v>14.43</v>
      </c>
      <c r="D350" s="6">
        <v>38581</v>
      </c>
      <c r="E350" s="8">
        <f>NETWORKDAYS(A350,D350,Holidays!$A$1:$A$99)-1</f>
        <v>7</v>
      </c>
      <c r="G350" s="4">
        <f t="shared" si="24"/>
        <v>601.87726069933512</v>
      </c>
      <c r="H350" s="4">
        <f t="shared" si="23"/>
        <v>2873.609722948222</v>
      </c>
      <c r="J350" s="3">
        <f t="shared" si="21"/>
        <v>49218.367419950278</v>
      </c>
      <c r="K350" s="3">
        <f t="shared" si="22"/>
        <v>6497.5400517310718</v>
      </c>
    </row>
    <row r="351" spans="1:11">
      <c r="A351" s="1">
        <v>38573</v>
      </c>
      <c r="B351" s="2">
        <v>12.4</v>
      </c>
      <c r="C351" s="2">
        <v>14.05</v>
      </c>
      <c r="D351" s="6">
        <v>38581</v>
      </c>
      <c r="E351" s="8">
        <f>NETWORKDAYS(A351,D351,Holidays!$A$1:$A$99)-1</f>
        <v>6</v>
      </c>
      <c r="G351" s="4">
        <f t="shared" si="24"/>
        <v>515.89479488514439</v>
      </c>
      <c r="H351" s="4">
        <f t="shared" si="23"/>
        <v>2949.4946038091448</v>
      </c>
      <c r="J351" s="3">
        <f t="shared" si="21"/>
        <v>47837.494640094279</v>
      </c>
      <c r="K351" s="3">
        <f t="shared" si="22"/>
        <v>6315.2447692219093</v>
      </c>
    </row>
    <row r="352" spans="1:11">
      <c r="A352" s="1">
        <v>38574</v>
      </c>
      <c r="B352" s="2">
        <v>12.09</v>
      </c>
      <c r="C352" s="2">
        <v>14.19</v>
      </c>
      <c r="D352" s="6">
        <v>38581</v>
      </c>
      <c r="E352" s="8">
        <f>NETWORKDAYS(A352,D352,Holidays!$A$1:$A$99)-1</f>
        <v>5</v>
      </c>
      <c r="G352" s="4">
        <f t="shared" si="24"/>
        <v>429.91232907095366</v>
      </c>
      <c r="H352" s="4">
        <f t="shared" si="23"/>
        <v>3022.752391807282</v>
      </c>
      <c r="J352" s="3">
        <f t="shared" si="21"/>
        <v>48090.496498213157</v>
      </c>
      <c r="K352" s="3">
        <f t="shared" si="22"/>
        <v>6348.6446927151756</v>
      </c>
    </row>
    <row r="353" spans="1:11">
      <c r="A353" s="1">
        <v>38575</v>
      </c>
      <c r="B353" s="2">
        <v>11.98</v>
      </c>
      <c r="C353" s="2">
        <v>14.03</v>
      </c>
      <c r="D353" s="6">
        <v>38581</v>
      </c>
      <c r="E353" s="8">
        <f>NETWORKDAYS(A353,D353,Holidays!$A$1:$A$99)-1</f>
        <v>4</v>
      </c>
      <c r="G353" s="4">
        <f t="shared" si="24"/>
        <v>343.92986325676293</v>
      </c>
      <c r="H353" s="4">
        <f t="shared" si="23"/>
        <v>3096.171489487539</v>
      </c>
      <c r="J353" s="3">
        <f t="shared" si="21"/>
        <v>47559.565759326186</v>
      </c>
      <c r="K353" s="3">
        <f t="shared" si="22"/>
        <v>6278.5541163419548</v>
      </c>
    </row>
    <row r="354" spans="1:11">
      <c r="A354" s="1">
        <v>38576</v>
      </c>
      <c r="B354" s="2">
        <v>12.05</v>
      </c>
      <c r="C354" s="2">
        <v>14.41</v>
      </c>
      <c r="D354" s="6">
        <v>38581</v>
      </c>
      <c r="E354" s="8">
        <f>NETWORKDAYS(A354,D354,Holidays!$A$1:$A$99)-1</f>
        <v>3</v>
      </c>
      <c r="G354" s="4">
        <f t="shared" si="24"/>
        <v>257.9473974425722</v>
      </c>
      <c r="H354" s="4">
        <f t="shared" si="23"/>
        <v>3168.0721635375735</v>
      </c>
      <c r="J354" s="3">
        <f t="shared" si="21"/>
        <v>48760.186015759435</v>
      </c>
      <c r="K354" s="3">
        <f t="shared" si="22"/>
        <v>6437.0534451907324</v>
      </c>
    </row>
    <row r="355" spans="1:11">
      <c r="A355" s="1">
        <v>38579</v>
      </c>
      <c r="B355" s="2">
        <v>11.82</v>
      </c>
      <c r="C355" s="2">
        <v>14.309999999999899</v>
      </c>
      <c r="D355" s="6">
        <v>38581</v>
      </c>
      <c r="E355" s="8">
        <f>NETWORKDAYS(A355,D355,Holidays!$A$1:$A$99)-1</f>
        <v>2</v>
      </c>
      <c r="G355" s="4">
        <f t="shared" si="24"/>
        <v>171.96493162838146</v>
      </c>
      <c r="H355" s="4">
        <f t="shared" si="23"/>
        <v>3239.093319786612</v>
      </c>
      <c r="J355" s="3">
        <f t="shared" si="21"/>
        <v>48384.050897993555</v>
      </c>
      <c r="K355" s="3">
        <f t="shared" si="22"/>
        <v>6387.3981412735257</v>
      </c>
    </row>
    <row r="356" spans="1:11">
      <c r="A356" s="1">
        <v>38580</v>
      </c>
      <c r="B356" s="2">
        <v>12.6099999999999</v>
      </c>
      <c r="C356" s="2">
        <v>14.6099999999999</v>
      </c>
      <c r="D356" s="6">
        <v>38581</v>
      </c>
      <c r="E356" s="8">
        <f>NETWORKDAYS(A356,D356,Holidays!$A$1:$A$99)-1</f>
        <v>1</v>
      </c>
      <c r="G356" s="4">
        <f t="shared" si="24"/>
        <v>85.982465814190732</v>
      </c>
      <c r="H356" s="4">
        <f t="shared" si="23"/>
        <v>3313.3054275153554</v>
      </c>
      <c r="J356" s="3">
        <f t="shared" si="21"/>
        <v>49491.631189915948</v>
      </c>
      <c r="K356" s="3">
        <f t="shared" si="22"/>
        <v>6533.6148421622402</v>
      </c>
    </row>
    <row r="357" spans="1:11">
      <c r="A357" s="1">
        <v>38581</v>
      </c>
      <c r="B357" s="2">
        <v>12.8189999999999</v>
      </c>
      <c r="C357" s="2">
        <v>14.49</v>
      </c>
      <c r="D357" s="6">
        <v>38581</v>
      </c>
      <c r="E357" s="8">
        <f>NETWORKDAYS(A357,D357,Holidays!$A$1:$A$99)-1</f>
        <v>0</v>
      </c>
      <c r="G357" s="4">
        <f t="shared" si="24"/>
        <v>0</v>
      </c>
      <c r="H357" s="4">
        <f t="shared" si="23"/>
        <v>3389.3723170441408</v>
      </c>
      <c r="J357" s="3">
        <f t="shared" si="21"/>
        <v>49112.004873969599</v>
      </c>
      <c r="K357" s="3">
        <f t="shared" si="22"/>
        <v>6483.4986493290608</v>
      </c>
    </row>
    <row r="358" spans="1:11">
      <c r="A358" s="1">
        <v>38582</v>
      </c>
      <c r="B358" s="2">
        <v>14.38</v>
      </c>
      <c r="C358" s="2">
        <v>14.9</v>
      </c>
      <c r="D358" s="6">
        <v>38644</v>
      </c>
      <c r="E358" s="8">
        <f>NETWORKDAYS(A358,D358,Holidays!$A$1:$A$99)-1</f>
        <v>43</v>
      </c>
      <c r="G358" s="4">
        <f t="shared" si="24"/>
        <v>3312.3411280204105</v>
      </c>
      <c r="H358" s="4">
        <f t="shared" si="23"/>
        <v>74.342852225586867</v>
      </c>
      <c r="J358" s="3">
        <f t="shared" si="21"/>
        <v>48739.173919094748</v>
      </c>
      <c r="K358" s="3">
        <f t="shared" si="22"/>
        <v>6434.2795429504422</v>
      </c>
    </row>
    <row r="359" spans="1:11">
      <c r="A359" s="1">
        <v>38583</v>
      </c>
      <c r="B359" s="2">
        <v>14.27</v>
      </c>
      <c r="C359" s="2">
        <v>14.79</v>
      </c>
      <c r="D359" s="6">
        <v>38644</v>
      </c>
      <c r="E359" s="8">
        <f>NETWORKDAYS(A359,D359,Holidays!$A$1:$A$99)-1</f>
        <v>42</v>
      </c>
      <c r="G359" s="4">
        <f t="shared" si="24"/>
        <v>3235.3099389966801</v>
      </c>
      <c r="H359" s="4">
        <f t="shared" si="23"/>
        <v>148.6657100598419</v>
      </c>
      <c r="J359" s="3">
        <f t="shared" si="21"/>
        <v>48366.638681267679</v>
      </c>
      <c r="K359" s="3">
        <f t="shared" si="22"/>
        <v>6385.0994755213587</v>
      </c>
    </row>
    <row r="360" spans="1:11">
      <c r="A360" s="1">
        <v>38586</v>
      </c>
      <c r="B360" s="2">
        <v>14.24</v>
      </c>
      <c r="C360" s="2">
        <v>14.73</v>
      </c>
      <c r="D360" s="6">
        <v>38644</v>
      </c>
      <c r="E360" s="8">
        <f>NETWORKDAYS(A360,D360,Holidays!$A$1:$A$99)-1</f>
        <v>41</v>
      </c>
      <c r="G360" s="4">
        <f t="shared" si="24"/>
        <v>3158.2787499729498</v>
      </c>
      <c r="H360" s="4">
        <f t="shared" si="23"/>
        <v>223.13442232718202</v>
      </c>
      <c r="J360" s="3">
        <f t="shared" si="21"/>
        <v>48260.659440494193</v>
      </c>
      <c r="K360" s="3">
        <f t="shared" si="22"/>
        <v>6371.1086749793103</v>
      </c>
    </row>
    <row r="361" spans="1:11">
      <c r="A361" s="1">
        <v>38587</v>
      </c>
      <c r="B361" s="2">
        <v>14.25</v>
      </c>
      <c r="C361" s="2">
        <v>14.8</v>
      </c>
      <c r="D361" s="6">
        <v>38644</v>
      </c>
      <c r="E361" s="8">
        <f>NETWORKDAYS(A361,D361,Holidays!$A$1:$A$99)-1</f>
        <v>40</v>
      </c>
      <c r="G361" s="4">
        <f t="shared" si="24"/>
        <v>3081.2475609492194</v>
      </c>
      <c r="H361" s="4">
        <f t="shared" si="23"/>
        <v>297.30296581286831</v>
      </c>
      <c r="J361" s="3">
        <f t="shared" si="21"/>
        <v>48307.861637556831</v>
      </c>
      <c r="K361" s="3">
        <f t="shared" si="22"/>
        <v>6377.3400512321496</v>
      </c>
    </row>
    <row r="362" spans="1:11">
      <c r="A362" s="1">
        <v>38588</v>
      </c>
      <c r="B362" s="2">
        <v>14.26</v>
      </c>
      <c r="C362" s="2">
        <v>14.9599999999999</v>
      </c>
      <c r="D362" s="6">
        <v>38644</v>
      </c>
      <c r="E362" s="8">
        <f>NETWORKDAYS(A362,D362,Holidays!$A$1:$A$99)-1</f>
        <v>39</v>
      </c>
      <c r="G362" s="4">
        <f t="shared" si="24"/>
        <v>3004.2163719254891</v>
      </c>
      <c r="H362" s="4">
        <f t="shared" si="23"/>
        <v>370.72975428067593</v>
      </c>
      <c r="J362" s="3">
        <f t="shared" si="21"/>
        <v>48386.242587696346</v>
      </c>
      <c r="K362" s="3">
        <f t="shared" si="22"/>
        <v>6387.6874761777772</v>
      </c>
    </row>
    <row r="363" spans="1:11">
      <c r="A363" s="1">
        <v>38589</v>
      </c>
      <c r="B363" s="2">
        <v>14.28</v>
      </c>
      <c r="C363" s="2">
        <v>15</v>
      </c>
      <c r="D363" s="6">
        <v>38644</v>
      </c>
      <c r="E363" s="8">
        <f>NETWORKDAYS(A363,D363,Holidays!$A$1:$A$99)-1</f>
        <v>38</v>
      </c>
      <c r="G363" s="4">
        <f t="shared" si="24"/>
        <v>2927.1851829017587</v>
      </c>
      <c r="H363" s="4">
        <f t="shared" si="23"/>
        <v>444.06344623126722</v>
      </c>
      <c r="J363" s="3">
        <f t="shared" si="21"/>
        <v>48461.156105306123</v>
      </c>
      <c r="K363" s="3">
        <f t="shared" si="22"/>
        <v>6397.5771496188399</v>
      </c>
    </row>
    <row r="364" spans="1:11">
      <c r="A364" s="1">
        <v>38590</v>
      </c>
      <c r="B364" s="2">
        <v>14.3599999999999</v>
      </c>
      <c r="C364" s="2">
        <v>15.1</v>
      </c>
      <c r="D364" s="6">
        <v>38644</v>
      </c>
      <c r="E364" s="8">
        <f>NETWORKDAYS(A364,D364,Holidays!$A$1:$A$99)-1</f>
        <v>37</v>
      </c>
      <c r="G364" s="4">
        <f t="shared" si="24"/>
        <v>2850.1539938780284</v>
      </c>
      <c r="H364" s="4">
        <f t="shared" si="23"/>
        <v>517.31959685250968</v>
      </c>
      <c r="J364" s="3">
        <f t="shared" si="21"/>
        <v>48739.737264561103</v>
      </c>
      <c r="K364" s="3">
        <f t="shared" si="22"/>
        <v>6434.3539127420963</v>
      </c>
    </row>
    <row r="365" spans="1:11">
      <c r="A365" s="1">
        <v>38593</v>
      </c>
      <c r="B365" s="2">
        <v>14.1999999999999</v>
      </c>
      <c r="C365" s="2">
        <v>15.069999999999901</v>
      </c>
      <c r="D365" s="6">
        <v>38644</v>
      </c>
      <c r="E365" s="8">
        <f>NETWORKDAYS(A365,D365,Holidays!$A$1:$A$99)-1</f>
        <v>36</v>
      </c>
      <c r="G365" s="4">
        <f t="shared" si="24"/>
        <v>2773.122804854298</v>
      </c>
      <c r="H365" s="4">
        <f t="shared" si="23"/>
        <v>589.90372984102794</v>
      </c>
      <c r="J365" s="3">
        <f t="shared" si="21"/>
        <v>48268.193037634985</v>
      </c>
      <c r="K365" s="3">
        <f t="shared" si="22"/>
        <v>6372.1032193277288</v>
      </c>
    </row>
    <row r="366" spans="1:11">
      <c r="A366" s="1">
        <v>38594</v>
      </c>
      <c r="B366" s="2">
        <v>14.3</v>
      </c>
      <c r="C366" s="2">
        <v>15.1699999999999</v>
      </c>
      <c r="D366" s="6">
        <v>38644</v>
      </c>
      <c r="E366" s="8">
        <f>NETWORKDAYS(A366,D366,Holidays!$A$1:$A$99)-1</f>
        <v>35</v>
      </c>
      <c r="G366" s="4">
        <f t="shared" si="24"/>
        <v>2696.0916158305677</v>
      </c>
      <c r="H366" s="4">
        <f t="shared" si="23"/>
        <v>662.5171776353161</v>
      </c>
      <c r="J366" s="3">
        <f t="shared" si="21"/>
        <v>48604.495691104799</v>
      </c>
      <c r="K366" s="3">
        <f t="shared" si="22"/>
        <v>6416.5000588608063</v>
      </c>
    </row>
    <row r="367" spans="1:11">
      <c r="A367" s="1">
        <v>38595</v>
      </c>
      <c r="B367" s="2">
        <v>14.1099999999999</v>
      </c>
      <c r="C367" s="2">
        <v>15.08</v>
      </c>
      <c r="D367" s="6">
        <v>38644</v>
      </c>
      <c r="E367" s="8">
        <f>NETWORKDAYS(A367,D367,Holidays!$A$1:$A$99)-1</f>
        <v>34</v>
      </c>
      <c r="G367" s="4">
        <f t="shared" si="24"/>
        <v>2619.0604268068373</v>
      </c>
      <c r="H367" s="4">
        <f t="shared" si="23"/>
        <v>734.59344269664416</v>
      </c>
      <c r="J367" s="3">
        <f t="shared" si="21"/>
        <v>48032.611738109605</v>
      </c>
      <c r="K367" s="3">
        <f t="shared" si="22"/>
        <v>6341.003062834433</v>
      </c>
    </row>
    <row r="368" spans="1:11">
      <c r="A368" s="1">
        <v>38596</v>
      </c>
      <c r="B368" s="2">
        <v>14.18</v>
      </c>
      <c r="C368" s="2">
        <v>15.05</v>
      </c>
      <c r="D368" s="6">
        <v>38644</v>
      </c>
      <c r="E368" s="8">
        <f>NETWORKDAYS(A368,D368,Holidays!$A$1:$A$99)-1</f>
        <v>33</v>
      </c>
      <c r="G368" s="4">
        <f t="shared" si="24"/>
        <v>2542.029237783107</v>
      </c>
      <c r="H368" s="4">
        <f t="shared" si="23"/>
        <v>807.17166597614562</v>
      </c>
      <c r="J368" s="3">
        <f t="shared" si="21"/>
        <v>48193.908164705448</v>
      </c>
      <c r="K368" s="3">
        <f t="shared" si="22"/>
        <v>6362.2965361238939</v>
      </c>
    </row>
    <row r="369" spans="1:11">
      <c r="A369" s="1">
        <v>38597</v>
      </c>
      <c r="B369" s="2">
        <v>14.23</v>
      </c>
      <c r="C369" s="2">
        <v>15.3</v>
      </c>
      <c r="D369" s="6">
        <v>38644</v>
      </c>
      <c r="E369" s="8">
        <f>NETWORKDAYS(A369,D369,Holidays!$A$1:$A$99)-1</f>
        <v>32</v>
      </c>
      <c r="G369" s="4">
        <f t="shared" si="24"/>
        <v>2464.9980487593766</v>
      </c>
      <c r="H369" s="4">
        <f t="shared" si="23"/>
        <v>878.81570648645163</v>
      </c>
      <c r="J369" s="3">
        <f t="shared" si="21"/>
        <v>48522.802543088641</v>
      </c>
      <c r="K369" s="3">
        <f t="shared" si="22"/>
        <v>6405.7153756416747</v>
      </c>
    </row>
    <row r="370" spans="1:11">
      <c r="A370" s="1">
        <v>38601</v>
      </c>
      <c r="B370" s="2">
        <v>14.09</v>
      </c>
      <c r="C370" s="2">
        <v>15.02</v>
      </c>
      <c r="D370" s="6">
        <v>38644</v>
      </c>
      <c r="E370" s="8">
        <f>NETWORKDAYS(A370,D370,Holidays!$A$1:$A$99)-1</f>
        <v>31</v>
      </c>
      <c r="G370" s="4">
        <f t="shared" si="24"/>
        <v>2387.9668597356463</v>
      </c>
      <c r="H370" s="4">
        <f t="shared" si="23"/>
        <v>951.07732122309346</v>
      </c>
      <c r="J370" s="3">
        <f t="shared" si="21"/>
        <v>47931.63441844612</v>
      </c>
      <c r="K370" s="3">
        <f t="shared" si="22"/>
        <v>6327.672588598426</v>
      </c>
    </row>
    <row r="371" spans="1:11">
      <c r="A371" s="1">
        <v>38602</v>
      </c>
      <c r="B371" s="2">
        <v>13.9199999999999</v>
      </c>
      <c r="C371" s="2">
        <v>14.89</v>
      </c>
      <c r="D371" s="6">
        <v>38644</v>
      </c>
      <c r="E371" s="8">
        <f>NETWORKDAYS(A371,D371,Holidays!$A$1:$A$99)-1</f>
        <v>30</v>
      </c>
      <c r="G371" s="4">
        <f t="shared" si="24"/>
        <v>2310.9356707119159</v>
      </c>
      <c r="H371" s="4">
        <f t="shared" si="23"/>
        <v>1023.0903602566945</v>
      </c>
      <c r="J371" s="3">
        <f t="shared" si="21"/>
        <v>47402.040000531822</v>
      </c>
      <c r="K371" s="3">
        <f t="shared" si="22"/>
        <v>6257.758426021458</v>
      </c>
    </row>
    <row r="372" spans="1:11">
      <c r="A372" s="1">
        <v>38603</v>
      </c>
      <c r="B372" s="2">
        <v>13.94</v>
      </c>
      <c r="C372" s="2">
        <v>14.83</v>
      </c>
      <c r="D372" s="6">
        <v>38644</v>
      </c>
      <c r="E372" s="8">
        <f>NETWORKDAYS(A372,D372,Holidays!$A$1:$A$99)-1</f>
        <v>29</v>
      </c>
      <c r="G372" s="4">
        <f t="shared" si="24"/>
        <v>2233.9044816881856</v>
      </c>
      <c r="H372" s="4">
        <f t="shared" si="23"/>
        <v>1095.4986390827769</v>
      </c>
      <c r="J372" s="3">
        <f t="shared" si="21"/>
        <v>47386.873292330885</v>
      </c>
      <c r="K372" s="3">
        <f t="shared" si="22"/>
        <v>6255.7562000405014</v>
      </c>
    </row>
    <row r="373" spans="1:11">
      <c r="A373" s="1">
        <v>38604</v>
      </c>
      <c r="B373" s="2">
        <v>13.7099999999999</v>
      </c>
      <c r="C373" s="2">
        <v>14.75</v>
      </c>
      <c r="D373" s="6">
        <v>38644</v>
      </c>
      <c r="E373" s="8">
        <f>NETWORKDAYS(A373,D373,Holidays!$A$1:$A$99)-1</f>
        <v>28</v>
      </c>
      <c r="G373" s="4">
        <f t="shared" si="24"/>
        <v>2156.8732926644552</v>
      </c>
      <c r="H373" s="4">
        <f t="shared" si="23"/>
        <v>1167.098476473647</v>
      </c>
      <c r="J373" s="3">
        <f t="shared" si="21"/>
        <v>46785.435370415755</v>
      </c>
      <c r="K373" s="3">
        <f t="shared" si="22"/>
        <v>6176.3576504516859</v>
      </c>
    </row>
    <row r="374" spans="1:11">
      <c r="A374" s="1">
        <v>38607</v>
      </c>
      <c r="B374" s="2">
        <v>13.65</v>
      </c>
      <c r="C374" s="2">
        <v>14.6999999999999</v>
      </c>
      <c r="D374" s="6">
        <v>38644</v>
      </c>
      <c r="E374" s="8">
        <f>NETWORKDAYS(A374,D374,Holidays!$A$1:$A$99)-1</f>
        <v>27</v>
      </c>
      <c r="G374" s="4">
        <f t="shared" si="24"/>
        <v>2079.8421036407249</v>
      </c>
      <c r="H374" s="4">
        <f t="shared" si="23"/>
        <v>1238.6274377099685</v>
      </c>
      <c r="J374" s="3">
        <f t="shared" si="21"/>
        <v>46597.668049032305</v>
      </c>
      <c r="K374" s="3">
        <f t="shared" si="22"/>
        <v>6151.5696342079636</v>
      </c>
    </row>
    <row r="375" spans="1:11">
      <c r="A375" s="1">
        <v>38608</v>
      </c>
      <c r="B375" s="2">
        <v>13.78</v>
      </c>
      <c r="C375" s="2">
        <v>14.7099999999999</v>
      </c>
      <c r="D375" s="6">
        <v>38644</v>
      </c>
      <c r="E375" s="8">
        <f>NETWORKDAYS(A375,D375,Holidays!$A$1:$A$99)-1</f>
        <v>26</v>
      </c>
      <c r="G375" s="4">
        <f t="shared" si="24"/>
        <v>2002.8109146169943</v>
      </c>
      <c r="H375" s="4">
        <f t="shared" si="23"/>
        <v>1310.7885379646941</v>
      </c>
      <c r="J375" s="3">
        <f t="shared" si="21"/>
        <v>46880.433796882702</v>
      </c>
      <c r="K375" s="3">
        <f t="shared" si="22"/>
        <v>6188.8988238626962</v>
      </c>
    </row>
    <row r="376" spans="1:11">
      <c r="A376" s="1">
        <v>38609</v>
      </c>
      <c r="B376" s="2">
        <v>13.77</v>
      </c>
      <c r="C376" s="2">
        <v>14.8</v>
      </c>
      <c r="D376" s="6">
        <v>38644</v>
      </c>
      <c r="E376" s="8">
        <f>NETWORKDAYS(A376,D376,Holidays!$A$1:$A$99)-1</f>
        <v>25</v>
      </c>
      <c r="G376" s="4">
        <f t="shared" si="24"/>
        <v>1925.7797255932637</v>
      </c>
      <c r="H376" s="4">
        <f t="shared" si="23"/>
        <v>1382.4587726171785</v>
      </c>
      <c r="J376" s="3">
        <f t="shared" si="21"/>
        <v>46978.376656153487</v>
      </c>
      <c r="K376" s="3">
        <f t="shared" si="22"/>
        <v>6201.8287052109144</v>
      </c>
    </row>
    <row r="377" spans="1:11">
      <c r="A377" s="1">
        <v>38610</v>
      </c>
      <c r="B377" s="2">
        <v>13.7099999999999</v>
      </c>
      <c r="C377" s="2">
        <v>14.77</v>
      </c>
      <c r="D377" s="6">
        <v>38644</v>
      </c>
      <c r="E377" s="8">
        <f>NETWORKDAYS(A377,D377,Holidays!$A$1:$A$99)-1</f>
        <v>24</v>
      </c>
      <c r="G377" s="4">
        <f t="shared" si="24"/>
        <v>1848.7485365695331</v>
      </c>
      <c r="H377" s="4">
        <f t="shared" si="23"/>
        <v>1453.9616569445541</v>
      </c>
      <c r="J377" s="3">
        <f t="shared" si="21"/>
        <v>46821.356109439177</v>
      </c>
      <c r="K377" s="3">
        <f t="shared" si="22"/>
        <v>6181.0997102299189</v>
      </c>
    </row>
    <row r="378" spans="1:11">
      <c r="A378" s="1">
        <v>38611</v>
      </c>
      <c r="B378" s="2">
        <v>13.51</v>
      </c>
      <c r="C378" s="2">
        <v>14.65</v>
      </c>
      <c r="D378" s="6">
        <v>38644</v>
      </c>
      <c r="E378" s="8">
        <f>NETWORKDAYS(A378,D378,Holidays!$A$1:$A$99)-1</f>
        <v>23</v>
      </c>
      <c r="G378" s="4">
        <f t="shared" si="24"/>
        <v>1771.7173475458026</v>
      </c>
      <c r="H378" s="4">
        <f t="shared" si="23"/>
        <v>1524.9986100988613</v>
      </c>
      <c r="J378" s="3">
        <f t="shared" si="21"/>
        <v>46277.13100329211</v>
      </c>
      <c r="K378" s="3">
        <f t="shared" si="22"/>
        <v>6109.2540841006212</v>
      </c>
    </row>
    <row r="379" spans="1:11">
      <c r="A379" s="1">
        <v>38614</v>
      </c>
      <c r="B379" s="2">
        <v>13.59</v>
      </c>
      <c r="C379" s="2">
        <v>14.7099999999999</v>
      </c>
      <c r="D379" s="6">
        <v>38644</v>
      </c>
      <c r="E379" s="8">
        <f>NETWORKDAYS(A379,D379,Holidays!$A$1:$A$99)-1</f>
        <v>22</v>
      </c>
      <c r="G379" s="4">
        <f t="shared" si="24"/>
        <v>1694.686158522072</v>
      </c>
      <c r="H379" s="4">
        <f t="shared" si="23"/>
        <v>1596.1647459814246</v>
      </c>
      <c r="J379" s="3">
        <f t="shared" si="21"/>
        <v>46510.368307701559</v>
      </c>
      <c r="K379" s="3">
        <f t="shared" si="22"/>
        <v>6140.0447991608671</v>
      </c>
    </row>
    <row r="380" spans="1:11">
      <c r="A380" s="1">
        <v>38615</v>
      </c>
      <c r="B380" s="2">
        <v>13.66</v>
      </c>
      <c r="C380" s="2">
        <v>14.7099999999999</v>
      </c>
      <c r="D380" s="6">
        <v>38644</v>
      </c>
      <c r="E380" s="8">
        <f>NETWORKDAYS(A380,D380,Holidays!$A$1:$A$99)-1</f>
        <v>21</v>
      </c>
      <c r="G380" s="4">
        <f t="shared" si="24"/>
        <v>1617.6549694983414</v>
      </c>
      <c r="H380" s="4">
        <f t="shared" si="23"/>
        <v>1667.6974476853109</v>
      </c>
      <c r="J380" s="3">
        <f t="shared" si="21"/>
        <v>46628.996338798097</v>
      </c>
      <c r="K380" s="3">
        <f t="shared" si="22"/>
        <v>6155.7054239177005</v>
      </c>
    </row>
    <row r="381" spans="1:11">
      <c r="A381" s="1">
        <v>38616</v>
      </c>
      <c r="B381" s="2">
        <v>13.98</v>
      </c>
      <c r="C381" s="2">
        <v>15.04</v>
      </c>
      <c r="D381" s="6">
        <v>38644</v>
      </c>
      <c r="E381" s="8">
        <f>NETWORKDAYS(A381,D381,Holidays!$A$1:$A$99)-1</f>
        <v>20</v>
      </c>
      <c r="G381" s="4">
        <f t="shared" si="24"/>
        <v>1540.6237804746108</v>
      </c>
      <c r="H381" s="4">
        <f t="shared" si="23"/>
        <v>1739.299576844337</v>
      </c>
      <c r="J381" s="3">
        <f t="shared" si="21"/>
        <v>47696.98608677389</v>
      </c>
      <c r="K381" s="3">
        <f t="shared" si="22"/>
        <v>6296.6955974255297</v>
      </c>
    </row>
    <row r="382" spans="1:11">
      <c r="A382" s="1">
        <v>38617</v>
      </c>
      <c r="B382" s="2">
        <v>14.18</v>
      </c>
      <c r="C382" s="2">
        <v>15.01</v>
      </c>
      <c r="D382" s="6">
        <v>38644</v>
      </c>
      <c r="E382" s="8">
        <f>NETWORKDAYS(A382,D382,Holidays!$A$1:$A$99)-1</f>
        <v>19</v>
      </c>
      <c r="G382" s="4">
        <f t="shared" si="24"/>
        <v>1463.5925914508803</v>
      </c>
      <c r="H382" s="4">
        <f t="shared" si="23"/>
        <v>1812.0712131105929</v>
      </c>
      <c r="J382" s="3">
        <f t="shared" si="21"/>
        <v>47952.931855563482</v>
      </c>
      <c r="K382" s="3">
        <f t="shared" si="22"/>
        <v>6330.4841599268402</v>
      </c>
    </row>
    <row r="383" spans="1:11">
      <c r="A383" s="1">
        <v>38618</v>
      </c>
      <c r="B383" s="2">
        <v>13.9499999999999</v>
      </c>
      <c r="C383" s="2">
        <v>14.91</v>
      </c>
      <c r="D383" s="6">
        <v>38644</v>
      </c>
      <c r="E383" s="8">
        <f>NETWORKDAYS(A383,D383,Holidays!$A$1:$A$99)-1</f>
        <v>18</v>
      </c>
      <c r="G383" s="4">
        <f t="shared" si="24"/>
        <v>1386.5614024271497</v>
      </c>
      <c r="H383" s="4">
        <f t="shared" si="23"/>
        <v>1884.1426475090525</v>
      </c>
      <c r="J383" s="3">
        <f t="shared" si="21"/>
        <v>47435.098438218571</v>
      </c>
      <c r="K383" s="3">
        <f t="shared" si="22"/>
        <v>6262.1226204102022</v>
      </c>
    </row>
    <row r="384" spans="1:11">
      <c r="A384" s="1">
        <v>38621</v>
      </c>
      <c r="B384" s="2">
        <v>13.75</v>
      </c>
      <c r="C384" s="2">
        <v>14.84</v>
      </c>
      <c r="D384" s="6">
        <v>38644</v>
      </c>
      <c r="E384" s="8">
        <f>NETWORKDAYS(A384,D384,Holidays!$A$1:$A$99)-1</f>
        <v>17</v>
      </c>
      <c r="G384" s="4">
        <f t="shared" si="24"/>
        <v>1309.5302134034191</v>
      </c>
      <c r="H384" s="4">
        <f t="shared" si="23"/>
        <v>1955.5158853174282</v>
      </c>
      <c r="J384" s="3">
        <f t="shared" si="21"/>
        <v>47025.896172407651</v>
      </c>
      <c r="K384" s="3">
        <f t="shared" si="22"/>
        <v>6208.1019722103229</v>
      </c>
    </row>
    <row r="385" spans="1:11">
      <c r="A385" s="1">
        <v>38622</v>
      </c>
      <c r="B385" s="2">
        <v>13.63</v>
      </c>
      <c r="C385" s="2">
        <v>14.74</v>
      </c>
      <c r="D385" s="6">
        <v>38644</v>
      </c>
      <c r="E385" s="8">
        <f>NETWORKDAYS(A385,D385,Holidays!$A$1:$A$99)-1</f>
        <v>16</v>
      </c>
      <c r="G385" s="4">
        <f t="shared" si="24"/>
        <v>1232.4990243796885</v>
      </c>
      <c r="H385" s="4">
        <f t="shared" si="23"/>
        <v>2026.7462181799417</v>
      </c>
      <c r="J385" s="3">
        <f t="shared" si="21"/>
        <v>46673.200958267495</v>
      </c>
      <c r="K385" s="3">
        <f t="shared" si="22"/>
        <v>6161.5410763484942</v>
      </c>
    </row>
    <row r="386" spans="1:11">
      <c r="A386" s="1">
        <v>38623</v>
      </c>
      <c r="B386" s="2">
        <v>13.43</v>
      </c>
      <c r="C386" s="2">
        <v>14.51</v>
      </c>
      <c r="D386" s="6">
        <v>38644</v>
      </c>
      <c r="E386" s="8">
        <f>NETWORKDAYS(A386,D386,Holidays!$A$1:$A$99)-1</f>
        <v>15</v>
      </c>
      <c r="G386" s="4">
        <f t="shared" si="24"/>
        <v>1155.467835355958</v>
      </c>
      <c r="H386" s="4">
        <f t="shared" si="23"/>
        <v>2098.0438659117613</v>
      </c>
      <c r="J386" s="3">
        <f t="shared" si="21"/>
        <v>45960.549523210168</v>
      </c>
      <c r="K386" s="3">
        <f t="shared" si="22"/>
        <v>6067.4607261674419</v>
      </c>
    </row>
    <row r="387" spans="1:11">
      <c r="A387" s="1">
        <v>38624</v>
      </c>
      <c r="B387" s="2">
        <v>13.15</v>
      </c>
      <c r="C387" s="2">
        <v>14.23</v>
      </c>
      <c r="D387" s="6">
        <v>38644</v>
      </c>
      <c r="E387" s="8">
        <f>NETWORKDAYS(A387,D387,Holidays!$A$1:$A$99)-1</f>
        <v>14</v>
      </c>
      <c r="G387" s="4">
        <f t="shared" si="24"/>
        <v>1078.4366463322274</v>
      </c>
      <c r="H387" s="4">
        <f t="shared" si="23"/>
        <v>2169.2286962464104</v>
      </c>
      <c r="J387" s="3">
        <f t="shared" si="21"/>
        <v>45049.566246855211</v>
      </c>
      <c r="K387" s="3">
        <f t="shared" si="22"/>
        <v>5947.1976895236412</v>
      </c>
    </row>
    <row r="388" spans="1:11">
      <c r="A388" s="1">
        <v>38625</v>
      </c>
      <c r="B388" s="2">
        <v>12.94</v>
      </c>
      <c r="C388" s="2">
        <v>14.04</v>
      </c>
      <c r="D388" s="6">
        <v>38644</v>
      </c>
      <c r="E388" s="8">
        <f>NETWORKDAYS(A388,D388,Holidays!$A$1:$A$99)-1</f>
        <v>13</v>
      </c>
      <c r="G388" s="4">
        <f t="shared" si="24"/>
        <v>1001.4054573084968</v>
      </c>
      <c r="H388" s="4">
        <f t="shared" si="23"/>
        <v>2240.224678152897</v>
      </c>
      <c r="J388" s="3">
        <f t="shared" si="21"/>
        <v>44410.941098838623</v>
      </c>
      <c r="K388" s="3">
        <f t="shared" si="22"/>
        <v>5862.8898854496992</v>
      </c>
    </row>
    <row r="389" spans="1:11">
      <c r="A389" s="1">
        <v>38628</v>
      </c>
      <c r="B389" s="2">
        <v>12.8599999999999</v>
      </c>
      <c r="C389" s="2">
        <v>14.02</v>
      </c>
      <c r="D389" s="6">
        <v>38644</v>
      </c>
      <c r="E389" s="8">
        <f>NETWORKDAYS(A389,D389,Holidays!$A$1:$A$99)-1</f>
        <v>12</v>
      </c>
      <c r="G389" s="4">
        <f t="shared" si="24"/>
        <v>924.37426828476623</v>
      </c>
      <c r="H389" s="4">
        <f t="shared" si="23"/>
        <v>2310.882387913608</v>
      </c>
      <c r="J389" s="3">
        <f t="shared" si="21"/>
        <v>44286.024168690783</v>
      </c>
      <c r="K389" s="3">
        <f t="shared" si="22"/>
        <v>5846.3990345880775</v>
      </c>
    </row>
    <row r="390" spans="1:11">
      <c r="A390" s="1">
        <v>38629</v>
      </c>
      <c r="B390" s="2">
        <v>13.18</v>
      </c>
      <c r="C390" s="2">
        <v>14.03</v>
      </c>
      <c r="D390" s="6">
        <v>38644</v>
      </c>
      <c r="E390" s="8">
        <f>NETWORKDAYS(A390,D390,Holidays!$A$1:$A$99)-1</f>
        <v>11</v>
      </c>
      <c r="G390" s="4">
        <f t="shared" si="24"/>
        <v>847.34307926103565</v>
      </c>
      <c r="H390" s="4">
        <f t="shared" si="23"/>
        <v>2383.2466838033279</v>
      </c>
      <c r="J390" s="3">
        <f t="shared" si="21"/>
        <v>44604.932758421135</v>
      </c>
      <c r="K390" s="3">
        <f t="shared" si="22"/>
        <v>5888.4996048271087</v>
      </c>
    </row>
    <row r="391" spans="1:11">
      <c r="A391" s="1">
        <v>38630</v>
      </c>
      <c r="B391" s="2">
        <v>13.8</v>
      </c>
      <c r="C391" s="2">
        <v>14.33</v>
      </c>
      <c r="D391" s="6">
        <v>38644</v>
      </c>
      <c r="E391" s="8">
        <f>NETWORKDAYS(A391,D391,Holidays!$A$1:$A$99)-1</f>
        <v>10</v>
      </c>
      <c r="G391" s="4">
        <f t="shared" si="24"/>
        <v>770.31189023730508</v>
      </c>
      <c r="H391" s="4">
        <f t="shared" si="23"/>
        <v>2457.4288476921961</v>
      </c>
      <c r="J391" s="3">
        <f t="shared" ref="J391:J454" si="25">SUMPRODUCT(B391:C391,G391:H391)</f>
        <v>45845.259472703976</v>
      </c>
      <c r="K391" s="3">
        <f t="shared" ref="K391:K454" si="26">J391*($L$1226/$J$1226)</f>
        <v>6052.24076337716</v>
      </c>
    </row>
    <row r="392" spans="1:11">
      <c r="A392" s="1">
        <v>38631</v>
      </c>
      <c r="B392" s="2">
        <v>14.1</v>
      </c>
      <c r="C392" s="2">
        <v>14.84</v>
      </c>
      <c r="D392" s="6">
        <v>38644</v>
      </c>
      <c r="E392" s="8">
        <f>NETWORKDAYS(A392,D392,Holidays!$A$1:$A$99)-1</f>
        <v>9</v>
      </c>
      <c r="G392" s="4">
        <f t="shared" si="24"/>
        <v>693.28070121357462</v>
      </c>
      <c r="H392" s="4">
        <f t="shared" ref="H392:H455" si="27">IF(E391=0,H391*1/(E392+1)*B392/C392,H391+(G391-G392)*B392/C392)</f>
        <v>2530.6188588266032</v>
      </c>
      <c r="J392" s="3">
        <f t="shared" si="25"/>
        <v>47329.641752098192</v>
      </c>
      <c r="K392" s="3">
        <f t="shared" si="26"/>
        <v>6248.2008046794299</v>
      </c>
    </row>
    <row r="393" spans="1:11">
      <c r="A393" s="1">
        <v>38632</v>
      </c>
      <c r="B393" s="2">
        <v>14.05</v>
      </c>
      <c r="C393" s="2">
        <v>14.83</v>
      </c>
      <c r="D393" s="6">
        <v>38644</v>
      </c>
      <c r="E393" s="8">
        <f>NETWORKDAYS(A393,D393,Holidays!$A$1:$A$99)-1</f>
        <v>8</v>
      </c>
      <c r="G393" s="4">
        <f t="shared" si="24"/>
        <v>616.24951218984415</v>
      </c>
      <c r="H393" s="4">
        <f t="shared" si="27"/>
        <v>2603.5985085759903</v>
      </c>
      <c r="J393" s="3">
        <f t="shared" si="25"/>
        <v>47269.671528449246</v>
      </c>
      <c r="K393" s="3">
        <f t="shared" si="26"/>
        <v>6240.2838632915618</v>
      </c>
    </row>
    <row r="394" spans="1:11">
      <c r="A394" s="1">
        <v>38635</v>
      </c>
      <c r="B394" s="2">
        <v>14.559999999999899</v>
      </c>
      <c r="C394" s="2">
        <v>15.18</v>
      </c>
      <c r="D394" s="6">
        <v>38644</v>
      </c>
      <c r="E394" s="8">
        <f>NETWORKDAYS(A394,D394,Holidays!$A$1:$A$99)-1</f>
        <v>7</v>
      </c>
      <c r="G394" s="4">
        <f t="shared" si="24"/>
        <v>539.21832316611358</v>
      </c>
      <c r="H394" s="4">
        <f t="shared" si="27"/>
        <v>2677.4834962034943</v>
      </c>
      <c r="J394" s="3">
        <f t="shared" si="25"/>
        <v>48495.218257667606</v>
      </c>
      <c r="K394" s="3">
        <f t="shared" si="26"/>
        <v>6402.0738489369733</v>
      </c>
    </row>
    <row r="395" spans="1:11">
      <c r="A395" s="1">
        <v>38636</v>
      </c>
      <c r="B395" s="2">
        <v>14.63</v>
      </c>
      <c r="C395" s="2">
        <v>15.09</v>
      </c>
      <c r="D395" s="6">
        <v>38644</v>
      </c>
      <c r="E395" s="8">
        <f>NETWORKDAYS(A395,D395,Holidays!$A$1:$A$99)-1</f>
        <v>6</v>
      </c>
      <c r="G395" s="4">
        <f t="shared" si="24"/>
        <v>462.18713414238306</v>
      </c>
      <c r="H395" s="4">
        <f t="shared" si="27"/>
        <v>2752.1664846340559</v>
      </c>
      <c r="J395" s="3">
        <f t="shared" si="25"/>
        <v>48291.99002563097</v>
      </c>
      <c r="K395" s="3">
        <f t="shared" si="26"/>
        <v>6375.2447677113878</v>
      </c>
    </row>
    <row r="396" spans="1:11">
      <c r="A396" s="1">
        <v>38637</v>
      </c>
      <c r="B396" s="2">
        <v>14.77</v>
      </c>
      <c r="C396" s="2">
        <v>15.28</v>
      </c>
      <c r="D396" s="6">
        <v>38644</v>
      </c>
      <c r="E396" s="8">
        <f>NETWORKDAYS(A396,D396,Holidays!$A$1:$A$99)-1</f>
        <v>5</v>
      </c>
      <c r="G396" s="4">
        <f t="shared" si="24"/>
        <v>385.15594511865254</v>
      </c>
      <c r="H396" s="4">
        <f t="shared" si="27"/>
        <v>2826.6266064848742</v>
      </c>
      <c r="J396" s="3">
        <f t="shared" si="25"/>
        <v>48879.607856491377</v>
      </c>
      <c r="K396" s="3">
        <f t="shared" si="26"/>
        <v>6452.8188643600961</v>
      </c>
    </row>
    <row r="397" spans="1:11">
      <c r="A397" s="1">
        <v>38638</v>
      </c>
      <c r="B397" s="2">
        <v>15.3599999999999</v>
      </c>
      <c r="C397" s="2">
        <v>15.28</v>
      </c>
      <c r="D397" s="6">
        <v>38644</v>
      </c>
      <c r="E397" s="8">
        <f>NETWORKDAYS(A397,D397,Holidays!$A$1:$A$99)-1</f>
        <v>4</v>
      </c>
      <c r="G397" s="4">
        <f t="shared" si="24"/>
        <v>308.12475609492202</v>
      </c>
      <c r="H397" s="4">
        <f t="shared" si="27"/>
        <v>2904.0611001631787</v>
      </c>
      <c r="J397" s="3">
        <f t="shared" si="25"/>
        <v>49106.84986411134</v>
      </c>
      <c r="K397" s="3">
        <f t="shared" si="26"/>
        <v>6482.818113082596</v>
      </c>
    </row>
    <row r="398" spans="1:11">
      <c r="A398" s="1">
        <v>38639</v>
      </c>
      <c r="B398" s="2">
        <v>14.77</v>
      </c>
      <c r="C398" s="2">
        <v>14.76</v>
      </c>
      <c r="D398" s="6">
        <v>38644</v>
      </c>
      <c r="E398" s="8">
        <f>NETWORKDAYS(A398,D398,Holidays!$A$1:$A$99)-1</f>
        <v>3</v>
      </c>
      <c r="G398" s="4">
        <f t="shared" si="24"/>
        <v>231.0935670711915</v>
      </c>
      <c r="H398" s="4">
        <f t="shared" si="27"/>
        <v>2981.1444783393645</v>
      </c>
      <c r="J398" s="3">
        <f t="shared" si="25"/>
        <v>47414.944485930522</v>
      </c>
      <c r="K398" s="3">
        <f t="shared" si="26"/>
        <v>6259.4620057036045</v>
      </c>
    </row>
    <row r="399" spans="1:11">
      <c r="A399" s="1">
        <v>38642</v>
      </c>
      <c r="B399" s="2">
        <v>14.3</v>
      </c>
      <c r="C399" s="2">
        <v>14.78</v>
      </c>
      <c r="D399" s="6">
        <v>38644</v>
      </c>
      <c r="E399" s="8">
        <f>NETWORKDAYS(A399,D399,Holidays!$A$1:$A$99)-1</f>
        <v>2</v>
      </c>
      <c r="G399" s="4">
        <f t="shared" si="24"/>
        <v>154.06237804746098</v>
      </c>
      <c r="H399" s="4">
        <f t="shared" si="27"/>
        <v>3055.6739778684137</v>
      </c>
      <c r="J399" s="3">
        <f t="shared" si="25"/>
        <v>47365.953398973841</v>
      </c>
      <c r="K399" s="3">
        <f t="shared" si="26"/>
        <v>6252.9944699773005</v>
      </c>
    </row>
    <row r="400" spans="1:11">
      <c r="A400" s="1">
        <v>38643</v>
      </c>
      <c r="B400" s="2">
        <v>14.569999999999901</v>
      </c>
      <c r="C400" s="2">
        <v>14.83</v>
      </c>
      <c r="D400" s="6">
        <v>38644</v>
      </c>
      <c r="E400" s="8">
        <f>NETWORKDAYS(A400,D400,Holidays!$A$1:$A$99)-1</f>
        <v>1</v>
      </c>
      <c r="G400" s="4">
        <f t="shared" si="24"/>
        <v>77.031189023730491</v>
      </c>
      <c r="H400" s="4">
        <f t="shared" si="27"/>
        <v>3131.3546538006958</v>
      </c>
      <c r="J400" s="3">
        <f t="shared" si="25"/>
        <v>47560.333939940065</v>
      </c>
      <c r="K400" s="3">
        <f t="shared" si="26"/>
        <v>6278.6555273510412</v>
      </c>
    </row>
    <row r="401" spans="1:11">
      <c r="A401" s="1">
        <v>38644</v>
      </c>
      <c r="B401" s="2">
        <v>15.172000000000001</v>
      </c>
      <c r="C401" s="2">
        <v>14.66</v>
      </c>
      <c r="D401" s="6">
        <v>38644</v>
      </c>
      <c r="E401" s="8">
        <f>NETWORKDAYS(A401,D401,Holidays!$A$1:$A$99)-1</f>
        <v>0</v>
      </c>
      <c r="G401" s="4">
        <f t="shared" si="24"/>
        <v>0</v>
      </c>
      <c r="H401" s="4">
        <f t="shared" si="27"/>
        <v>3211.0761544738225</v>
      </c>
      <c r="J401" s="3">
        <f t="shared" si="25"/>
        <v>47074.37642458624</v>
      </c>
      <c r="K401" s="3">
        <f t="shared" si="26"/>
        <v>6214.5020703192395</v>
      </c>
    </row>
    <row r="402" spans="1:11">
      <c r="A402" s="1">
        <v>38645</v>
      </c>
      <c r="B402" s="2">
        <v>15.1699999999999</v>
      </c>
      <c r="C402" s="2">
        <v>15.603840059106</v>
      </c>
      <c r="D402" s="6">
        <v>38672</v>
      </c>
      <c r="E402" s="8">
        <f>NETWORKDAYS(A402,D402,Holidays!$A$1:$A$99)-1</f>
        <v>19</v>
      </c>
      <c r="G402" s="4">
        <f t="shared" si="24"/>
        <v>3050.5223467501314</v>
      </c>
      <c r="H402" s="4">
        <f t="shared" si="27"/>
        <v>156.08986338891779</v>
      </c>
      <c r="J402" s="3">
        <f t="shared" si="25"/>
        <v>48712.02526336757</v>
      </c>
      <c r="K402" s="3">
        <f t="shared" si="26"/>
        <v>6430.695525698653</v>
      </c>
    </row>
    <row r="403" spans="1:11">
      <c r="A403" s="1">
        <v>38646</v>
      </c>
      <c r="B403" s="2">
        <v>15.1099999999999</v>
      </c>
      <c r="C403" s="2">
        <v>15.535681457878001</v>
      </c>
      <c r="D403" s="6">
        <v>38672</v>
      </c>
      <c r="E403" s="8">
        <f>NETWORKDAYS(A403,D403,Holidays!$A$1:$A$99)-1</f>
        <v>18</v>
      </c>
      <c r="G403" s="4">
        <f t="shared" si="24"/>
        <v>2889.9685390264403</v>
      </c>
      <c r="H403" s="4">
        <f t="shared" si="27"/>
        <v>312.24445765518794</v>
      </c>
      <c r="J403" s="3">
        <f t="shared" si="25"/>
        <v>48518.355055808097</v>
      </c>
      <c r="K403" s="3">
        <f t="shared" si="26"/>
        <v>6405.1282426616563</v>
      </c>
    </row>
    <row r="404" spans="1:11">
      <c r="A404" s="1">
        <v>38649</v>
      </c>
      <c r="B404" s="2">
        <v>14.66</v>
      </c>
      <c r="C404" s="2">
        <v>15.14</v>
      </c>
      <c r="D404" s="6">
        <v>38672</v>
      </c>
      <c r="E404" s="8">
        <f>NETWORKDAYS(A404,D404,Holidays!$A$1:$A$99)-1</f>
        <v>17</v>
      </c>
      <c r="G404" s="4">
        <f t="shared" ref="G404:G467" si="28">IF(E403=0,H403*E404/(E404+1),G403-G403/E403)</f>
        <v>2729.4147313027493</v>
      </c>
      <c r="H404" s="4">
        <f t="shared" si="27"/>
        <v>467.70805218816758</v>
      </c>
      <c r="J404" s="3">
        <f t="shared" si="25"/>
        <v>47094.319871027161</v>
      </c>
      <c r="K404" s="3">
        <f t="shared" si="26"/>
        <v>6217.1348951936161</v>
      </c>
    </row>
    <row r="405" spans="1:11">
      <c r="A405" s="1">
        <v>38650</v>
      </c>
      <c r="B405" s="2">
        <v>14.54</v>
      </c>
      <c r="C405" s="2">
        <v>14.9199999999999</v>
      </c>
      <c r="D405" s="6">
        <v>38672</v>
      </c>
      <c r="E405" s="8">
        <f>NETWORKDAYS(A405,D405,Holidays!$A$1:$A$99)-1</f>
        <v>16</v>
      </c>
      <c r="G405" s="4">
        <f t="shared" si="28"/>
        <v>2568.8609235790582</v>
      </c>
      <c r="H405" s="4">
        <f t="shared" si="27"/>
        <v>624.17268786527779</v>
      </c>
      <c r="J405" s="3">
        <f t="shared" si="25"/>
        <v>46663.894331789386</v>
      </c>
      <c r="K405" s="3">
        <f t="shared" si="26"/>
        <v>6160.3124663506842</v>
      </c>
    </row>
    <row r="406" spans="1:11">
      <c r="A406" s="1">
        <v>38651</v>
      </c>
      <c r="B406" s="2">
        <v>14.3699999999999</v>
      </c>
      <c r="C406" s="2">
        <v>14.6999999999999</v>
      </c>
      <c r="D406" s="6">
        <v>38672</v>
      </c>
      <c r="E406" s="8">
        <f>NETWORKDAYS(A406,D406,Holidays!$A$1:$A$99)-1</f>
        <v>15</v>
      </c>
      <c r="G406" s="4">
        <f t="shared" si="28"/>
        <v>2408.3071158553671</v>
      </c>
      <c r="H406" s="4">
        <f t="shared" si="27"/>
        <v>781.12222643598807</v>
      </c>
      <c r="J406" s="3">
        <f t="shared" si="25"/>
        <v>46089.869983450328</v>
      </c>
      <c r="K406" s="3">
        <f t="shared" si="26"/>
        <v>6084.5329070211719</v>
      </c>
    </row>
    <row r="407" spans="1:11">
      <c r="A407" s="1">
        <v>38652</v>
      </c>
      <c r="B407" s="2">
        <v>14.9499999999999</v>
      </c>
      <c r="C407" s="2">
        <v>14.94</v>
      </c>
      <c r="D407" s="6">
        <v>38672</v>
      </c>
      <c r="E407" s="8">
        <f>NETWORKDAYS(A407,D407,Holidays!$A$1:$A$99)-1</f>
        <v>14</v>
      </c>
      <c r="G407" s="4">
        <f t="shared" si="28"/>
        <v>2247.753308131676</v>
      </c>
      <c r="H407" s="4">
        <f t="shared" si="27"/>
        <v>941.78349989443291</v>
      </c>
      <c r="J407" s="3">
        <f t="shared" si="25"/>
        <v>47674.157444991157</v>
      </c>
      <c r="K407" s="3">
        <f t="shared" si="26"/>
        <v>6293.6818848201456</v>
      </c>
    </row>
    <row r="408" spans="1:11">
      <c r="A408" s="1">
        <v>38653</v>
      </c>
      <c r="B408" s="2">
        <v>14.51</v>
      </c>
      <c r="C408" s="2">
        <v>14.85</v>
      </c>
      <c r="D408" s="6">
        <v>38672</v>
      </c>
      <c r="E408" s="8">
        <f>NETWORKDAYS(A408,D408,Holidays!$A$1:$A$99)-1</f>
        <v>13</v>
      </c>
      <c r="G408" s="4">
        <f t="shared" si="28"/>
        <v>2087.1995004079849</v>
      </c>
      <c r="H408" s="4">
        <f t="shared" si="27"/>
        <v>1098.661328182026</v>
      </c>
      <c r="J408" s="3">
        <f t="shared" si="25"/>
        <v>46600.385474422947</v>
      </c>
      <c r="K408" s="3">
        <f t="shared" si="26"/>
        <v>6151.9283738663235</v>
      </c>
    </row>
    <row r="409" spans="1:11">
      <c r="A409" s="1">
        <v>38656</v>
      </c>
      <c r="B409" s="2">
        <v>14.469999999999899</v>
      </c>
      <c r="C409" s="2">
        <v>14.53</v>
      </c>
      <c r="D409" s="6">
        <v>38672</v>
      </c>
      <c r="E409" s="8">
        <f>NETWORKDAYS(A409,D409,Holidays!$A$1:$A$99)-1</f>
        <v>12</v>
      </c>
      <c r="G409" s="4">
        <f t="shared" si="28"/>
        <v>1926.6456926842939</v>
      </c>
      <c r="H409" s="4">
        <f t="shared" si="27"/>
        <v>1258.5521470231679</v>
      </c>
      <c r="J409" s="3">
        <f t="shared" si="25"/>
        <v>46165.325869388165</v>
      </c>
      <c r="K409" s="3">
        <f t="shared" si="26"/>
        <v>6094.4941809666634</v>
      </c>
    </row>
    <row r="410" spans="1:11">
      <c r="A410" s="1">
        <v>38657</v>
      </c>
      <c r="B410" s="2">
        <v>14.319999999999901</v>
      </c>
      <c r="C410" s="2">
        <v>14.58</v>
      </c>
      <c r="D410" s="6">
        <v>38672</v>
      </c>
      <c r="E410" s="8">
        <f>NETWORKDAYS(A410,D410,Holidays!$A$1:$A$99)-1</f>
        <v>11</v>
      </c>
      <c r="G410" s="4">
        <f t="shared" si="28"/>
        <v>1766.0918849606028</v>
      </c>
      <c r="H410" s="4">
        <f t="shared" si="27"/>
        <v>1416.242855294995</v>
      </c>
      <c r="J410" s="3">
        <f t="shared" si="25"/>
        <v>45939.256622836685</v>
      </c>
      <c r="K410" s="3">
        <f t="shared" si="26"/>
        <v>6064.6497537551768</v>
      </c>
    </row>
    <row r="411" spans="1:11">
      <c r="A411" s="1">
        <v>38658</v>
      </c>
      <c r="B411" s="2">
        <v>13.89</v>
      </c>
      <c r="C411" s="2">
        <v>14.18</v>
      </c>
      <c r="D411" s="6">
        <v>38672</v>
      </c>
      <c r="E411" s="8">
        <f>NETWORKDAYS(A411,D411,Holidays!$A$1:$A$99)-1</f>
        <v>10</v>
      </c>
      <c r="G411" s="4">
        <f t="shared" si="28"/>
        <v>1605.5380772369117</v>
      </c>
      <c r="H411" s="4">
        <f t="shared" si="27"/>
        <v>1573.5131225222212</v>
      </c>
      <c r="J411" s="3">
        <f t="shared" si="25"/>
        <v>44613.3399701858</v>
      </c>
      <c r="K411" s="3">
        <f t="shared" si="26"/>
        <v>5889.6094790067655</v>
      </c>
    </row>
    <row r="412" spans="1:11">
      <c r="A412" s="1">
        <v>38659</v>
      </c>
      <c r="B412" s="2">
        <v>13.29</v>
      </c>
      <c r="C412" s="2">
        <v>13.65</v>
      </c>
      <c r="D412" s="6">
        <v>38672</v>
      </c>
      <c r="E412" s="8">
        <f>NETWORKDAYS(A412,D412,Holidays!$A$1:$A$99)-1</f>
        <v>9</v>
      </c>
      <c r="G412" s="4">
        <f t="shared" si="28"/>
        <v>1444.9842695132206</v>
      </c>
      <c r="H412" s="4">
        <f t="shared" si="27"/>
        <v>1729.8325441081447</v>
      </c>
      <c r="J412" s="3">
        <f t="shared" si="25"/>
        <v>42816.055168906882</v>
      </c>
      <c r="K412" s="3">
        <f t="shared" si="26"/>
        <v>5652.3417557392177</v>
      </c>
    </row>
    <row r="413" spans="1:11">
      <c r="A413" s="1">
        <v>38660</v>
      </c>
      <c r="B413" s="2">
        <v>13.2099999999999</v>
      </c>
      <c r="C413" s="2">
        <v>13.559999999999899</v>
      </c>
      <c r="D413" s="6">
        <v>38672</v>
      </c>
      <c r="E413" s="8">
        <f>NETWORKDAYS(A413,D413,Holidays!$A$1:$A$99)-1</f>
        <v>8</v>
      </c>
      <c r="G413" s="4">
        <f t="shared" si="28"/>
        <v>1284.4304617895295</v>
      </c>
      <c r="H413" s="4">
        <f t="shared" si="27"/>
        <v>1886.2422638743658</v>
      </c>
      <c r="J413" s="3">
        <f t="shared" si="25"/>
        <v>42544.771498375761</v>
      </c>
      <c r="K413" s="3">
        <f t="shared" si="26"/>
        <v>5616.5283672207252</v>
      </c>
    </row>
    <row r="414" spans="1:11">
      <c r="A414" s="1">
        <v>38663</v>
      </c>
      <c r="B414" s="2">
        <v>13.1199999999999</v>
      </c>
      <c r="C414" s="2">
        <v>13.5</v>
      </c>
      <c r="D414" s="6">
        <v>38672</v>
      </c>
      <c r="E414" s="8">
        <f>NETWORKDAYS(A414,D414,Holidays!$A$1:$A$99)-1</f>
        <v>7</v>
      </c>
      <c r="G414" s="4">
        <f t="shared" si="28"/>
        <v>1123.8766540658385</v>
      </c>
      <c r="H414" s="4">
        <f t="shared" si="27"/>
        <v>2042.2767792324998</v>
      </c>
      <c r="J414" s="3">
        <f t="shared" si="25"/>
        <v>42315.998220982437</v>
      </c>
      <c r="K414" s="3">
        <f t="shared" si="26"/>
        <v>5586.3269686260537</v>
      </c>
    </row>
    <row r="415" spans="1:11">
      <c r="A415" s="1">
        <v>38664</v>
      </c>
      <c r="B415" s="2">
        <v>13.18</v>
      </c>
      <c r="C415" s="2">
        <v>13.559999999999899</v>
      </c>
      <c r="D415" s="6">
        <v>38672</v>
      </c>
      <c r="E415" s="8">
        <f>NETWORKDAYS(A415,D415,Holidays!$A$1:$A$99)-1</f>
        <v>6</v>
      </c>
      <c r="G415" s="4">
        <f t="shared" si="28"/>
        <v>963.32284634214727</v>
      </c>
      <c r="H415" s="4">
        <f t="shared" si="27"/>
        <v>2198.3312914595108</v>
      </c>
      <c r="J415" s="3">
        <f t="shared" si="25"/>
        <v>42505.967426980249</v>
      </c>
      <c r="K415" s="3">
        <f t="shared" si="26"/>
        <v>5611.4056656505718</v>
      </c>
    </row>
    <row r="416" spans="1:11">
      <c r="A416" s="1">
        <v>38665</v>
      </c>
      <c r="B416" s="2">
        <v>12.9</v>
      </c>
      <c r="C416" s="2">
        <v>13.35</v>
      </c>
      <c r="D416" s="6">
        <v>38672</v>
      </c>
      <c r="E416" s="8">
        <f>NETWORKDAYS(A416,D416,Holidays!$A$1:$A$99)-1</f>
        <v>5</v>
      </c>
      <c r="G416" s="4">
        <f t="shared" si="28"/>
        <v>802.76903861845608</v>
      </c>
      <c r="H416" s="4">
        <f t="shared" si="27"/>
        <v>2353.4731730801564</v>
      </c>
      <c r="J416" s="3">
        <f t="shared" si="25"/>
        <v>41774.587458798174</v>
      </c>
      <c r="K416" s="3">
        <f t="shared" si="26"/>
        <v>5514.8528768156748</v>
      </c>
    </row>
    <row r="417" spans="1:11">
      <c r="A417" s="1">
        <v>38666</v>
      </c>
      <c r="B417" s="2">
        <v>12.39</v>
      </c>
      <c r="C417" s="2">
        <v>13.1</v>
      </c>
      <c r="D417" s="6">
        <v>38672</v>
      </c>
      <c r="E417" s="8">
        <f>NETWORKDAYS(A417,D417,Holidays!$A$1:$A$99)-1</f>
        <v>4</v>
      </c>
      <c r="G417" s="4">
        <f t="shared" si="28"/>
        <v>642.21523089476489</v>
      </c>
      <c r="H417" s="4">
        <f t="shared" si="27"/>
        <v>2505.3252095455405</v>
      </c>
      <c r="J417" s="3">
        <f t="shared" si="25"/>
        <v>40776.806955832719</v>
      </c>
      <c r="K417" s="3">
        <f t="shared" si="26"/>
        <v>5383.1313443735698</v>
      </c>
    </row>
    <row r="418" spans="1:11">
      <c r="A418" s="1">
        <v>38667</v>
      </c>
      <c r="B418" s="2">
        <v>11.89</v>
      </c>
      <c r="C418" s="2">
        <v>12.6999999999999</v>
      </c>
      <c r="D418" s="6">
        <v>38672</v>
      </c>
      <c r="E418" s="8">
        <f>NETWORKDAYS(A418,D418,Holidays!$A$1:$A$99)-1</f>
        <v>3</v>
      </c>
      <c r="G418" s="4">
        <f t="shared" si="28"/>
        <v>481.66142317107369</v>
      </c>
      <c r="H418" s="4">
        <f t="shared" si="27"/>
        <v>2655.6389712648083</v>
      </c>
      <c r="J418" s="3">
        <f t="shared" si="25"/>
        <v>39453.569256566865</v>
      </c>
      <c r="K418" s="3">
        <f t="shared" si="26"/>
        <v>5208.4447304194609</v>
      </c>
    </row>
    <row r="419" spans="1:11">
      <c r="A419" s="1">
        <v>38670</v>
      </c>
      <c r="B419" s="2">
        <v>11.94</v>
      </c>
      <c r="C419" s="2">
        <v>12.8699999999999</v>
      </c>
      <c r="D419" s="6">
        <v>38672</v>
      </c>
      <c r="E419" s="8">
        <f>NETWORKDAYS(A419,D419,Holidays!$A$1:$A$99)-1</f>
        <v>2</v>
      </c>
      <c r="G419" s="4">
        <f t="shared" si="28"/>
        <v>321.1076154473825</v>
      </c>
      <c r="H419" s="4">
        <f t="shared" si="27"/>
        <v>2804.5909886867889</v>
      </c>
      <c r="J419" s="3">
        <f t="shared" si="25"/>
        <v>39929.110952840434</v>
      </c>
      <c r="K419" s="3">
        <f t="shared" si="26"/>
        <v>5271.2231479041739</v>
      </c>
    </row>
    <row r="420" spans="1:11">
      <c r="A420" s="1">
        <v>38671</v>
      </c>
      <c r="B420" s="2">
        <v>11.87</v>
      </c>
      <c r="C420" s="2">
        <v>12.8</v>
      </c>
      <c r="D420" s="6">
        <v>38672</v>
      </c>
      <c r="E420" s="8">
        <f>NETWORKDAYS(A420,D420,Holidays!$A$1:$A$99)-1</f>
        <v>1</v>
      </c>
      <c r="G420" s="4">
        <f t="shared" si="28"/>
        <v>160.55380772369125</v>
      </c>
      <c r="H420" s="4">
        <f t="shared" si="27"/>
        <v>2953.4795588180559</v>
      </c>
      <c r="J420" s="3">
        <f t="shared" si="25"/>
        <v>39710.312050551329</v>
      </c>
      <c r="K420" s="3">
        <f t="shared" si="26"/>
        <v>5242.3385118339011</v>
      </c>
    </row>
    <row r="421" spans="1:11">
      <c r="A421" s="1">
        <v>38672</v>
      </c>
      <c r="B421" s="2">
        <v>12.305999999999999</v>
      </c>
      <c r="C421" s="2">
        <v>12.76</v>
      </c>
      <c r="D421" s="6">
        <v>38672</v>
      </c>
      <c r="E421" s="8">
        <f>NETWORKDAYS(A421,D421,Holidays!$A$1:$A$99)-1</f>
        <v>0</v>
      </c>
      <c r="G421" s="4">
        <f t="shared" si="28"/>
        <v>0</v>
      </c>
      <c r="H421" s="4">
        <f t="shared" si="27"/>
        <v>3108.3208721290075</v>
      </c>
      <c r="J421" s="3">
        <f t="shared" si="25"/>
        <v>39662.174328366134</v>
      </c>
      <c r="K421" s="3">
        <f t="shared" si="26"/>
        <v>5235.9836326639215</v>
      </c>
    </row>
    <row r="422" spans="1:11">
      <c r="A422" s="1">
        <v>38673</v>
      </c>
      <c r="B422" s="2">
        <v>12.42</v>
      </c>
      <c r="C422" s="2">
        <v>13.351359177697599</v>
      </c>
      <c r="D422" s="6">
        <v>38707</v>
      </c>
      <c r="E422" s="8">
        <f>NETWORKDAYS(A422,D422,Holidays!$A$1:$A$99)-1</f>
        <v>23</v>
      </c>
      <c r="G422" s="4">
        <f t="shared" si="28"/>
        <v>2978.8075024569657</v>
      </c>
      <c r="H422" s="4">
        <f t="shared" si="27"/>
        <v>120.47882390983298</v>
      </c>
      <c r="J422" s="3">
        <f t="shared" si="25"/>
        <v>38605.345231842279</v>
      </c>
      <c r="K422" s="3">
        <f t="shared" si="26"/>
        <v>5096.4668274048527</v>
      </c>
    </row>
    <row r="423" spans="1:11">
      <c r="A423" s="1">
        <v>38674</v>
      </c>
      <c r="B423" s="2">
        <v>12.05</v>
      </c>
      <c r="C423" s="2">
        <v>13.1317440845724</v>
      </c>
      <c r="D423" s="6">
        <v>38707</v>
      </c>
      <c r="E423" s="8">
        <f>NETWORKDAYS(A423,D423,Holidays!$A$1:$A$99)-1</f>
        <v>22</v>
      </c>
      <c r="G423" s="4">
        <f t="shared" si="28"/>
        <v>2849.2941327849239</v>
      </c>
      <c r="H423" s="4">
        <f t="shared" si="27"/>
        <v>239.32336538864462</v>
      </c>
      <c r="J423" s="3">
        <f t="shared" si="25"/>
        <v>37476.727487800628</v>
      </c>
      <c r="K423" s="3">
        <f t="shared" si="26"/>
        <v>4947.4728769872181</v>
      </c>
    </row>
    <row r="424" spans="1:11">
      <c r="A424" s="1">
        <v>38677</v>
      </c>
      <c r="B424" s="2">
        <v>12.08</v>
      </c>
      <c r="C424" s="2">
        <v>13.4499999999999</v>
      </c>
      <c r="D424" s="6">
        <v>38707</v>
      </c>
      <c r="E424" s="8">
        <f>NETWORKDAYS(A424,D424,Holidays!$A$1:$A$99)-1</f>
        <v>21</v>
      </c>
      <c r="G424" s="4">
        <f t="shared" si="28"/>
        <v>2719.7807631128821</v>
      </c>
      <c r="H424" s="4">
        <f t="shared" si="27"/>
        <v>355.64466692308895</v>
      </c>
      <c r="J424" s="3">
        <f t="shared" si="25"/>
        <v>37638.372388519128</v>
      </c>
      <c r="K424" s="3">
        <f t="shared" si="26"/>
        <v>4968.8123539270982</v>
      </c>
    </row>
    <row r="425" spans="1:11">
      <c r="A425" s="1">
        <v>38678</v>
      </c>
      <c r="B425" s="2">
        <v>12.01</v>
      </c>
      <c r="C425" s="2">
        <v>13.19</v>
      </c>
      <c r="D425" s="6">
        <v>38707</v>
      </c>
      <c r="E425" s="8">
        <f>NETWORKDAYS(A425,D425,Holidays!$A$1:$A$99)-1</f>
        <v>20</v>
      </c>
      <c r="G425" s="4">
        <f t="shared" si="28"/>
        <v>2590.2673934408404</v>
      </c>
      <c r="H425" s="4">
        <f t="shared" si="27"/>
        <v>473.57154863356823</v>
      </c>
      <c r="J425" s="3">
        <f t="shared" si="25"/>
        <v>37355.520121701258</v>
      </c>
      <c r="K425" s="3">
        <f t="shared" si="26"/>
        <v>4931.4717425108183</v>
      </c>
    </row>
    <row r="426" spans="1:11">
      <c r="A426" s="1">
        <v>38679</v>
      </c>
      <c r="B426" s="2">
        <v>11.94</v>
      </c>
      <c r="C426" s="2">
        <v>13.13</v>
      </c>
      <c r="D426" s="6">
        <v>38707</v>
      </c>
      <c r="E426" s="8">
        <f>NETWORKDAYS(A426,D426,Holidays!$A$1:$A$99)-1</f>
        <v>19</v>
      </c>
      <c r="G426" s="4">
        <f t="shared" si="28"/>
        <v>2460.7540237687981</v>
      </c>
      <c r="H426" s="4">
        <f t="shared" si="27"/>
        <v>591.34684443586707</v>
      </c>
      <c r="J426" s="3">
        <f t="shared" si="25"/>
        <v>37145.787111242382</v>
      </c>
      <c r="K426" s="3">
        <f t="shared" si="26"/>
        <v>4903.7839359649579</v>
      </c>
    </row>
    <row r="427" spans="1:11">
      <c r="A427" s="1">
        <v>38681</v>
      </c>
      <c r="B427" s="2">
        <v>11.9599999999999</v>
      </c>
      <c r="C427" s="2">
        <v>13.1099999999999</v>
      </c>
      <c r="D427" s="6">
        <v>38707</v>
      </c>
      <c r="E427" s="8">
        <f>NETWORKDAYS(A427,D427,Holidays!$A$1:$A$99)-1</f>
        <v>18</v>
      </c>
      <c r="G427" s="4">
        <f t="shared" si="28"/>
        <v>2331.2406540967559</v>
      </c>
      <c r="H427" s="4">
        <f t="shared" si="27"/>
        <v>709.49939220685292</v>
      </c>
      <c r="J427" s="3">
        <f t="shared" si="25"/>
        <v>37183.17525482874</v>
      </c>
      <c r="K427" s="3">
        <f t="shared" si="26"/>
        <v>4908.7197144790935</v>
      </c>
    </row>
    <row r="428" spans="1:11">
      <c r="A428" s="1">
        <v>38684</v>
      </c>
      <c r="B428" s="2">
        <v>12.059999999999899</v>
      </c>
      <c r="C428" s="2">
        <v>13.309999999999899</v>
      </c>
      <c r="D428" s="6">
        <v>38707</v>
      </c>
      <c r="E428" s="8">
        <f>NETWORKDAYS(A428,D428,Holidays!$A$1:$A$99)-1</f>
        <v>17</v>
      </c>
      <c r="G428" s="4">
        <f t="shared" si="28"/>
        <v>2201.7272844247141</v>
      </c>
      <c r="H428" s="4">
        <f t="shared" si="27"/>
        <v>826.84959793523933</v>
      </c>
      <c r="J428" s="3">
        <f t="shared" si="25"/>
        <v>37558.19919867978</v>
      </c>
      <c r="K428" s="3">
        <f t="shared" si="26"/>
        <v>4958.2283272849409</v>
      </c>
    </row>
    <row r="429" spans="1:11">
      <c r="A429" s="1">
        <v>38685</v>
      </c>
      <c r="B429" s="2">
        <v>12.1099999999999</v>
      </c>
      <c r="C429" s="2">
        <v>13.2099999999999</v>
      </c>
      <c r="D429" s="6">
        <v>38707</v>
      </c>
      <c r="E429" s="8">
        <f>NETWORKDAYS(A429,D429,Holidays!$A$1:$A$99)-1</f>
        <v>16</v>
      </c>
      <c r="G429" s="4">
        <f t="shared" si="28"/>
        <v>2072.2139147526723</v>
      </c>
      <c r="H429" s="4">
        <f t="shared" si="27"/>
        <v>945.57835696085817</v>
      </c>
      <c r="J429" s="3">
        <f t="shared" si="25"/>
        <v>37585.600603107494</v>
      </c>
      <c r="K429" s="3">
        <f t="shared" si="26"/>
        <v>4961.8457110397421</v>
      </c>
    </row>
    <row r="430" spans="1:11">
      <c r="A430" s="1">
        <v>38686</v>
      </c>
      <c r="B430" s="2">
        <v>12.19</v>
      </c>
      <c r="C430" s="2">
        <v>13.219999999999899</v>
      </c>
      <c r="D430" s="6">
        <v>38707</v>
      </c>
      <c r="E430" s="8">
        <f>NETWORKDAYS(A430,D430,Holidays!$A$1:$A$99)-1</f>
        <v>15</v>
      </c>
      <c r="G430" s="4">
        <f t="shared" si="28"/>
        <v>1942.7005450806303</v>
      </c>
      <c r="H430" s="4">
        <f t="shared" si="27"/>
        <v>1065.0010480578478</v>
      </c>
      <c r="J430" s="3">
        <f t="shared" si="25"/>
        <v>37760.833499857523</v>
      </c>
      <c r="K430" s="3">
        <f t="shared" si="26"/>
        <v>4984.9790010023962</v>
      </c>
    </row>
    <row r="431" spans="1:11">
      <c r="A431" s="1">
        <v>38687</v>
      </c>
      <c r="B431" s="2">
        <v>12.0299999999999</v>
      </c>
      <c r="C431" s="2">
        <v>13.1099999999999</v>
      </c>
      <c r="D431" s="6">
        <v>38707</v>
      </c>
      <c r="E431" s="8">
        <f>NETWORKDAYS(A431,D431,Holidays!$A$1:$A$99)-1</f>
        <v>14</v>
      </c>
      <c r="G431" s="4">
        <f t="shared" si="28"/>
        <v>1813.1871754085882</v>
      </c>
      <c r="H431" s="4">
        <f t="shared" si="27"/>
        <v>1183.845124118463</v>
      </c>
      <c r="J431" s="3">
        <f t="shared" si="25"/>
        <v>37332.851297358065</v>
      </c>
      <c r="K431" s="3">
        <f t="shared" si="26"/>
        <v>4928.4791281309308</v>
      </c>
    </row>
    <row r="432" spans="1:11">
      <c r="A432" s="1">
        <v>38688</v>
      </c>
      <c r="B432" s="2">
        <v>11.77</v>
      </c>
      <c r="C432" s="2">
        <v>13.04</v>
      </c>
      <c r="D432" s="6">
        <v>38707</v>
      </c>
      <c r="E432" s="8">
        <f>NETWORKDAYS(A432,D432,Holidays!$A$1:$A$99)-1</f>
        <v>13</v>
      </c>
      <c r="G432" s="4">
        <f t="shared" si="28"/>
        <v>1683.6738057365462</v>
      </c>
      <c r="H432" s="4">
        <f t="shared" si="27"/>
        <v>1300.7448450571083</v>
      </c>
      <c r="J432" s="3">
        <f t="shared" si="25"/>
        <v>36778.553473063839</v>
      </c>
      <c r="K432" s="3">
        <f t="shared" si="26"/>
        <v>4855.3037567658239</v>
      </c>
    </row>
    <row r="433" spans="1:11">
      <c r="A433" s="1">
        <v>38691</v>
      </c>
      <c r="B433" s="2">
        <v>11.83</v>
      </c>
      <c r="C433" s="2">
        <v>13.02</v>
      </c>
      <c r="D433" s="6">
        <v>38707</v>
      </c>
      <c r="E433" s="8">
        <f>NETWORKDAYS(A433,D433,Holidays!$A$1:$A$99)-1</f>
        <v>12</v>
      </c>
      <c r="G433" s="4">
        <f t="shared" si="28"/>
        <v>1554.1604360645042</v>
      </c>
      <c r="H433" s="4">
        <f t="shared" si="27"/>
        <v>1418.4209712645013</v>
      </c>
      <c r="J433" s="3">
        <f t="shared" si="25"/>
        <v>36853.559004506897</v>
      </c>
      <c r="K433" s="3">
        <f t="shared" si="26"/>
        <v>4865.205577370607</v>
      </c>
    </row>
    <row r="434" spans="1:11">
      <c r="A434" s="1">
        <v>38692</v>
      </c>
      <c r="B434" s="2">
        <v>11.809999999999899</v>
      </c>
      <c r="C434" s="2">
        <v>13.02</v>
      </c>
      <c r="D434" s="6">
        <v>38707</v>
      </c>
      <c r="E434" s="8">
        <f>NETWORKDAYS(A434,D434,Holidays!$A$1:$A$99)-1</f>
        <v>11</v>
      </c>
      <c r="G434" s="4">
        <f t="shared" si="28"/>
        <v>1424.6470663924622</v>
      </c>
      <c r="H434" s="4">
        <f t="shared" si="27"/>
        <v>1535.8981522035799</v>
      </c>
      <c r="J434" s="3">
        <f t="shared" si="25"/>
        <v>36822.475795785445</v>
      </c>
      <c r="K434" s="3">
        <f t="shared" si="26"/>
        <v>4861.1021419217896</v>
      </c>
    </row>
    <row r="435" spans="1:11">
      <c r="A435" s="1">
        <v>38693</v>
      </c>
      <c r="B435" s="2">
        <v>12.15</v>
      </c>
      <c r="C435" s="2">
        <v>12.94</v>
      </c>
      <c r="D435" s="6">
        <v>38707</v>
      </c>
      <c r="E435" s="8">
        <f>NETWORKDAYS(A435,D435,Holidays!$A$1:$A$99)-1</f>
        <v>10</v>
      </c>
      <c r="G435" s="4">
        <f t="shared" si="28"/>
        <v>1295.1336967204202</v>
      </c>
      <c r="H435" s="4">
        <f t="shared" si="27"/>
        <v>1657.5046005432484</v>
      </c>
      <c r="J435" s="3">
        <f t="shared" si="25"/>
        <v>37183.983946182736</v>
      </c>
      <c r="K435" s="3">
        <f t="shared" si="26"/>
        <v>4908.8264734948334</v>
      </c>
    </row>
    <row r="436" spans="1:11">
      <c r="A436" s="1">
        <v>38694</v>
      </c>
      <c r="B436" s="2">
        <v>12.15</v>
      </c>
      <c r="C436" s="2">
        <v>12.9199999999999</v>
      </c>
      <c r="D436" s="6">
        <v>38707</v>
      </c>
      <c r="E436" s="8">
        <f>NETWORKDAYS(A436,D436,Holidays!$A$1:$A$99)-1</f>
        <v>9</v>
      </c>
      <c r="G436" s="4">
        <f t="shared" si="28"/>
        <v>1165.6203270483782</v>
      </c>
      <c r="H436" s="4">
        <f t="shared" si="27"/>
        <v>1779.2992941589855</v>
      </c>
      <c r="J436" s="3">
        <f t="shared" si="25"/>
        <v>37150.833854171709</v>
      </c>
      <c r="K436" s="3">
        <f t="shared" si="26"/>
        <v>4904.4501794027847</v>
      </c>
    </row>
    <row r="437" spans="1:11">
      <c r="A437" s="1">
        <v>38695</v>
      </c>
      <c r="B437" s="2">
        <v>12.01</v>
      </c>
      <c r="C437" s="2">
        <v>12.8599999999999</v>
      </c>
      <c r="D437" s="6">
        <v>38707</v>
      </c>
      <c r="E437" s="8">
        <f>NETWORKDAYS(A437,D437,Holidays!$A$1:$A$99)-1</f>
        <v>8</v>
      </c>
      <c r="G437" s="4">
        <f t="shared" si="28"/>
        <v>1036.1069573763361</v>
      </c>
      <c r="H437" s="4">
        <f t="shared" si="27"/>
        <v>1900.2522933628143</v>
      </c>
      <c r="J437" s="3">
        <f t="shared" si="25"/>
        <v>36880.889050735394</v>
      </c>
      <c r="K437" s="3">
        <f t="shared" si="26"/>
        <v>4868.8135408056824</v>
      </c>
    </row>
    <row r="438" spans="1:11">
      <c r="A438" s="1">
        <v>38698</v>
      </c>
      <c r="B438" s="2">
        <v>11.9599999999999</v>
      </c>
      <c r="C438" s="2">
        <v>12.9</v>
      </c>
      <c r="D438" s="6">
        <v>38707</v>
      </c>
      <c r="E438" s="8">
        <f>NETWORKDAYS(A438,D438,Holidays!$A$1:$A$99)-1</f>
        <v>7</v>
      </c>
      <c r="G438" s="4">
        <f t="shared" si="28"/>
        <v>906.59358770429412</v>
      </c>
      <c r="H438" s="4">
        <f t="shared" si="27"/>
        <v>2020.3282547021638</v>
      </c>
      <c r="J438" s="3">
        <f t="shared" si="25"/>
        <v>36905.093794601184</v>
      </c>
      <c r="K438" s="3">
        <f t="shared" si="26"/>
        <v>4872.0089188922402</v>
      </c>
    </row>
    <row r="439" spans="1:11">
      <c r="A439" s="1">
        <v>38699</v>
      </c>
      <c r="B439" s="2">
        <v>11.68</v>
      </c>
      <c r="C439" s="2">
        <v>12.9199999999999</v>
      </c>
      <c r="D439" s="6">
        <v>38707</v>
      </c>
      <c r="E439" s="8">
        <f>NETWORKDAYS(A439,D439,Holidays!$A$1:$A$99)-1</f>
        <v>6</v>
      </c>
      <c r="G439" s="4">
        <f t="shared" si="28"/>
        <v>777.08021803225211</v>
      </c>
      <c r="H439" s="4">
        <f t="shared" si="27"/>
        <v>2137.4115486471687</v>
      </c>
      <c r="J439" s="3">
        <f t="shared" si="25"/>
        <v>36691.654155137912</v>
      </c>
      <c r="K439" s="3">
        <f t="shared" si="26"/>
        <v>4843.8317834296467</v>
      </c>
    </row>
    <row r="440" spans="1:11">
      <c r="A440" s="1">
        <v>38700</v>
      </c>
      <c r="B440" s="2">
        <v>11.33</v>
      </c>
      <c r="C440" s="2">
        <v>12.809999999999899</v>
      </c>
      <c r="D440" s="6">
        <v>38707</v>
      </c>
      <c r="E440" s="8">
        <f>NETWORKDAYS(A440,D440,Holidays!$A$1:$A$99)-1</f>
        <v>5</v>
      </c>
      <c r="G440" s="4">
        <f t="shared" si="28"/>
        <v>647.56684836021009</v>
      </c>
      <c r="H440" s="4">
        <f t="shared" si="27"/>
        <v>2251.9616250237686</v>
      </c>
      <c r="J440" s="3">
        <f t="shared" si="25"/>
        <v>36184.560808475428</v>
      </c>
      <c r="K440" s="3">
        <f t="shared" si="26"/>
        <v>4776.8880893856567</v>
      </c>
    </row>
    <row r="441" spans="1:11">
      <c r="A441" s="1">
        <v>38701</v>
      </c>
      <c r="B441" s="2">
        <v>11.16</v>
      </c>
      <c r="C441" s="2">
        <v>12.7799999999999</v>
      </c>
      <c r="D441" s="6">
        <v>38707</v>
      </c>
      <c r="E441" s="8">
        <f>NETWORKDAYS(A441,D441,Holidays!$A$1:$A$99)-1</f>
        <v>4</v>
      </c>
      <c r="G441" s="4">
        <f t="shared" si="28"/>
        <v>518.05347868816807</v>
      </c>
      <c r="H441" s="4">
        <f t="shared" si="27"/>
        <v>2365.0578069909047</v>
      </c>
      <c r="J441" s="3">
        <f t="shared" si="25"/>
        <v>36006.91559550348</v>
      </c>
      <c r="K441" s="3">
        <f t="shared" si="26"/>
        <v>4753.4363386106879</v>
      </c>
    </row>
    <row r="442" spans="1:11">
      <c r="A442" s="1">
        <v>38702</v>
      </c>
      <c r="B442" s="2">
        <v>11.02</v>
      </c>
      <c r="C442" s="2">
        <v>12.93</v>
      </c>
      <c r="D442" s="6">
        <v>38707</v>
      </c>
      <c r="E442" s="8">
        <f>NETWORKDAYS(A442,D442,Holidays!$A$1:$A$99)-1</f>
        <v>3</v>
      </c>
      <c r="G442" s="4">
        <f t="shared" si="28"/>
        <v>388.54010901612605</v>
      </c>
      <c r="H442" s="4">
        <f t="shared" si="27"/>
        <v>2475.4396580184302</v>
      </c>
      <c r="J442" s="3">
        <f t="shared" si="25"/>
        <v>36289.146779536015</v>
      </c>
      <c r="K442" s="3">
        <f t="shared" si="26"/>
        <v>4790.6949580698038</v>
      </c>
    </row>
    <row r="443" spans="1:11">
      <c r="A443" s="1">
        <v>38705</v>
      </c>
      <c r="B443" s="2">
        <v>11.1099999999999</v>
      </c>
      <c r="C443" s="2">
        <v>12.88</v>
      </c>
      <c r="D443" s="6">
        <v>38707</v>
      </c>
      <c r="E443" s="8">
        <f>NETWORKDAYS(A443,D443,Holidays!$A$1:$A$99)-1</f>
        <v>2</v>
      </c>
      <c r="G443" s="4">
        <f t="shared" si="28"/>
        <v>259.02673934408404</v>
      </c>
      <c r="H443" s="4">
        <f t="shared" si="27"/>
        <v>2587.1549947464096</v>
      </c>
      <c r="J443" s="3">
        <f t="shared" si="25"/>
        <v>36200.343406446504</v>
      </c>
      <c r="K443" s="3">
        <f t="shared" si="26"/>
        <v>4778.9716217702735</v>
      </c>
    </row>
    <row r="444" spans="1:11">
      <c r="A444" s="1">
        <v>38706</v>
      </c>
      <c r="B444" s="2">
        <v>11.15</v>
      </c>
      <c r="C444" s="2">
        <v>12.76</v>
      </c>
      <c r="D444" s="6">
        <v>38707</v>
      </c>
      <c r="E444" s="8">
        <f>NETWORKDAYS(A444,D444,Holidays!$A$1:$A$99)-1</f>
        <v>1</v>
      </c>
      <c r="G444" s="4">
        <f t="shared" si="28"/>
        <v>129.51336967204202</v>
      </c>
      <c r="H444" s="4">
        <f t="shared" si="27"/>
        <v>2700.3269439504274</v>
      </c>
      <c r="J444" s="3">
        <f t="shared" si="25"/>
        <v>35900.245876650726</v>
      </c>
      <c r="K444" s="3">
        <f t="shared" si="26"/>
        <v>4739.3543849237858</v>
      </c>
    </row>
    <row r="445" spans="1:11">
      <c r="A445" s="1">
        <v>38707</v>
      </c>
      <c r="B445" s="2">
        <v>10.175000000000001</v>
      </c>
      <c r="C445" s="2">
        <v>12.59</v>
      </c>
      <c r="D445" s="6">
        <v>38707</v>
      </c>
      <c r="E445" s="8">
        <f>NETWORKDAYS(A445,D445,Holidays!$A$1:$A$99)-1</f>
        <v>0</v>
      </c>
      <c r="G445" s="4">
        <f t="shared" si="28"/>
        <v>0</v>
      </c>
      <c r="H445" s="4">
        <f t="shared" si="27"/>
        <v>2804.9972010126221</v>
      </c>
      <c r="J445" s="3">
        <f t="shared" si="25"/>
        <v>35314.914760748914</v>
      </c>
      <c r="K445" s="3">
        <f t="shared" si="26"/>
        <v>4662.0821678946031</v>
      </c>
    </row>
    <row r="446" spans="1:11">
      <c r="A446" s="1">
        <v>38708</v>
      </c>
      <c r="B446" s="2">
        <v>12.48</v>
      </c>
      <c r="C446" s="2">
        <v>14.18</v>
      </c>
      <c r="D446" s="6">
        <v>38735</v>
      </c>
      <c r="E446" s="8">
        <f>NETWORKDAYS(A446,D446,Holidays!$A$1:$A$99)-1</f>
        <v>16</v>
      </c>
      <c r="G446" s="4">
        <f t="shared" si="28"/>
        <v>2639.9973656589386</v>
      </c>
      <c r="H446" s="4">
        <f t="shared" si="27"/>
        <v>145.21847286417292</v>
      </c>
      <c r="J446" s="3">
        <f t="shared" si="25"/>
        <v>35006.365068637526</v>
      </c>
      <c r="K446" s="3">
        <f t="shared" si="26"/>
        <v>4621.3491227422273</v>
      </c>
    </row>
    <row r="447" spans="1:11">
      <c r="A447" s="1">
        <v>38709</v>
      </c>
      <c r="B447" s="2">
        <v>12.2099999999999</v>
      </c>
      <c r="C447" s="2">
        <v>14.1099999999999</v>
      </c>
      <c r="D447" s="6">
        <v>38735</v>
      </c>
      <c r="E447" s="8">
        <f>NETWORKDAYS(A447,D447,Holidays!$A$1:$A$99)-1</f>
        <v>15</v>
      </c>
      <c r="G447" s="4">
        <f t="shared" si="28"/>
        <v>2474.9975303052552</v>
      </c>
      <c r="H447" s="4">
        <f t="shared" si="27"/>
        <v>288.00004548419224</v>
      </c>
      <c r="J447" s="3">
        <f t="shared" si="25"/>
        <v>34283.400486808838</v>
      </c>
      <c r="K447" s="3">
        <f t="shared" si="26"/>
        <v>4525.9072872515444</v>
      </c>
    </row>
    <row r="448" spans="1:11">
      <c r="A448" s="1">
        <v>38713</v>
      </c>
      <c r="B448" s="2">
        <v>12.4499999999999</v>
      </c>
      <c r="C448" s="2">
        <v>14.1999999999999</v>
      </c>
      <c r="D448" s="6">
        <v>38735</v>
      </c>
      <c r="E448" s="8">
        <f>NETWORKDAYS(A448,D448,Holidays!$A$1:$A$99)-1</f>
        <v>14</v>
      </c>
      <c r="G448" s="4">
        <f t="shared" si="28"/>
        <v>2309.9976949515717</v>
      </c>
      <c r="H448" s="4">
        <f t="shared" si="27"/>
        <v>432.66539408654137</v>
      </c>
      <c r="J448" s="3">
        <f t="shared" si="25"/>
        <v>34903.31989817568</v>
      </c>
      <c r="K448" s="3">
        <f t="shared" si="26"/>
        <v>4607.7456621377642</v>
      </c>
    </row>
    <row r="449" spans="1:11">
      <c r="A449" s="1">
        <v>38714</v>
      </c>
      <c r="B449" s="2">
        <v>12.32</v>
      </c>
      <c r="C449" s="2">
        <v>14.1099999999999</v>
      </c>
      <c r="D449" s="6">
        <v>38735</v>
      </c>
      <c r="E449" s="8">
        <f>NETWORKDAYS(A449,D449,Holidays!$A$1:$A$99)-1</f>
        <v>13</v>
      </c>
      <c r="G449" s="4">
        <f t="shared" si="28"/>
        <v>2144.9978595978882</v>
      </c>
      <c r="H449" s="4">
        <f t="shared" si="27"/>
        <v>576.73328718061612</v>
      </c>
      <c r="J449" s="3">
        <f t="shared" si="25"/>
        <v>34564.080312364422</v>
      </c>
      <c r="K449" s="3">
        <f t="shared" si="26"/>
        <v>4562.9611048375591</v>
      </c>
    </row>
    <row r="450" spans="1:11">
      <c r="A450" s="1">
        <v>38715</v>
      </c>
      <c r="B450" s="2">
        <v>12.32</v>
      </c>
      <c r="C450" s="2">
        <v>14.1</v>
      </c>
      <c r="D450" s="6">
        <v>38735</v>
      </c>
      <c r="E450" s="8">
        <f>NETWORKDAYS(A450,D450,Holidays!$A$1:$A$99)-1</f>
        <v>12</v>
      </c>
      <c r="G450" s="4">
        <f t="shared" si="28"/>
        <v>1979.9980242442045</v>
      </c>
      <c r="H450" s="4">
        <f t="shared" si="27"/>
        <v>720.9033560853951</v>
      </c>
      <c r="J450" s="3">
        <f t="shared" si="25"/>
        <v>34558.312979492672</v>
      </c>
      <c r="K450" s="3">
        <f t="shared" si="26"/>
        <v>4562.1997330511667</v>
      </c>
    </row>
    <row r="451" spans="1:11">
      <c r="A451" s="1">
        <v>38716</v>
      </c>
      <c r="B451" s="2">
        <v>12.4499999999999</v>
      </c>
      <c r="C451" s="2">
        <v>14.09</v>
      </c>
      <c r="D451" s="6">
        <v>38735</v>
      </c>
      <c r="E451" s="8">
        <f>NETWORKDAYS(A451,D451,Holidays!$A$1:$A$99)-1</f>
        <v>11</v>
      </c>
      <c r="G451" s="4">
        <f t="shared" si="28"/>
        <v>1814.9981888905209</v>
      </c>
      <c r="H451" s="4">
        <f t="shared" si="27"/>
        <v>866.69810059592351</v>
      </c>
      <c r="J451" s="3">
        <f t="shared" si="25"/>
        <v>34808.503689083365</v>
      </c>
      <c r="K451" s="3">
        <f t="shared" si="26"/>
        <v>4595.2285440693395</v>
      </c>
    </row>
    <row r="452" spans="1:11">
      <c r="A452" s="1">
        <v>38720</v>
      </c>
      <c r="B452" s="2">
        <v>12.02</v>
      </c>
      <c r="C452" s="2">
        <v>13.88</v>
      </c>
      <c r="D452" s="6">
        <v>38735</v>
      </c>
      <c r="E452" s="8">
        <f>NETWORKDAYS(A452,D452,Holidays!$A$1:$A$99)-1</f>
        <v>10</v>
      </c>
      <c r="G452" s="4">
        <f t="shared" si="28"/>
        <v>1649.9983535368372</v>
      </c>
      <c r="H452" s="4">
        <f t="shared" si="27"/>
        <v>1009.587007004517</v>
      </c>
      <c r="J452" s="3">
        <f t="shared" si="25"/>
        <v>33846.047866735476</v>
      </c>
      <c r="K452" s="3">
        <f t="shared" si="26"/>
        <v>4468.1703830302085</v>
      </c>
    </row>
    <row r="453" spans="1:11">
      <c r="A453" s="1">
        <v>38721</v>
      </c>
      <c r="B453" s="2">
        <v>11.84</v>
      </c>
      <c r="C453" s="2">
        <v>13.84</v>
      </c>
      <c r="D453" s="6">
        <v>38735</v>
      </c>
      <c r="E453" s="8">
        <f>NETWORKDAYS(A453,D453,Holidays!$A$1:$A$99)-1</f>
        <v>9</v>
      </c>
      <c r="G453" s="4">
        <f t="shared" si="28"/>
        <v>1484.9985181831535</v>
      </c>
      <c r="H453" s="4">
        <f t="shared" si="27"/>
        <v>1150.7429355151828</v>
      </c>
      <c r="J453" s="3">
        <f t="shared" si="25"/>
        <v>33508.664682818664</v>
      </c>
      <c r="K453" s="3">
        <f t="shared" si="26"/>
        <v>4423.6308977690323</v>
      </c>
    </row>
    <row r="454" spans="1:11">
      <c r="A454" s="1">
        <v>38722</v>
      </c>
      <c r="B454" s="2">
        <v>11.83</v>
      </c>
      <c r="C454" s="2">
        <v>13.73</v>
      </c>
      <c r="D454" s="6">
        <v>38735</v>
      </c>
      <c r="E454" s="8">
        <f>NETWORKDAYS(A454,D454,Holidays!$A$1:$A$99)-1</f>
        <v>8</v>
      </c>
      <c r="G454" s="4">
        <f t="shared" si="28"/>
        <v>1319.9986828294698</v>
      </c>
      <c r="H454" s="4">
        <f t="shared" si="27"/>
        <v>1292.9095817084878</v>
      </c>
      <c r="J454" s="3">
        <f t="shared" si="25"/>
        <v>33367.232974730163</v>
      </c>
      <c r="K454" s="3">
        <f t="shared" si="26"/>
        <v>4404.9598561221428</v>
      </c>
    </row>
    <row r="455" spans="1:11">
      <c r="A455" s="1">
        <v>38723</v>
      </c>
      <c r="B455" s="2">
        <v>11.559999999999899</v>
      </c>
      <c r="C455" s="2">
        <v>13.53</v>
      </c>
      <c r="D455" s="6">
        <v>38735</v>
      </c>
      <c r="E455" s="8">
        <f>NETWORKDAYS(A455,D455,Holidays!$A$1:$A$99)-1</f>
        <v>7</v>
      </c>
      <c r="G455" s="4">
        <f t="shared" si="28"/>
        <v>1154.9988474757861</v>
      </c>
      <c r="H455" s="4">
        <f t="shared" si="27"/>
        <v>1433.8850507911609</v>
      </c>
      <c r="J455" s="3">
        <f t="shared" ref="J455:J518" si="29">SUMPRODUCT(B455:C455,G455:H455)</f>
        <v>32752.251414024377</v>
      </c>
      <c r="K455" s="3">
        <f t="shared" ref="K455:K518" si="30">J455*($L$1226/$J$1226)</f>
        <v>4323.7733493112273</v>
      </c>
    </row>
    <row r="456" spans="1:11">
      <c r="A456" s="1">
        <v>38726</v>
      </c>
      <c r="B456" s="2">
        <v>11.33</v>
      </c>
      <c r="C456" s="2">
        <v>13.29</v>
      </c>
      <c r="D456" s="6">
        <v>38735</v>
      </c>
      <c r="E456" s="8">
        <f>NETWORKDAYS(A456,D456,Holidays!$A$1:$A$99)-1</f>
        <v>6</v>
      </c>
      <c r="G456" s="4">
        <f t="shared" si="28"/>
        <v>989.99901212210239</v>
      </c>
      <c r="H456" s="4">
        <f t="shared" ref="H456:H519" si="31">IF(E455=0,H455*1/(E456+1)*B456/C456,H455+(G455-G456)*B456/C456)</f>
        <v>1574.5508246479883</v>
      </c>
      <c r="J456" s="3">
        <f t="shared" si="29"/>
        <v>32142.469266915185</v>
      </c>
      <c r="K456" s="3">
        <f t="shared" si="30"/>
        <v>4243.2732406857931</v>
      </c>
    </row>
    <row r="457" spans="1:11">
      <c r="A457" s="1">
        <v>38727</v>
      </c>
      <c r="B457" s="2">
        <v>11.22</v>
      </c>
      <c r="C457" s="2">
        <v>13.04</v>
      </c>
      <c r="D457" s="6">
        <v>38735</v>
      </c>
      <c r="E457" s="8">
        <f>NETWORKDAYS(A457,D457,Holidays!$A$1:$A$99)-1</f>
        <v>5</v>
      </c>
      <c r="G457" s="4">
        <f t="shared" si="28"/>
        <v>824.99917676841869</v>
      </c>
      <c r="H457" s="4">
        <f t="shared" si="31"/>
        <v>1716.5215418771547</v>
      </c>
      <c r="J457" s="3">
        <f t="shared" si="29"/>
        <v>31639.931669419755</v>
      </c>
      <c r="K457" s="3">
        <f t="shared" si="30"/>
        <v>4176.9309717647866</v>
      </c>
    </row>
    <row r="458" spans="1:11">
      <c r="A458" s="1">
        <v>38728</v>
      </c>
      <c r="B458" s="2">
        <v>11.19</v>
      </c>
      <c r="C458" s="2">
        <v>12.84</v>
      </c>
      <c r="D458" s="6">
        <v>38735</v>
      </c>
      <c r="E458" s="8">
        <f>NETWORKDAYS(A458,D458,Holidays!$A$1:$A$99)-1</f>
        <v>4</v>
      </c>
      <c r="G458" s="4">
        <f t="shared" si="28"/>
        <v>659.999341414735</v>
      </c>
      <c r="H458" s="4">
        <f t="shared" si="31"/>
        <v>1860.3181273606219</v>
      </c>
      <c r="J458" s="3">
        <f t="shared" si="29"/>
        <v>31271.877385741271</v>
      </c>
      <c r="K458" s="3">
        <f t="shared" si="30"/>
        <v>4128.3424554288549</v>
      </c>
    </row>
    <row r="459" spans="1:11">
      <c r="A459" s="1">
        <v>38729</v>
      </c>
      <c r="B459" s="2">
        <v>11.3</v>
      </c>
      <c r="C459" s="2">
        <v>12.99</v>
      </c>
      <c r="D459" s="6">
        <v>38735</v>
      </c>
      <c r="E459" s="8">
        <f>NETWORKDAYS(A459,D459,Holidays!$A$1:$A$99)-1</f>
        <v>3</v>
      </c>
      <c r="G459" s="4">
        <f t="shared" si="28"/>
        <v>494.99950606105125</v>
      </c>
      <c r="H459" s="4">
        <f t="shared" si="31"/>
        <v>2003.8514714327257</v>
      </c>
      <c r="J459" s="3">
        <f t="shared" si="29"/>
        <v>31623.52503240099</v>
      </c>
      <c r="K459" s="3">
        <f t="shared" si="30"/>
        <v>4174.7650571533959</v>
      </c>
    </row>
    <row r="460" spans="1:11">
      <c r="A460" s="1">
        <v>38730</v>
      </c>
      <c r="B460" s="2">
        <v>11.32</v>
      </c>
      <c r="C460" s="2">
        <v>12.9499999999999</v>
      </c>
      <c r="D460" s="6">
        <v>38735</v>
      </c>
      <c r="E460" s="8">
        <f>NETWORKDAYS(A460,D460,Holidays!$A$1:$A$99)-1</f>
        <v>2</v>
      </c>
      <c r="G460" s="4">
        <f t="shared" si="28"/>
        <v>329.9996707073675</v>
      </c>
      <c r="H460" s="4">
        <f t="shared" si="31"/>
        <v>2148.0829877418928</v>
      </c>
      <c r="J460" s="3">
        <f t="shared" si="29"/>
        <v>31553.270963664698</v>
      </c>
      <c r="K460" s="3">
        <f t="shared" si="30"/>
        <v>4165.4904987041837</v>
      </c>
    </row>
    <row r="461" spans="1:11">
      <c r="A461" s="1">
        <v>38734</v>
      </c>
      <c r="B461" s="2">
        <v>11.7099999999999</v>
      </c>
      <c r="C461" s="2">
        <v>13.09</v>
      </c>
      <c r="D461" s="6">
        <v>38735</v>
      </c>
      <c r="E461" s="8">
        <f>NETWORKDAYS(A461,D461,Holidays!$A$1:$A$99)-1</f>
        <v>1</v>
      </c>
      <c r="G461" s="4">
        <f t="shared" si="28"/>
        <v>164.99983535368375</v>
      </c>
      <c r="H461" s="4">
        <f t="shared" si="31"/>
        <v>2295.6878824700534</v>
      </c>
      <c r="J461" s="3">
        <f t="shared" si="29"/>
        <v>31982.70245352462</v>
      </c>
      <c r="K461" s="3">
        <f t="shared" si="30"/>
        <v>4222.1816985774331</v>
      </c>
    </row>
    <row r="462" spans="1:11">
      <c r="A462" s="1">
        <v>38735</v>
      </c>
      <c r="B462" s="2">
        <v>12.615</v>
      </c>
      <c r="C462" s="2">
        <v>13.27</v>
      </c>
      <c r="D462" s="6">
        <v>38735</v>
      </c>
      <c r="E462" s="8">
        <f>NETWORKDAYS(A462,D462,Holidays!$A$1:$A$99)-1</f>
        <v>0</v>
      </c>
      <c r="G462" s="4">
        <f t="shared" si="28"/>
        <v>0</v>
      </c>
      <c r="H462" s="4">
        <f t="shared" si="31"/>
        <v>2452.543415475835</v>
      </c>
      <c r="J462" s="3">
        <f t="shared" si="29"/>
        <v>32545.251123364331</v>
      </c>
      <c r="K462" s="3">
        <f t="shared" si="30"/>
        <v>4296.4463015079627</v>
      </c>
    </row>
    <row r="463" spans="1:11">
      <c r="A463" s="1">
        <v>38736</v>
      </c>
      <c r="B463" s="2">
        <v>13.1099999999999</v>
      </c>
      <c r="C463" s="2">
        <v>13.897588177193001</v>
      </c>
      <c r="D463" s="6">
        <v>38763</v>
      </c>
      <c r="E463" s="8">
        <f>NETWORKDAYS(A463,D463,Holidays!$A$1:$A$99)-1</f>
        <v>19</v>
      </c>
      <c r="G463" s="4">
        <f t="shared" si="28"/>
        <v>2329.9162447020435</v>
      </c>
      <c r="H463" s="4">
        <f t="shared" si="31"/>
        <v>115.67778440022138</v>
      </c>
      <c r="J463" s="3">
        <f t="shared" si="29"/>
        <v>32152.844176887957</v>
      </c>
      <c r="K463" s="3">
        <f t="shared" si="30"/>
        <v>4244.6428796359442</v>
      </c>
    </row>
    <row r="464" spans="1:11">
      <c r="A464" s="1">
        <v>38737</v>
      </c>
      <c r="B464" s="2">
        <v>13.53</v>
      </c>
      <c r="C464" s="2">
        <v>14.2302690467488</v>
      </c>
      <c r="D464" s="6">
        <v>38763</v>
      </c>
      <c r="E464" s="8">
        <f>NETWORKDAYS(A464,D464,Holidays!$A$1:$A$99)-1</f>
        <v>18</v>
      </c>
      <c r="G464" s="4">
        <f t="shared" si="28"/>
        <v>2207.2890739282516</v>
      </c>
      <c r="H464" s="4">
        <f t="shared" si="31"/>
        <v>232.27049358364127</v>
      </c>
      <c r="J464" s="3">
        <f t="shared" si="29"/>
        <v>33169.8927855656</v>
      </c>
      <c r="K464" s="3">
        <f t="shared" si="30"/>
        <v>4378.9080821579137</v>
      </c>
    </row>
    <row r="465" spans="1:11">
      <c r="A465" s="1">
        <v>38740</v>
      </c>
      <c r="B465" s="2">
        <v>13.74</v>
      </c>
      <c r="C465" s="2">
        <v>14.28</v>
      </c>
      <c r="D465" s="6">
        <v>38763</v>
      </c>
      <c r="E465" s="8">
        <f>NETWORKDAYS(A465,D465,Holidays!$A$1:$A$99)-1</f>
        <v>17</v>
      </c>
      <c r="G465" s="4">
        <f t="shared" si="28"/>
        <v>2084.6619031544597</v>
      </c>
      <c r="H465" s="4">
        <f t="shared" si="31"/>
        <v>350.26050243741588</v>
      </c>
      <c r="J465" s="3">
        <f t="shared" si="29"/>
        <v>33644.974524148573</v>
      </c>
      <c r="K465" s="3">
        <f t="shared" si="30"/>
        <v>4441.6257785404568</v>
      </c>
    </row>
    <row r="466" spans="1:11">
      <c r="A466" s="1">
        <v>38741</v>
      </c>
      <c r="B466" s="2">
        <v>13.559999999999899</v>
      </c>
      <c r="C466" s="2">
        <v>14.02</v>
      </c>
      <c r="D466" s="6">
        <v>38763</v>
      </c>
      <c r="E466" s="8">
        <f>NETWORKDAYS(A466,D466,Holidays!$A$1:$A$99)-1</f>
        <v>16</v>
      </c>
      <c r="G466" s="4">
        <f t="shared" si="28"/>
        <v>1962.0347323806679</v>
      </c>
      <c r="H466" s="4">
        <f t="shared" si="31"/>
        <v>468.86424250108229</v>
      </c>
      <c r="J466" s="3">
        <f t="shared" si="29"/>
        <v>33178.667650946831</v>
      </c>
      <c r="K466" s="3">
        <f t="shared" si="30"/>
        <v>4380.0664919600231</v>
      </c>
    </row>
    <row r="467" spans="1:11">
      <c r="A467" s="1">
        <v>38742</v>
      </c>
      <c r="B467" s="2">
        <v>13.319999999999901</v>
      </c>
      <c r="C467" s="2">
        <v>13.819999999999901</v>
      </c>
      <c r="D467" s="6">
        <v>38763</v>
      </c>
      <c r="E467" s="8">
        <f>NETWORKDAYS(A467,D467,Holidays!$A$1:$A$99)-1</f>
        <v>15</v>
      </c>
      <c r="G467" s="4">
        <f t="shared" si="28"/>
        <v>1839.4075616068762</v>
      </c>
      <c r="H467" s="4">
        <f t="shared" si="31"/>
        <v>587.05482967234889</v>
      </c>
      <c r="J467" s="3">
        <f t="shared" si="29"/>
        <v>32614.006466675211</v>
      </c>
      <c r="K467" s="3">
        <f t="shared" si="30"/>
        <v>4305.5230064120733</v>
      </c>
    </row>
    <row r="468" spans="1:11">
      <c r="A468" s="1">
        <v>38743</v>
      </c>
      <c r="B468" s="2">
        <v>12.9199999999999</v>
      </c>
      <c r="C468" s="2">
        <v>13.68</v>
      </c>
      <c r="D468" s="6">
        <v>38763</v>
      </c>
      <c r="E468" s="8">
        <f>NETWORKDAYS(A468,D468,Holidays!$A$1:$A$99)-1</f>
        <v>14</v>
      </c>
      <c r="G468" s="4">
        <f t="shared" ref="G468:G531" si="32">IF(E467=0,H467*E468/(E468+1),G467-G467/E467)</f>
        <v>1716.7803908330845</v>
      </c>
      <c r="H468" s="4">
        <f t="shared" si="31"/>
        <v>702.86937984759572</v>
      </c>
      <c r="J468" s="3">
        <f t="shared" si="29"/>
        <v>31796.055765878387</v>
      </c>
      <c r="K468" s="3">
        <f t="shared" si="30"/>
        <v>4197.5416222791528</v>
      </c>
    </row>
    <row r="469" spans="1:11">
      <c r="A469" s="1">
        <v>38744</v>
      </c>
      <c r="B469" s="2">
        <v>12.72</v>
      </c>
      <c r="C469" s="2">
        <v>13.35</v>
      </c>
      <c r="D469" s="6">
        <v>38763</v>
      </c>
      <c r="E469" s="8">
        <f>NETWORKDAYS(A469,D469,Holidays!$A$1:$A$99)-1</f>
        <v>13</v>
      </c>
      <c r="G469" s="4">
        <f t="shared" si="32"/>
        <v>1594.1532200592928</v>
      </c>
      <c r="H469" s="4">
        <f t="shared" si="31"/>
        <v>819.70965042756802</v>
      </c>
      <c r="J469" s="3">
        <f t="shared" si="29"/>
        <v>31220.752792362237</v>
      </c>
      <c r="K469" s="3">
        <f t="shared" si="30"/>
        <v>4121.5932658372049</v>
      </c>
    </row>
    <row r="470" spans="1:11">
      <c r="A470" s="1">
        <v>38747</v>
      </c>
      <c r="B470" s="2">
        <v>12.5299999999999</v>
      </c>
      <c r="C470" s="2">
        <v>13.2099999999999</v>
      </c>
      <c r="D470" s="6">
        <v>38763</v>
      </c>
      <c r="E470" s="8">
        <f>NETWORKDAYS(A470,D470,Holidays!$A$1:$A$99)-1</f>
        <v>12</v>
      </c>
      <c r="G470" s="4">
        <f t="shared" si="32"/>
        <v>1471.5260492855011</v>
      </c>
      <c r="H470" s="4">
        <f t="shared" si="31"/>
        <v>936.02444602148239</v>
      </c>
      <c r="J470" s="3">
        <f t="shared" si="29"/>
        <v>30803.10432949087</v>
      </c>
      <c r="K470" s="3">
        <f t="shared" si="30"/>
        <v>4066.4575968318436</v>
      </c>
    </row>
    <row r="471" spans="1:11">
      <c r="A471" s="1">
        <v>38748</v>
      </c>
      <c r="B471" s="2">
        <v>12.6999999999999</v>
      </c>
      <c r="C471" s="2">
        <v>13.19</v>
      </c>
      <c r="D471" s="6">
        <v>38763</v>
      </c>
      <c r="E471" s="8">
        <f>NETWORKDAYS(A471,D471,Holidays!$A$1:$A$99)-1</f>
        <v>11</v>
      </c>
      <c r="G471" s="4">
        <f t="shared" si="32"/>
        <v>1348.8988785117094</v>
      </c>
      <c r="H471" s="4">
        <f t="shared" si="31"/>
        <v>1054.0960964253597</v>
      </c>
      <c r="J471" s="3">
        <f t="shared" si="29"/>
        <v>31034.54326894907</v>
      </c>
      <c r="K471" s="3">
        <f t="shared" si="30"/>
        <v>4097.0109015733224</v>
      </c>
    </row>
    <row r="472" spans="1:11">
      <c r="A472" s="1">
        <v>38749</v>
      </c>
      <c r="B472" s="2">
        <v>12.66</v>
      </c>
      <c r="C472" s="2">
        <v>13.14</v>
      </c>
      <c r="D472" s="6">
        <v>38763</v>
      </c>
      <c r="E472" s="8">
        <f>NETWORKDAYS(A472,D472,Holidays!$A$1:$A$99)-1</f>
        <v>10</v>
      </c>
      <c r="G472" s="4">
        <f t="shared" si="32"/>
        <v>1226.2717077379177</v>
      </c>
      <c r="H472" s="4">
        <f t="shared" si="31"/>
        <v>1172.2437358466841</v>
      </c>
      <c r="J472" s="3">
        <f t="shared" si="29"/>
        <v>30927.882508987466</v>
      </c>
      <c r="K472" s="3">
        <f t="shared" si="30"/>
        <v>4082.9301305902995</v>
      </c>
    </row>
    <row r="473" spans="1:11">
      <c r="A473" s="1">
        <v>38750</v>
      </c>
      <c r="B473" s="2">
        <v>12.8599999999999</v>
      </c>
      <c r="C473" s="2">
        <v>13.23</v>
      </c>
      <c r="D473" s="6">
        <v>38763</v>
      </c>
      <c r="E473" s="8">
        <f>NETWORKDAYS(A473,D473,Holidays!$A$1:$A$99)-1</f>
        <v>9</v>
      </c>
      <c r="G473" s="4">
        <f t="shared" si="32"/>
        <v>1103.644536964126</v>
      </c>
      <c r="H473" s="4">
        <f t="shared" si="31"/>
        <v>1291.4414241422962</v>
      </c>
      <c r="J473" s="3">
        <f t="shared" si="29"/>
        <v>31278.638786761127</v>
      </c>
      <c r="K473" s="3">
        <f t="shared" si="30"/>
        <v>4129.2350586628763</v>
      </c>
    </row>
    <row r="474" spans="1:11">
      <c r="A474" s="1">
        <v>38751</v>
      </c>
      <c r="B474" s="2">
        <v>12.8699999999999</v>
      </c>
      <c r="C474" s="2">
        <v>13.1699999999999</v>
      </c>
      <c r="D474" s="6">
        <v>38763</v>
      </c>
      <c r="E474" s="8">
        <f>NETWORKDAYS(A474,D474,Holidays!$A$1:$A$99)-1</f>
        <v>8</v>
      </c>
      <c r="G474" s="4">
        <f t="shared" si="32"/>
        <v>981.0173661903342</v>
      </c>
      <c r="H474" s="4">
        <f t="shared" si="31"/>
        <v>1411.2752652857055</v>
      </c>
      <c r="J474" s="3">
        <f t="shared" si="29"/>
        <v>31212.188746682106</v>
      </c>
      <c r="K474" s="3">
        <f t="shared" si="30"/>
        <v>4120.4626873006046</v>
      </c>
    </row>
    <row r="475" spans="1:11">
      <c r="A475" s="1">
        <v>38754</v>
      </c>
      <c r="B475" s="2">
        <v>12.8</v>
      </c>
      <c r="C475" s="2">
        <v>13.23</v>
      </c>
      <c r="D475" s="6">
        <v>38763</v>
      </c>
      <c r="E475" s="8">
        <f>NETWORKDAYS(A475,D475,Holidays!$A$1:$A$99)-1</f>
        <v>7</v>
      </c>
      <c r="G475" s="4">
        <f t="shared" si="32"/>
        <v>858.39019541654238</v>
      </c>
      <c r="H475" s="4">
        <f t="shared" si="31"/>
        <v>1529.91682128756</v>
      </c>
      <c r="J475" s="3">
        <f t="shared" si="29"/>
        <v>31228.19404696616</v>
      </c>
      <c r="K475" s="3">
        <f t="shared" si="30"/>
        <v>4122.5756196282509</v>
      </c>
    </row>
    <row r="476" spans="1:11">
      <c r="A476" s="1">
        <v>38755</v>
      </c>
      <c r="B476" s="2">
        <v>13.02</v>
      </c>
      <c r="C476" s="2">
        <v>13.29</v>
      </c>
      <c r="D476" s="6">
        <v>38763</v>
      </c>
      <c r="E476" s="8">
        <f>NETWORKDAYS(A476,D476,Holidays!$A$1:$A$99)-1</f>
        <v>6</v>
      </c>
      <c r="G476" s="4">
        <f t="shared" si="32"/>
        <v>735.76302464275057</v>
      </c>
      <c r="H476" s="4">
        <f t="shared" si="31"/>
        <v>1650.0526951381821</v>
      </c>
      <c r="J476" s="3">
        <f t="shared" si="29"/>
        <v>31508.834899235051</v>
      </c>
      <c r="K476" s="3">
        <f t="shared" si="30"/>
        <v>4159.6242921738167</v>
      </c>
    </row>
    <row r="477" spans="1:11">
      <c r="A477" s="1">
        <v>38756</v>
      </c>
      <c r="B477" s="2">
        <v>12.47</v>
      </c>
      <c r="C477" s="2">
        <v>13.05</v>
      </c>
      <c r="D477" s="6">
        <v>38763</v>
      </c>
      <c r="E477" s="8">
        <f>NETWORKDAYS(A477,D477,Holidays!$A$1:$A$99)-1</f>
        <v>5</v>
      </c>
      <c r="G477" s="4">
        <f t="shared" si="32"/>
        <v>613.13585386895875</v>
      </c>
      <c r="H477" s="4">
        <f t="shared" si="31"/>
        <v>1767.2297694331387</v>
      </c>
      <c r="J477" s="3">
        <f t="shared" si="29"/>
        <v>30708.152588848377</v>
      </c>
      <c r="K477" s="3">
        <f t="shared" si="30"/>
        <v>4053.9225866283946</v>
      </c>
    </row>
    <row r="478" spans="1:11">
      <c r="A478" s="1">
        <v>38757</v>
      </c>
      <c r="B478" s="2">
        <v>12.41</v>
      </c>
      <c r="C478" s="2">
        <v>12.89</v>
      </c>
      <c r="D478" s="6">
        <v>38763</v>
      </c>
      <c r="E478" s="8">
        <f>NETWORKDAYS(A478,D478,Holidays!$A$1:$A$99)-1</f>
        <v>4</v>
      </c>
      <c r="G478" s="4">
        <f t="shared" si="32"/>
        <v>490.50868309516699</v>
      </c>
      <c r="H478" s="4">
        <f t="shared" si="31"/>
        <v>1885.290528882538</v>
      </c>
      <c r="J478" s="3">
        <f t="shared" si="29"/>
        <v>30388.607674506937</v>
      </c>
      <c r="K478" s="3">
        <f t="shared" si="30"/>
        <v>4011.7380122896102</v>
      </c>
    </row>
    <row r="479" spans="1:11">
      <c r="A479" s="1">
        <v>38758</v>
      </c>
      <c r="B479" s="2">
        <v>12.37</v>
      </c>
      <c r="C479" s="2">
        <v>12.85</v>
      </c>
      <c r="D479" s="6">
        <v>38763</v>
      </c>
      <c r="E479" s="8">
        <f>NETWORKDAYS(A479,D479,Holidays!$A$1:$A$99)-1</f>
        <v>3</v>
      </c>
      <c r="G479" s="4">
        <f t="shared" si="32"/>
        <v>367.88151232137523</v>
      </c>
      <c r="H479" s="4">
        <f t="shared" si="31"/>
        <v>2003.337073821978</v>
      </c>
      <c r="J479" s="3">
        <f t="shared" si="29"/>
        <v>30293.57570602783</v>
      </c>
      <c r="K479" s="3">
        <f t="shared" si="30"/>
        <v>3999.1924108453504</v>
      </c>
    </row>
    <row r="480" spans="1:11">
      <c r="A480" s="1">
        <v>38761</v>
      </c>
      <c r="B480" s="2">
        <v>12.65</v>
      </c>
      <c r="C480" s="2">
        <v>13.069999999999901</v>
      </c>
      <c r="D480" s="6">
        <v>38763</v>
      </c>
      <c r="E480" s="8">
        <f>NETWORKDAYS(A480,D480,Holidays!$A$1:$A$99)-1</f>
        <v>2</v>
      </c>
      <c r="G480" s="4">
        <f t="shared" si="32"/>
        <v>245.25434154758346</v>
      </c>
      <c r="H480" s="4">
        <f t="shared" si="31"/>
        <v>2122.0236622143634</v>
      </c>
      <c r="J480" s="3">
        <f t="shared" si="29"/>
        <v>30837.316685718448</v>
      </c>
      <c r="K480" s="3">
        <f t="shared" si="30"/>
        <v>4070.9741252440126</v>
      </c>
    </row>
    <row r="481" spans="1:11">
      <c r="A481" s="1">
        <v>38762</v>
      </c>
      <c r="B481" s="2">
        <v>11.9499999999999</v>
      </c>
      <c r="C481" s="2">
        <v>12.93</v>
      </c>
      <c r="D481" s="6">
        <v>38763</v>
      </c>
      <c r="E481" s="8">
        <f>NETWORKDAYS(A481,D481,Holidays!$A$1:$A$99)-1</f>
        <v>1</v>
      </c>
      <c r="G481" s="4">
        <f t="shared" si="32"/>
        <v>122.62717077379173</v>
      </c>
      <c r="H481" s="4">
        <f t="shared" si="31"/>
        <v>2235.3565849326001</v>
      </c>
      <c r="J481" s="3">
        <f t="shared" si="29"/>
        <v>30368.555333925317</v>
      </c>
      <c r="K481" s="3">
        <f t="shared" si="30"/>
        <v>4009.090811805524</v>
      </c>
    </row>
    <row r="482" spans="1:11">
      <c r="A482" s="1">
        <v>38763</v>
      </c>
      <c r="B482" s="2">
        <v>12.042999999999999</v>
      </c>
      <c r="C482" s="2">
        <v>12.99</v>
      </c>
      <c r="D482" s="6">
        <v>38763</v>
      </c>
      <c r="E482" s="8">
        <f>NETWORKDAYS(A482,D482,Holidays!$A$1:$A$99)-1</f>
        <v>0</v>
      </c>
      <c r="G482" s="4">
        <f t="shared" si="32"/>
        <v>0</v>
      </c>
      <c r="H482" s="4">
        <f t="shared" si="31"/>
        <v>2349.0439611934758</v>
      </c>
      <c r="J482" s="3">
        <f t="shared" si="29"/>
        <v>30514.081055903251</v>
      </c>
      <c r="K482" s="3">
        <f t="shared" si="30"/>
        <v>4028.3023228058955</v>
      </c>
    </row>
    <row r="483" spans="1:11">
      <c r="A483" s="1">
        <v>38764</v>
      </c>
      <c r="B483" s="2">
        <v>12.74</v>
      </c>
      <c r="C483" s="2">
        <v>13.5534406645011</v>
      </c>
      <c r="D483" s="6">
        <v>38798</v>
      </c>
      <c r="E483" s="8">
        <f>NETWORKDAYS(A483,D483,Holidays!$A$1:$A$99)-1</f>
        <v>23</v>
      </c>
      <c r="G483" s="4">
        <f t="shared" si="32"/>
        <v>2251.1671294770808</v>
      </c>
      <c r="H483" s="4">
        <f t="shared" si="31"/>
        <v>92.00253034883302</v>
      </c>
      <c r="J483" s="3">
        <f t="shared" si="29"/>
        <v>29926.820065604879</v>
      </c>
      <c r="K483" s="3">
        <f t="shared" si="30"/>
        <v>3950.7753342992382</v>
      </c>
    </row>
    <row r="484" spans="1:11">
      <c r="A484" s="1">
        <v>38765</v>
      </c>
      <c r="B484" s="2">
        <v>12.6</v>
      </c>
      <c r="C484" s="2">
        <v>13.4654216230751</v>
      </c>
      <c r="D484" s="6">
        <v>38798</v>
      </c>
      <c r="E484" s="8">
        <f>NETWORKDAYS(A484,D484,Holidays!$A$1:$A$99)-1</f>
        <v>22</v>
      </c>
      <c r="G484" s="4">
        <f t="shared" si="32"/>
        <v>2153.2902977606859</v>
      </c>
      <c r="H484" s="4">
        <f t="shared" si="31"/>
        <v>183.58882553867045</v>
      </c>
      <c r="J484" s="3">
        <f t="shared" si="29"/>
        <v>29603.558692948016</v>
      </c>
      <c r="K484" s="3">
        <f t="shared" si="30"/>
        <v>3908.1001334317639</v>
      </c>
    </row>
    <row r="485" spans="1:11">
      <c r="A485" s="1">
        <v>38769</v>
      </c>
      <c r="B485" s="2">
        <v>12.44</v>
      </c>
      <c r="C485" s="2">
        <v>13.6699999999999</v>
      </c>
      <c r="D485" s="6">
        <v>38798</v>
      </c>
      <c r="E485" s="8">
        <f>NETWORKDAYS(A485,D485,Holidays!$A$1:$A$99)-1</f>
        <v>21</v>
      </c>
      <c r="G485" s="4">
        <f t="shared" si="32"/>
        <v>2055.413466044291</v>
      </c>
      <c r="H485" s="4">
        <f t="shared" si="31"/>
        <v>272.65889039250817</v>
      </c>
      <c r="J485" s="3">
        <f t="shared" si="29"/>
        <v>29296.59054925654</v>
      </c>
      <c r="K485" s="3">
        <f t="shared" si="30"/>
        <v>3867.5758756638716</v>
      </c>
    </row>
    <row r="486" spans="1:11">
      <c r="A486" s="1">
        <v>38770</v>
      </c>
      <c r="B486" s="2">
        <v>12.19</v>
      </c>
      <c r="C486" s="2">
        <v>12.99</v>
      </c>
      <c r="D486" s="6">
        <v>38798</v>
      </c>
      <c r="E486" s="8">
        <f>NETWORKDAYS(A486,D486,Holidays!$A$1:$A$99)-1</f>
        <v>20</v>
      </c>
      <c r="G486" s="4">
        <f t="shared" si="32"/>
        <v>1957.5366343278961</v>
      </c>
      <c r="H486" s="4">
        <f t="shared" si="31"/>
        <v>364.50789567525288</v>
      </c>
      <c r="J486" s="3">
        <f t="shared" si="29"/>
        <v>28597.32913727859</v>
      </c>
      <c r="K486" s="3">
        <f t="shared" si="30"/>
        <v>3775.2632031977164</v>
      </c>
    </row>
    <row r="487" spans="1:11">
      <c r="A487" s="1">
        <v>38771</v>
      </c>
      <c r="B487" s="2">
        <v>12.1999999999999</v>
      </c>
      <c r="C487" s="2">
        <v>12.94</v>
      </c>
      <c r="D487" s="6">
        <v>38798</v>
      </c>
      <c r="E487" s="8">
        <f>NETWORKDAYS(A487,D487,Holidays!$A$1:$A$99)-1</f>
        <v>19</v>
      </c>
      <c r="G487" s="4">
        <f t="shared" si="32"/>
        <v>1859.6598026115012</v>
      </c>
      <c r="H487" s="4">
        <f t="shared" si="31"/>
        <v>456.78744335222416</v>
      </c>
      <c r="J487" s="3">
        <f t="shared" si="29"/>
        <v>28598.67910883791</v>
      </c>
      <c r="K487" s="3">
        <f t="shared" si="30"/>
        <v>3775.4414190698631</v>
      </c>
    </row>
    <row r="488" spans="1:11">
      <c r="A488" s="1">
        <v>38772</v>
      </c>
      <c r="B488" s="2">
        <v>12.1</v>
      </c>
      <c r="C488" s="2">
        <v>12.76</v>
      </c>
      <c r="D488" s="6">
        <v>38798</v>
      </c>
      <c r="E488" s="8">
        <f>NETWORKDAYS(A488,D488,Holidays!$A$1:$A$99)-1</f>
        <v>18</v>
      </c>
      <c r="G488" s="4">
        <f t="shared" si="32"/>
        <v>1761.7829708951062</v>
      </c>
      <c r="H488" s="4">
        <f t="shared" si="31"/>
        <v>549.60168032466765</v>
      </c>
      <c r="J488" s="3">
        <f t="shared" si="29"/>
        <v>28330.491388773542</v>
      </c>
      <c r="K488" s="3">
        <f t="shared" si="30"/>
        <v>3740.036741022896</v>
      </c>
    </row>
    <row r="489" spans="1:11">
      <c r="A489" s="1">
        <v>38775</v>
      </c>
      <c r="B489" s="2">
        <v>11.9599999999999</v>
      </c>
      <c r="C489" s="2">
        <v>12.7099999999999</v>
      </c>
      <c r="D489" s="6">
        <v>38798</v>
      </c>
      <c r="E489" s="8">
        <f>NETWORKDAYS(A489,D489,Holidays!$A$1:$A$99)-1</f>
        <v>17</v>
      </c>
      <c r="G489" s="4">
        <f t="shared" si="32"/>
        <v>1663.9061391787116</v>
      </c>
      <c r="H489" s="4">
        <f t="shared" si="31"/>
        <v>641.70293188470544</v>
      </c>
      <c r="J489" s="3">
        <f t="shared" si="29"/>
        <v>28056.361688831767</v>
      </c>
      <c r="K489" s="3">
        <f t="shared" si="30"/>
        <v>3703.8476352457155</v>
      </c>
    </row>
    <row r="490" spans="1:11">
      <c r="A490" s="1">
        <v>38776</v>
      </c>
      <c r="B490" s="2">
        <v>12.19</v>
      </c>
      <c r="C490" s="2">
        <v>12.8</v>
      </c>
      <c r="D490" s="6">
        <v>38798</v>
      </c>
      <c r="E490" s="8">
        <f>NETWORKDAYS(A490,D490,Holidays!$A$1:$A$99)-1</f>
        <v>16</v>
      </c>
      <c r="G490" s="4">
        <f t="shared" si="32"/>
        <v>1566.0293074623169</v>
      </c>
      <c r="H490" s="4">
        <f t="shared" si="31"/>
        <v>734.91532083961567</v>
      </c>
      <c r="J490" s="3">
        <f t="shared" si="29"/>
        <v>28496.813364712722</v>
      </c>
      <c r="K490" s="3">
        <f t="shared" si="30"/>
        <v>3761.9936598887143</v>
      </c>
    </row>
    <row r="491" spans="1:11">
      <c r="A491" s="1">
        <v>38777</v>
      </c>
      <c r="B491" s="2">
        <v>12.05</v>
      </c>
      <c r="C491" s="2">
        <v>12.75</v>
      </c>
      <c r="D491" s="6">
        <v>38798</v>
      </c>
      <c r="E491" s="8">
        <f>NETWORKDAYS(A491,D491,Holidays!$A$1:$A$99)-1</f>
        <v>15</v>
      </c>
      <c r="G491" s="4">
        <f t="shared" si="32"/>
        <v>1468.1524757459219</v>
      </c>
      <c r="H491" s="4">
        <f t="shared" si="31"/>
        <v>827.41852257942423</v>
      </c>
      <c r="J491" s="3">
        <f t="shared" si="29"/>
        <v>28240.82349562602</v>
      </c>
      <c r="K491" s="3">
        <f t="shared" si="30"/>
        <v>3728.1992755070405</v>
      </c>
    </row>
    <row r="492" spans="1:11">
      <c r="A492" s="1">
        <v>38778</v>
      </c>
      <c r="B492" s="2">
        <v>12.07</v>
      </c>
      <c r="C492" s="2">
        <v>12.7799999999999</v>
      </c>
      <c r="D492" s="6">
        <v>38798</v>
      </c>
      <c r="E492" s="8">
        <f>NETWORKDAYS(A492,D492,Holidays!$A$1:$A$99)-1</f>
        <v>14</v>
      </c>
      <c r="G492" s="4">
        <f t="shared" si="32"/>
        <v>1370.2756440295273</v>
      </c>
      <c r="H492" s="4">
        <f t="shared" si="31"/>
        <v>919.85775253379768</v>
      </c>
      <c r="J492" s="3">
        <f t="shared" si="29"/>
        <v>28295.009100818235</v>
      </c>
      <c r="K492" s="3">
        <f t="shared" si="30"/>
        <v>3735.352563159995</v>
      </c>
    </row>
    <row r="493" spans="1:11">
      <c r="A493" s="1">
        <v>38779</v>
      </c>
      <c r="B493" s="2">
        <v>12.1099999999999</v>
      </c>
      <c r="C493" s="2">
        <v>12.76</v>
      </c>
      <c r="D493" s="6">
        <v>38798</v>
      </c>
      <c r="E493" s="8">
        <f>NETWORKDAYS(A493,D493,Holidays!$A$1:$A$99)-1</f>
        <v>13</v>
      </c>
      <c r="G493" s="4">
        <f t="shared" si="32"/>
        <v>1272.3988123131326</v>
      </c>
      <c r="H493" s="4">
        <f t="shared" si="31"/>
        <v>1012.7486954872091</v>
      </c>
      <c r="J493" s="3">
        <f t="shared" si="29"/>
        <v>28331.422971528697</v>
      </c>
      <c r="K493" s="3">
        <f t="shared" si="30"/>
        <v>3740.1597234902233</v>
      </c>
    </row>
    <row r="494" spans="1:11">
      <c r="A494" s="1">
        <v>38782</v>
      </c>
      <c r="B494" s="2">
        <v>12.34</v>
      </c>
      <c r="C494" s="2">
        <v>12.85</v>
      </c>
      <c r="D494" s="6">
        <v>38798</v>
      </c>
      <c r="E494" s="8">
        <f>NETWORKDAYS(A494,D494,Holidays!$A$1:$A$99)-1</f>
        <v>12</v>
      </c>
      <c r="G494" s="4">
        <f t="shared" si="32"/>
        <v>1174.5219805967376</v>
      </c>
      <c r="H494" s="4">
        <f t="shared" si="31"/>
        <v>1106.7409214312024</v>
      </c>
      <c r="J494" s="3">
        <f t="shared" si="29"/>
        <v>28715.222080954693</v>
      </c>
      <c r="K494" s="3">
        <f t="shared" si="30"/>
        <v>3790.8267857281166</v>
      </c>
    </row>
    <row r="495" spans="1:11">
      <c r="A495" s="1">
        <v>38783</v>
      </c>
      <c r="B495" s="2">
        <v>12.44</v>
      </c>
      <c r="C495" s="2">
        <v>12.94</v>
      </c>
      <c r="D495" s="6">
        <v>38798</v>
      </c>
      <c r="E495" s="8">
        <f>NETWORKDAYS(A495,D495,Holidays!$A$1:$A$99)-1</f>
        <v>11</v>
      </c>
      <c r="G495" s="4">
        <f t="shared" si="32"/>
        <v>1076.6451488803427</v>
      </c>
      <c r="H495" s="4">
        <f t="shared" si="31"/>
        <v>1200.8358044723116</v>
      </c>
      <c r="J495" s="3">
        <f t="shared" si="29"/>
        <v>28932.280961943172</v>
      </c>
      <c r="K495" s="3">
        <f t="shared" si="30"/>
        <v>3819.4817136897236</v>
      </c>
    </row>
    <row r="496" spans="1:11">
      <c r="A496" s="1">
        <v>38784</v>
      </c>
      <c r="B496" s="2">
        <v>12.25</v>
      </c>
      <c r="C496" s="2">
        <v>12.85</v>
      </c>
      <c r="D496" s="6">
        <v>38798</v>
      </c>
      <c r="E496" s="8">
        <f>NETWORKDAYS(A496,D496,Holidays!$A$1:$A$99)-1</f>
        <v>10</v>
      </c>
      <c r="G496" s="4">
        <f t="shared" si="32"/>
        <v>978.76831716394793</v>
      </c>
      <c r="H496" s="4">
        <f t="shared" si="31"/>
        <v>1294.1425117505869</v>
      </c>
      <c r="J496" s="3">
        <f t="shared" si="29"/>
        <v>28619.6431612534</v>
      </c>
      <c r="K496" s="3">
        <f t="shared" si="30"/>
        <v>3778.2089787707773</v>
      </c>
    </row>
    <row r="497" spans="1:11">
      <c r="A497" s="1">
        <v>38785</v>
      </c>
      <c r="B497" s="2">
        <v>12.3799999999999</v>
      </c>
      <c r="C497" s="2">
        <v>12.9</v>
      </c>
      <c r="D497" s="6">
        <v>38798</v>
      </c>
      <c r="E497" s="8">
        <f>NETWORKDAYS(A497,D497,Holidays!$A$1:$A$99)-1</f>
        <v>9</v>
      </c>
      <c r="G497" s="4">
        <f t="shared" si="32"/>
        <v>880.89148544755312</v>
      </c>
      <c r="H497" s="4">
        <f t="shared" si="31"/>
        <v>1388.0739207931417</v>
      </c>
      <c r="J497" s="3">
        <f t="shared" si="29"/>
        <v>28811.590168072151</v>
      </c>
      <c r="K497" s="3">
        <f t="shared" si="30"/>
        <v>3803.5487742575569</v>
      </c>
    </row>
    <row r="498" spans="1:11">
      <c r="A498" s="1">
        <v>38786</v>
      </c>
      <c r="B498" s="2">
        <v>12.2099999999999</v>
      </c>
      <c r="C498" s="2">
        <v>12.809999999999899</v>
      </c>
      <c r="D498" s="6">
        <v>38798</v>
      </c>
      <c r="E498" s="8">
        <f>NETWORKDAYS(A498,D498,Holidays!$A$1:$A$99)-1</f>
        <v>8</v>
      </c>
      <c r="G498" s="4">
        <f t="shared" si="32"/>
        <v>783.01465373115832</v>
      </c>
      <c r="H498" s="4">
        <f t="shared" si="31"/>
        <v>1481.3663575813682</v>
      </c>
      <c r="J498" s="3">
        <f t="shared" si="29"/>
        <v>28536.911962674545</v>
      </c>
      <c r="K498" s="3">
        <f t="shared" si="30"/>
        <v>3767.2872577858602</v>
      </c>
    </row>
    <row r="499" spans="1:11">
      <c r="A499" s="1">
        <v>38789</v>
      </c>
      <c r="B499" s="2">
        <v>11.8799999999999</v>
      </c>
      <c r="C499" s="2">
        <v>12.77</v>
      </c>
      <c r="D499" s="6">
        <v>38798</v>
      </c>
      <c r="E499" s="8">
        <f>NETWORKDAYS(A499,D499,Holidays!$A$1:$A$99)-1</f>
        <v>7</v>
      </c>
      <c r="G499" s="4">
        <f t="shared" si="32"/>
        <v>685.13782201476351</v>
      </c>
      <c r="H499" s="4">
        <f t="shared" si="31"/>
        <v>1572.4217029839338</v>
      </c>
      <c r="J499" s="3">
        <f t="shared" si="29"/>
        <v>28219.262472640155</v>
      </c>
      <c r="K499" s="3">
        <f t="shared" si="30"/>
        <v>3725.3529070118889</v>
      </c>
    </row>
    <row r="500" spans="1:11">
      <c r="A500" s="1">
        <v>38790</v>
      </c>
      <c r="B500" s="2">
        <v>11.51</v>
      </c>
      <c r="C500" s="2">
        <v>12.66</v>
      </c>
      <c r="D500" s="6">
        <v>38798</v>
      </c>
      <c r="E500" s="8">
        <f>NETWORKDAYS(A500,D500,Holidays!$A$1:$A$99)-1</f>
        <v>6</v>
      </c>
      <c r="G500" s="4">
        <f t="shared" si="32"/>
        <v>587.26099029836871</v>
      </c>
      <c r="H500" s="4">
        <f t="shared" si="31"/>
        <v>1661.4076692600556</v>
      </c>
      <c r="J500" s="3">
        <f t="shared" si="29"/>
        <v>27792.795091166528</v>
      </c>
      <c r="K500" s="3">
        <f t="shared" si="30"/>
        <v>3669.0530125387827</v>
      </c>
    </row>
    <row r="501" spans="1:11">
      <c r="A501" s="1">
        <v>38791</v>
      </c>
      <c r="B501" s="2">
        <v>11.48</v>
      </c>
      <c r="C501" s="2">
        <v>12.66</v>
      </c>
      <c r="D501" s="6">
        <v>38798</v>
      </c>
      <c r="E501" s="8">
        <f>NETWORKDAYS(A501,D501,Holidays!$A$1:$A$99)-1</f>
        <v>5</v>
      </c>
      <c r="G501" s="4">
        <f t="shared" si="32"/>
        <v>489.38415858197391</v>
      </c>
      <c r="H501" s="4">
        <f t="shared" si="31"/>
        <v>1750.1616999159965</v>
      </c>
      <c r="J501" s="3">
        <f t="shared" si="29"/>
        <v>27775.177261457578</v>
      </c>
      <c r="K501" s="3">
        <f t="shared" si="30"/>
        <v>3666.7272028835832</v>
      </c>
    </row>
    <row r="502" spans="1:11">
      <c r="A502" s="1">
        <v>38792</v>
      </c>
      <c r="B502" s="2">
        <v>11.4499999999999</v>
      </c>
      <c r="C502" s="2">
        <v>12.4499999999999</v>
      </c>
      <c r="D502" s="6">
        <v>38798</v>
      </c>
      <c r="E502" s="8">
        <f>NETWORKDAYS(A502,D502,Holidays!$A$1:$A$99)-1</f>
        <v>4</v>
      </c>
      <c r="G502" s="4">
        <f t="shared" si="32"/>
        <v>391.5073268655791</v>
      </c>
      <c r="H502" s="4">
        <f t="shared" si="31"/>
        <v>1840.1769387234438</v>
      </c>
      <c r="J502" s="3">
        <f t="shared" si="29"/>
        <v>27392.961779717531</v>
      </c>
      <c r="K502" s="3">
        <f t="shared" si="30"/>
        <v>3616.2692025235183</v>
      </c>
    </row>
    <row r="503" spans="1:11">
      <c r="A503" s="1">
        <v>38793</v>
      </c>
      <c r="B503" s="2">
        <v>11.66</v>
      </c>
      <c r="C503" s="2">
        <v>12.47</v>
      </c>
      <c r="D503" s="6">
        <v>38798</v>
      </c>
      <c r="E503" s="8">
        <f>NETWORKDAYS(A503,D503,Holidays!$A$1:$A$99)-1</f>
        <v>3</v>
      </c>
      <c r="G503" s="4">
        <f t="shared" si="32"/>
        <v>293.6304951491843</v>
      </c>
      <c r="H503" s="4">
        <f t="shared" si="31"/>
        <v>1931.6960933195273</v>
      </c>
      <c r="J503" s="3">
        <f t="shared" si="29"/>
        <v>27511.981857133993</v>
      </c>
      <c r="K503" s="3">
        <f t="shared" si="30"/>
        <v>3631.9815830942753</v>
      </c>
    </row>
    <row r="504" spans="1:11">
      <c r="A504" s="1">
        <v>38796</v>
      </c>
      <c r="B504" s="2">
        <v>11.5</v>
      </c>
      <c r="C504" s="2">
        <v>12.559999999999899</v>
      </c>
      <c r="D504" s="6">
        <v>38798</v>
      </c>
      <c r="E504" s="8">
        <f>NETWORKDAYS(A504,D504,Holidays!$A$1:$A$99)-1</f>
        <v>2</v>
      </c>
      <c r="G504" s="4">
        <f t="shared" si="32"/>
        <v>195.75366343278955</v>
      </c>
      <c r="H504" s="4">
        <f t="shared" si="31"/>
        <v>2021.3126191745073</v>
      </c>
      <c r="J504" s="3">
        <f t="shared" si="29"/>
        <v>27638.853626308686</v>
      </c>
      <c r="K504" s="3">
        <f t="shared" si="30"/>
        <v>3648.7305011275134</v>
      </c>
    </row>
    <row r="505" spans="1:11">
      <c r="A505" s="1">
        <v>38797</v>
      </c>
      <c r="B505" s="2">
        <v>11.5299999999999</v>
      </c>
      <c r="C505" s="2">
        <v>12.62</v>
      </c>
      <c r="D505" s="6">
        <v>38798</v>
      </c>
      <c r="E505" s="8">
        <f>NETWORKDAYS(A505,D505,Holidays!$A$1:$A$99)-1</f>
        <v>1</v>
      </c>
      <c r="G505" s="4">
        <f t="shared" si="32"/>
        <v>97.876831716394776</v>
      </c>
      <c r="H505" s="4">
        <f t="shared" si="31"/>
        <v>2110.7357467252223</v>
      </c>
      <c r="J505" s="3">
        <f t="shared" si="29"/>
        <v>27766.004993362327</v>
      </c>
      <c r="K505" s="3">
        <f t="shared" si="30"/>
        <v>3665.516330145656</v>
      </c>
    </row>
    <row r="506" spans="1:11">
      <c r="A506" s="1">
        <v>38798</v>
      </c>
      <c r="B506" s="2">
        <v>11.145</v>
      </c>
      <c r="C506" s="2">
        <v>12.43</v>
      </c>
      <c r="D506" s="6">
        <v>38798</v>
      </c>
      <c r="E506" s="8">
        <f>NETWORKDAYS(A506,D506,Holidays!$A$1:$A$99)-1</f>
        <v>0</v>
      </c>
      <c r="G506" s="4">
        <f t="shared" si="32"/>
        <v>0</v>
      </c>
      <c r="H506" s="4">
        <f t="shared" si="31"/>
        <v>2198.494177093623</v>
      </c>
      <c r="J506" s="3">
        <f t="shared" si="29"/>
        <v>27327.282621273735</v>
      </c>
      <c r="K506" s="3">
        <f t="shared" si="30"/>
        <v>3607.5985987444183</v>
      </c>
    </row>
    <row r="507" spans="1:11">
      <c r="A507" s="1">
        <v>38799</v>
      </c>
      <c r="B507" s="2">
        <v>12.4499999999999</v>
      </c>
      <c r="C507" s="2">
        <v>13.03</v>
      </c>
      <c r="D507" s="6">
        <v>38826</v>
      </c>
      <c r="E507" s="8">
        <f>NETWORKDAYS(A507,D507,Holidays!$A$1:$A$99)-1</f>
        <v>18</v>
      </c>
      <c r="G507" s="4">
        <f t="shared" si="32"/>
        <v>2082.7839572465905</v>
      </c>
      <c r="H507" s="4">
        <f t="shared" si="31"/>
        <v>110.55964981546789</v>
      </c>
      <c r="J507" s="3">
        <f t="shared" si="29"/>
        <v>27371.252504815388</v>
      </c>
      <c r="K507" s="3">
        <f t="shared" si="30"/>
        <v>3613.4032626200842</v>
      </c>
    </row>
    <row r="508" spans="1:11">
      <c r="A508" s="1">
        <v>38800</v>
      </c>
      <c r="B508" s="2">
        <v>12.3599999999999</v>
      </c>
      <c r="C508" s="2">
        <v>13.02</v>
      </c>
      <c r="D508" s="6">
        <v>38826</v>
      </c>
      <c r="E508" s="8">
        <f>NETWORKDAYS(A508,D508,Holidays!$A$1:$A$99)-1</f>
        <v>17</v>
      </c>
      <c r="G508" s="4">
        <f t="shared" si="32"/>
        <v>1967.0737373995578</v>
      </c>
      <c r="H508" s="4">
        <f t="shared" si="31"/>
        <v>220.40437464721234</v>
      </c>
      <c r="J508" s="3">
        <f t="shared" si="29"/>
        <v>27182.696352165043</v>
      </c>
      <c r="K508" s="3">
        <f t="shared" si="30"/>
        <v>3588.5111091808517</v>
      </c>
    </row>
    <row r="509" spans="1:11">
      <c r="A509" s="1">
        <v>38803</v>
      </c>
      <c r="B509" s="2">
        <v>12.3799999999999</v>
      </c>
      <c r="C509" s="2">
        <v>12.98</v>
      </c>
      <c r="D509" s="6">
        <v>38826</v>
      </c>
      <c r="E509" s="8">
        <f>NETWORKDAYS(A509,D509,Holidays!$A$1:$A$99)-1</f>
        <v>16</v>
      </c>
      <c r="G509" s="4">
        <f t="shared" si="32"/>
        <v>1851.3635175525251</v>
      </c>
      <c r="H509" s="4">
        <f t="shared" si="31"/>
        <v>330.76589403906542</v>
      </c>
      <c r="J509" s="3">
        <f t="shared" si="29"/>
        <v>27213.221651927142</v>
      </c>
      <c r="K509" s="3">
        <f t="shared" si="30"/>
        <v>3592.5408925359766</v>
      </c>
    </row>
    <row r="510" spans="1:11">
      <c r="A510" s="1">
        <v>38804</v>
      </c>
      <c r="B510" s="2">
        <v>12.35</v>
      </c>
      <c r="C510" s="2">
        <v>13</v>
      </c>
      <c r="D510" s="6">
        <v>38826</v>
      </c>
      <c r="E510" s="8">
        <f>NETWORKDAYS(A510,D510,Holidays!$A$1:$A$99)-1</f>
        <v>15</v>
      </c>
      <c r="G510" s="4">
        <f t="shared" si="32"/>
        <v>1735.6532977054922</v>
      </c>
      <c r="H510" s="4">
        <f t="shared" si="31"/>
        <v>440.6906028937467</v>
      </c>
      <c r="J510" s="3">
        <f t="shared" si="29"/>
        <v>27164.296064281534</v>
      </c>
      <c r="K510" s="3">
        <f t="shared" si="30"/>
        <v>3586.0820036709842</v>
      </c>
    </row>
    <row r="511" spans="1:11">
      <c r="A511" s="1">
        <v>38805</v>
      </c>
      <c r="B511" s="2">
        <v>12.059999999999899</v>
      </c>
      <c r="C511" s="2">
        <v>12.83</v>
      </c>
      <c r="D511" s="6">
        <v>38826</v>
      </c>
      <c r="E511" s="8">
        <f>NETWORKDAYS(A511,D511,Holidays!$A$1:$A$99)-1</f>
        <v>14</v>
      </c>
      <c r="G511" s="4">
        <f t="shared" si="32"/>
        <v>1619.9430778584594</v>
      </c>
      <c r="H511" s="4">
        <f t="shared" si="31"/>
        <v>549.456405805298</v>
      </c>
      <c r="J511" s="3">
        <f t="shared" si="29"/>
        <v>26586.039205454828</v>
      </c>
      <c r="K511" s="3">
        <f t="shared" si="30"/>
        <v>3509.7436914235172</v>
      </c>
    </row>
    <row r="512" spans="1:11">
      <c r="A512" s="1">
        <v>38806</v>
      </c>
      <c r="B512" s="2">
        <v>12</v>
      </c>
      <c r="C512" s="2">
        <v>12.75</v>
      </c>
      <c r="D512" s="6">
        <v>38826</v>
      </c>
      <c r="E512" s="8">
        <f>NETWORKDAYS(A512,D512,Holidays!$A$1:$A$99)-1</f>
        <v>13</v>
      </c>
      <c r="G512" s="4">
        <f t="shared" si="32"/>
        <v>1504.2328580114267</v>
      </c>
      <c r="H512" s="4">
        <f t="shared" si="31"/>
        <v>658.36014213191697</v>
      </c>
      <c r="J512" s="3">
        <f t="shared" si="29"/>
        <v>26444.886108319064</v>
      </c>
      <c r="K512" s="3">
        <f t="shared" si="30"/>
        <v>3491.1094304729245</v>
      </c>
    </row>
    <row r="513" spans="1:11">
      <c r="A513" s="1">
        <v>38807</v>
      </c>
      <c r="B513" s="2">
        <v>12.12</v>
      </c>
      <c r="C513" s="2">
        <v>12.809999999999899</v>
      </c>
      <c r="D513" s="6">
        <v>38826</v>
      </c>
      <c r="E513" s="8">
        <f>NETWORKDAYS(A513,D513,Holidays!$A$1:$A$99)-1</f>
        <v>12</v>
      </c>
      <c r="G513" s="4">
        <f t="shared" si="32"/>
        <v>1388.5226381643938</v>
      </c>
      <c r="H513" s="4">
        <f t="shared" si="31"/>
        <v>767.83772718625346</v>
      </c>
      <c r="J513" s="3">
        <f t="shared" si="29"/>
        <v>26664.89565980828</v>
      </c>
      <c r="K513" s="3">
        <f t="shared" si="30"/>
        <v>3520.153889838416</v>
      </c>
    </row>
    <row r="514" spans="1:11">
      <c r="A514" s="1">
        <v>38810</v>
      </c>
      <c r="B514" s="2">
        <v>12.09</v>
      </c>
      <c r="C514" s="2">
        <v>12.76</v>
      </c>
      <c r="D514" s="6">
        <v>38826</v>
      </c>
      <c r="E514" s="8">
        <f>NETWORKDAYS(A514,D514,Holidays!$A$1:$A$99)-1</f>
        <v>11</v>
      </c>
      <c r="G514" s="4">
        <f t="shared" si="32"/>
        <v>1272.8124183173609</v>
      </c>
      <c r="H514" s="4">
        <f t="shared" si="31"/>
        <v>877.47225367141243</v>
      </c>
      <c r="J514" s="3">
        <f t="shared" si="29"/>
        <v>26584.848094304114</v>
      </c>
      <c r="K514" s="3">
        <f t="shared" si="30"/>
        <v>3509.58644743487</v>
      </c>
    </row>
    <row r="515" spans="1:11">
      <c r="A515" s="1">
        <v>38811</v>
      </c>
      <c r="B515" s="2">
        <v>12</v>
      </c>
      <c r="C515" s="2">
        <v>12.72</v>
      </c>
      <c r="D515" s="6">
        <v>38826</v>
      </c>
      <c r="E515" s="8">
        <f>NETWORKDAYS(A515,D515,Holidays!$A$1:$A$99)-1</f>
        <v>10</v>
      </c>
      <c r="G515" s="4">
        <f t="shared" si="32"/>
        <v>1157.1021984703282</v>
      </c>
      <c r="H515" s="4">
        <f t="shared" si="31"/>
        <v>986.63283843276406</v>
      </c>
      <c r="J515" s="3">
        <f t="shared" si="29"/>
        <v>26435.196086508695</v>
      </c>
      <c r="K515" s="3">
        <f t="shared" si="30"/>
        <v>3489.8302067173331</v>
      </c>
    </row>
    <row r="516" spans="1:11">
      <c r="A516" s="1">
        <v>38812</v>
      </c>
      <c r="B516" s="2">
        <v>11.9</v>
      </c>
      <c r="C516" s="2">
        <v>12.559999999999899</v>
      </c>
      <c r="D516" s="6">
        <v>38826</v>
      </c>
      <c r="E516" s="8">
        <f>NETWORKDAYS(A516,D516,Holidays!$A$1:$A$99)-1</f>
        <v>9</v>
      </c>
      <c r="G516" s="4">
        <f t="shared" si="32"/>
        <v>1041.3919786232955</v>
      </c>
      <c r="H516" s="4">
        <f t="shared" si="31"/>
        <v>1096.2627441795555</v>
      </c>
      <c r="J516" s="3">
        <f t="shared" si="29"/>
        <v>26161.624612512322</v>
      </c>
      <c r="K516" s="3">
        <f t="shared" si="30"/>
        <v>3453.7147948806123</v>
      </c>
    </row>
    <row r="517" spans="1:11">
      <c r="A517" s="1">
        <v>38813</v>
      </c>
      <c r="B517" s="2">
        <v>11.92</v>
      </c>
      <c r="C517" s="2">
        <v>12.3799999999999</v>
      </c>
      <c r="D517" s="6">
        <v>38826</v>
      </c>
      <c r="E517" s="8">
        <f>NETWORKDAYS(A517,D517,Holidays!$A$1:$A$99)-1</f>
        <v>8</v>
      </c>
      <c r="G517" s="4">
        <f t="shared" si="32"/>
        <v>925.68175877626265</v>
      </c>
      <c r="H517" s="4">
        <f t="shared" si="31"/>
        <v>1207.6735535960856</v>
      </c>
      <c r="J517" s="3">
        <f t="shared" si="29"/>
        <v>25985.125158132469</v>
      </c>
      <c r="K517" s="3">
        <f t="shared" si="30"/>
        <v>3430.4143008972032</v>
      </c>
    </row>
    <row r="518" spans="1:11">
      <c r="A518" s="1">
        <v>38814</v>
      </c>
      <c r="B518" s="2">
        <v>12.07</v>
      </c>
      <c r="C518" s="2">
        <v>12.64</v>
      </c>
      <c r="D518" s="6">
        <v>38826</v>
      </c>
      <c r="E518" s="8">
        <f>NETWORKDAYS(A518,D518,Holidays!$A$1:$A$99)-1</f>
        <v>7</v>
      </c>
      <c r="G518" s="4">
        <f t="shared" si="32"/>
        <v>809.97153892922984</v>
      </c>
      <c r="H518" s="4">
        <f t="shared" si="31"/>
        <v>1318.1658284025482</v>
      </c>
      <c r="J518" s="3">
        <f t="shared" si="29"/>
        <v>26437.972545884015</v>
      </c>
      <c r="K518" s="3">
        <f t="shared" si="30"/>
        <v>3490.196739719926</v>
      </c>
    </row>
    <row r="519" spans="1:11">
      <c r="A519" s="1">
        <v>38817</v>
      </c>
      <c r="B519" s="2">
        <v>12.3</v>
      </c>
      <c r="C519" s="2">
        <v>12.72</v>
      </c>
      <c r="D519" s="6">
        <v>38826</v>
      </c>
      <c r="E519" s="8">
        <f>NETWORKDAYS(A519,D519,Holidays!$A$1:$A$99)-1</f>
        <v>6</v>
      </c>
      <c r="G519" s="4">
        <f t="shared" si="32"/>
        <v>694.26131908219702</v>
      </c>
      <c r="H519" s="4">
        <f t="shared" si="31"/>
        <v>1430.0554277829337</v>
      </c>
      <c r="J519" s="3">
        <f t="shared" ref="J519:J582" si="33">SUMPRODUCT(B519:C519,G519:H519)</f>
        <v>26729.71926610994</v>
      </c>
      <c r="K519" s="3">
        <f t="shared" ref="K519:K582" si="34">J519*($L$1226/$J$1226)</f>
        <v>3528.7115482964646</v>
      </c>
    </row>
    <row r="520" spans="1:11">
      <c r="A520" s="1">
        <v>38818</v>
      </c>
      <c r="B520" s="2">
        <v>12.6099999999999</v>
      </c>
      <c r="C520" s="2">
        <v>12.8699999999999</v>
      </c>
      <c r="D520" s="6">
        <v>38826</v>
      </c>
      <c r="E520" s="8">
        <f>NETWORKDAYS(A520,D520,Holidays!$A$1:$A$99)-1</f>
        <v>5</v>
      </c>
      <c r="G520" s="4">
        <f t="shared" si="32"/>
        <v>578.5510992351642</v>
      </c>
      <c r="H520" s="4">
        <f t="shared" ref="H520:H583" si="35">IF(E519=0,H519*1/(E520+1)*B520/C520,H519+(G519-G520)*B520/C520)</f>
        <v>1543.4280674310367</v>
      </c>
      <c r="J520" s="3">
        <f t="shared" si="33"/>
        <v>27159.448589192649</v>
      </c>
      <c r="K520" s="3">
        <f t="shared" si="34"/>
        <v>3585.442066485115</v>
      </c>
    </row>
    <row r="521" spans="1:11">
      <c r="A521" s="1">
        <v>38819</v>
      </c>
      <c r="B521" s="2">
        <v>12.6299999999999</v>
      </c>
      <c r="C521" s="2">
        <v>12.98</v>
      </c>
      <c r="D521" s="6">
        <v>38826</v>
      </c>
      <c r="E521" s="8">
        <f>NETWORKDAYS(A521,D521,Holidays!$A$1:$A$99)-1</f>
        <v>4</v>
      </c>
      <c r="G521" s="4">
        <f t="shared" si="32"/>
        <v>462.84087938813138</v>
      </c>
      <c r="H521" s="4">
        <f t="shared" si="35"/>
        <v>1656.0182120125476</v>
      </c>
      <c r="J521" s="3">
        <f t="shared" si="33"/>
        <v>27340.796698594921</v>
      </c>
      <c r="K521" s="3">
        <f t="shared" si="34"/>
        <v>3609.3826534227742</v>
      </c>
    </row>
    <row r="522" spans="1:11">
      <c r="A522" s="1">
        <v>38820</v>
      </c>
      <c r="B522" s="2">
        <v>12.57</v>
      </c>
      <c r="C522" s="2">
        <v>12.9499999999999</v>
      </c>
      <c r="D522" s="6">
        <v>38826</v>
      </c>
      <c r="E522" s="8">
        <f>NETWORKDAYS(A522,D522,Holidays!$A$1:$A$99)-1</f>
        <v>3</v>
      </c>
      <c r="G522" s="4">
        <f t="shared" si="32"/>
        <v>347.13065954109857</v>
      </c>
      <c r="H522" s="4">
        <f t="shared" si="35"/>
        <v>1768.33307405712</v>
      </c>
      <c r="J522" s="3">
        <f t="shared" si="33"/>
        <v>27263.345699471134</v>
      </c>
      <c r="K522" s="3">
        <f t="shared" si="34"/>
        <v>3599.1579955311472</v>
      </c>
    </row>
    <row r="523" spans="1:11">
      <c r="A523" s="1">
        <v>38824</v>
      </c>
      <c r="B523" s="2">
        <v>12.6099999999999</v>
      </c>
      <c r="C523" s="2">
        <v>12.99</v>
      </c>
      <c r="D523" s="6">
        <v>38826</v>
      </c>
      <c r="E523" s="8">
        <f>NETWORKDAYS(A523,D523,Holidays!$A$1:$A$99)-1</f>
        <v>2</v>
      </c>
      <c r="G523" s="4">
        <f t="shared" si="32"/>
        <v>231.42043969406569</v>
      </c>
      <c r="H523" s="4">
        <f t="shared" si="35"/>
        <v>1880.6583913990039</v>
      </c>
      <c r="J523" s="3">
        <f t="shared" si="33"/>
        <v>27347.964248815206</v>
      </c>
      <c r="K523" s="3">
        <f t="shared" si="34"/>
        <v>3610.3288742559794</v>
      </c>
    </row>
    <row r="524" spans="1:11">
      <c r="A524" s="1">
        <v>38825</v>
      </c>
      <c r="B524" s="2">
        <v>11.48</v>
      </c>
      <c r="C524" s="2">
        <v>12.62</v>
      </c>
      <c r="D524" s="6">
        <v>38826</v>
      </c>
      <c r="E524" s="8">
        <f>NETWORKDAYS(A524,D524,Holidays!$A$1:$A$99)-1</f>
        <v>1</v>
      </c>
      <c r="G524" s="4">
        <f t="shared" si="32"/>
        <v>115.71021984703285</v>
      </c>
      <c r="H524" s="4">
        <f t="shared" si="35"/>
        <v>1985.9161825118358</v>
      </c>
      <c r="J524" s="3">
        <f t="shared" si="33"/>
        <v>26390.615547143305</v>
      </c>
      <c r="K524" s="3">
        <f t="shared" si="34"/>
        <v>3483.9449273950249</v>
      </c>
    </row>
    <row r="525" spans="1:11">
      <c r="A525" s="1">
        <v>38826</v>
      </c>
      <c r="B525" s="2">
        <v>11.940999999999899</v>
      </c>
      <c r="C525" s="2">
        <v>12.6099999999999</v>
      </c>
      <c r="D525" s="6">
        <v>38826</v>
      </c>
      <c r="E525" s="8">
        <f>NETWORKDAYS(A525,D525,Holidays!$A$1:$A$99)-1</f>
        <v>0</v>
      </c>
      <c r="G525" s="4">
        <f t="shared" si="32"/>
        <v>0</v>
      </c>
      <c r="H525" s="4">
        <f t="shared" si="35"/>
        <v>2095.4876127412899</v>
      </c>
      <c r="J525" s="3">
        <f t="shared" si="33"/>
        <v>26424.098796667455</v>
      </c>
      <c r="K525" s="3">
        <f t="shared" si="34"/>
        <v>3488.365203122356</v>
      </c>
    </row>
    <row r="526" spans="1:11">
      <c r="A526" s="1">
        <v>38827</v>
      </c>
      <c r="B526" s="2">
        <v>12.44</v>
      </c>
      <c r="C526" s="2">
        <v>12.9143272228578</v>
      </c>
      <c r="D526" s="6">
        <v>38854</v>
      </c>
      <c r="E526" s="8">
        <f>NETWORKDAYS(A526,D526,Holidays!$A$1:$A$99)-1</f>
        <v>19</v>
      </c>
      <c r="G526" s="4">
        <f t="shared" si="32"/>
        <v>1990.7132321042257</v>
      </c>
      <c r="H526" s="4">
        <f t="shared" si="35"/>
        <v>100.92614757493</v>
      </c>
      <c r="J526" s="3">
        <f t="shared" si="33"/>
        <v>26067.86590250165</v>
      </c>
      <c r="K526" s="3">
        <f t="shared" si="34"/>
        <v>3441.337282065223</v>
      </c>
    </row>
    <row r="527" spans="1:11">
      <c r="A527" s="1">
        <v>38828</v>
      </c>
      <c r="B527" s="2">
        <v>12.64</v>
      </c>
      <c r="C527" s="2">
        <v>13.037984068537099</v>
      </c>
      <c r="D527" s="6">
        <v>38854</v>
      </c>
      <c r="E527" s="8">
        <f>NETWORKDAYS(A527,D527,Holidays!$A$1:$A$99)-1</f>
        <v>18</v>
      </c>
      <c r="G527" s="4">
        <f t="shared" si="32"/>
        <v>1885.9388514671612</v>
      </c>
      <c r="H527" s="4">
        <f t="shared" si="35"/>
        <v>202.50229341854822</v>
      </c>
      <c r="J527" s="3">
        <f t="shared" si="33"/>
        <v>26478.488757978172</v>
      </c>
      <c r="K527" s="3">
        <f t="shared" si="34"/>
        <v>3495.5454687539473</v>
      </c>
    </row>
    <row r="528" spans="1:11">
      <c r="A528" s="1">
        <v>38831</v>
      </c>
      <c r="B528" s="2">
        <v>12.59</v>
      </c>
      <c r="C528" s="2">
        <v>12.91</v>
      </c>
      <c r="D528" s="6">
        <v>38854</v>
      </c>
      <c r="E528" s="8">
        <f>NETWORKDAYS(A528,D528,Holidays!$A$1:$A$99)-1</f>
        <v>17</v>
      </c>
      <c r="G528" s="4">
        <f t="shared" si="32"/>
        <v>1781.1644708300967</v>
      </c>
      <c r="H528" s="4">
        <f t="shared" si="35"/>
        <v>304.67963286243992</v>
      </c>
      <c r="J528" s="3">
        <f t="shared" si="33"/>
        <v>26358.274748005017</v>
      </c>
      <c r="K528" s="3">
        <f t="shared" si="34"/>
        <v>3479.675471727935</v>
      </c>
    </row>
    <row r="529" spans="1:11">
      <c r="A529" s="1">
        <v>38832</v>
      </c>
      <c r="B529" s="2">
        <v>12.59</v>
      </c>
      <c r="C529" s="2">
        <v>12.79</v>
      </c>
      <c r="D529" s="6">
        <v>38854</v>
      </c>
      <c r="E529" s="8">
        <f>NETWORKDAYS(A529,D529,Holidays!$A$1:$A$99)-1</f>
        <v>16</v>
      </c>
      <c r="G529" s="4">
        <f t="shared" si="32"/>
        <v>1676.3900901930322</v>
      </c>
      <c r="H529" s="4">
        <f t="shared" si="35"/>
        <v>407.81563381792404</v>
      </c>
      <c r="J529" s="3">
        <f t="shared" si="33"/>
        <v>26321.713192061521</v>
      </c>
      <c r="K529" s="3">
        <f t="shared" si="34"/>
        <v>3474.8488147998514</v>
      </c>
    </row>
    <row r="530" spans="1:11">
      <c r="A530" s="1">
        <v>38833</v>
      </c>
      <c r="B530" s="2">
        <v>12.42</v>
      </c>
      <c r="C530" s="2">
        <v>12.66</v>
      </c>
      <c r="D530" s="6">
        <v>38854</v>
      </c>
      <c r="E530" s="8">
        <f>NETWORKDAYS(A530,D530,Holidays!$A$1:$A$99)-1</f>
        <v>15</v>
      </c>
      <c r="G530" s="4">
        <f t="shared" si="32"/>
        <v>1571.6157095559677</v>
      </c>
      <c r="H530" s="4">
        <f t="shared" si="35"/>
        <v>510.60377027229538</v>
      </c>
      <c r="J530" s="3">
        <f t="shared" si="33"/>
        <v>25983.710844332378</v>
      </c>
      <c r="K530" s="3">
        <f t="shared" si="34"/>
        <v>3430.2275909138466</v>
      </c>
    </row>
    <row r="531" spans="1:11">
      <c r="A531" s="1">
        <v>38834</v>
      </c>
      <c r="B531" s="2">
        <v>12.35</v>
      </c>
      <c r="C531" s="2">
        <v>12.559999999999899</v>
      </c>
      <c r="D531" s="6">
        <v>38854</v>
      </c>
      <c r="E531" s="8">
        <f>NETWORKDAYS(A531,D531,Holidays!$A$1:$A$99)-1</f>
        <v>14</v>
      </c>
      <c r="G531" s="4">
        <f t="shared" si="32"/>
        <v>1466.8413289189032</v>
      </c>
      <c r="H531" s="4">
        <f t="shared" si="35"/>
        <v>613.62634995921871</v>
      </c>
      <c r="J531" s="3">
        <f t="shared" si="33"/>
        <v>25822.63736763618</v>
      </c>
      <c r="K531" s="3">
        <f t="shared" si="34"/>
        <v>3408.9635502524557</v>
      </c>
    </row>
    <row r="532" spans="1:11">
      <c r="A532" s="1">
        <v>38835</v>
      </c>
      <c r="B532" s="2">
        <v>12.23</v>
      </c>
      <c r="C532" s="2">
        <v>12.55</v>
      </c>
      <c r="D532" s="6">
        <v>38854</v>
      </c>
      <c r="E532" s="8">
        <f>NETWORKDAYS(A532,D532,Holidays!$A$1:$A$99)-1</f>
        <v>13</v>
      </c>
      <c r="G532" s="4">
        <f t="shared" ref="G532:G595" si="36">IF(E531=0,H531*E532/(E532+1),G531-G531/E531)</f>
        <v>1362.0669482818387</v>
      </c>
      <c r="H532" s="4">
        <f t="shared" si="35"/>
        <v>715.72919260394372</v>
      </c>
      <c r="J532" s="3">
        <f t="shared" si="33"/>
        <v>25640.480144666384</v>
      </c>
      <c r="K532" s="3">
        <f t="shared" si="34"/>
        <v>3384.9161485607324</v>
      </c>
    </row>
    <row r="533" spans="1:11">
      <c r="A533" s="1">
        <v>38838</v>
      </c>
      <c r="B533" s="2">
        <v>12.5299999999999</v>
      </c>
      <c r="C533" s="2">
        <v>12.65</v>
      </c>
      <c r="D533" s="6">
        <v>38854</v>
      </c>
      <c r="E533" s="8">
        <f>NETWORKDAYS(A533,D533,Holidays!$A$1:$A$99)-1</f>
        <v>12</v>
      </c>
      <c r="G533" s="4">
        <f t="shared" si="36"/>
        <v>1257.2925676447742</v>
      </c>
      <c r="H533" s="4">
        <f t="shared" si="35"/>
        <v>819.50966607290877</v>
      </c>
      <c r="J533" s="3">
        <f t="shared" si="33"/>
        <v>26120.673148411192</v>
      </c>
      <c r="K533" s="3">
        <f t="shared" si="34"/>
        <v>3448.3086062538382</v>
      </c>
    </row>
    <row r="534" spans="1:11">
      <c r="A534" s="1">
        <v>38839</v>
      </c>
      <c r="B534" s="2">
        <v>12.309999999999899</v>
      </c>
      <c r="C534" s="2">
        <v>12.52</v>
      </c>
      <c r="D534" s="6">
        <v>38854</v>
      </c>
      <c r="E534" s="8">
        <f>NETWORKDAYS(A534,D534,Holidays!$A$1:$A$99)-1</f>
        <v>11</v>
      </c>
      <c r="G534" s="4">
        <f t="shared" si="36"/>
        <v>1152.5181870077097</v>
      </c>
      <c r="H534" s="4">
        <f t="shared" si="35"/>
        <v>922.526648951683</v>
      </c>
      <c r="J534" s="3">
        <f t="shared" si="33"/>
        <v>25737.53252693986</v>
      </c>
      <c r="K534" s="3">
        <f t="shared" si="34"/>
        <v>3397.7284739992683</v>
      </c>
    </row>
    <row r="535" spans="1:11">
      <c r="A535" s="1">
        <v>38840</v>
      </c>
      <c r="B535" s="2">
        <v>12.41</v>
      </c>
      <c r="C535" s="2">
        <v>12.67</v>
      </c>
      <c r="D535" s="6">
        <v>38854</v>
      </c>
      <c r="E535" s="8">
        <f>NETWORKDAYS(A535,D535,Holidays!$A$1:$A$99)-1</f>
        <v>10</v>
      </c>
      <c r="G535" s="4">
        <f t="shared" si="36"/>
        <v>1047.7438063706452</v>
      </c>
      <c r="H535" s="4">
        <f t="shared" si="35"/>
        <v>1025.1509633720436</v>
      </c>
      <c r="J535" s="3">
        <f t="shared" si="33"/>
        <v>25991.163342983498</v>
      </c>
      <c r="K535" s="3">
        <f t="shared" si="34"/>
        <v>3431.211429082593</v>
      </c>
    </row>
    <row r="536" spans="1:11">
      <c r="A536" s="1">
        <v>38841</v>
      </c>
      <c r="B536" s="2">
        <v>12.26</v>
      </c>
      <c r="C536" s="2">
        <v>12.6999999999999</v>
      </c>
      <c r="D536" s="6">
        <v>38854</v>
      </c>
      <c r="E536" s="8">
        <f>NETWORKDAYS(A536,D536,Holidays!$A$1:$A$99)-1</f>
        <v>9</v>
      </c>
      <c r="G536" s="4">
        <f t="shared" si="36"/>
        <v>942.96942573358069</v>
      </c>
      <c r="H536" s="4">
        <f t="shared" si="35"/>
        <v>1126.2953654673524</v>
      </c>
      <c r="J536" s="3">
        <f t="shared" si="33"/>
        <v>25864.756300928962</v>
      </c>
      <c r="K536" s="3">
        <f t="shared" si="34"/>
        <v>3414.5238617855666</v>
      </c>
    </row>
    <row r="537" spans="1:11">
      <c r="A537" s="1">
        <v>38842</v>
      </c>
      <c r="B537" s="2">
        <v>12.1</v>
      </c>
      <c r="C537" s="2">
        <v>12.55</v>
      </c>
      <c r="D537" s="6">
        <v>38854</v>
      </c>
      <c r="E537" s="8">
        <f>NETWORKDAYS(A537,D537,Holidays!$A$1:$A$99)-1</f>
        <v>8</v>
      </c>
      <c r="G537" s="4">
        <f t="shared" si="36"/>
        <v>838.1950450965162</v>
      </c>
      <c r="H537" s="4">
        <f t="shared" si="35"/>
        <v>1227.3128958026896</v>
      </c>
      <c r="J537" s="3">
        <f t="shared" si="33"/>
        <v>25544.9368879916</v>
      </c>
      <c r="K537" s="3">
        <f t="shared" si="34"/>
        <v>3372.3030496413726</v>
      </c>
    </row>
    <row r="538" spans="1:11">
      <c r="A538" s="1">
        <v>38845</v>
      </c>
      <c r="B538" s="2">
        <v>12.08</v>
      </c>
      <c r="C538" s="2">
        <v>12.6</v>
      </c>
      <c r="D538" s="6">
        <v>38854</v>
      </c>
      <c r="E538" s="8">
        <f>NETWORKDAYS(A538,D538,Holidays!$A$1:$A$99)-1</f>
        <v>7</v>
      </c>
      <c r="G538" s="4">
        <f t="shared" si="36"/>
        <v>733.4206644594517</v>
      </c>
      <c r="H538" s="4">
        <f t="shared" si="35"/>
        <v>1327.7632543817165</v>
      </c>
      <c r="J538" s="3">
        <f t="shared" si="33"/>
        <v>25589.538631879805</v>
      </c>
      <c r="K538" s="3">
        <f t="shared" si="34"/>
        <v>3378.1911282689703</v>
      </c>
    </row>
    <row r="539" spans="1:11">
      <c r="A539" s="1">
        <v>38846</v>
      </c>
      <c r="B539" s="2">
        <v>11.9599999999999</v>
      </c>
      <c r="C539" s="2">
        <v>12.5299999999999</v>
      </c>
      <c r="D539" s="6">
        <v>38854</v>
      </c>
      <c r="E539" s="8">
        <f>NETWORKDAYS(A539,D539,Holidays!$A$1:$A$99)-1</f>
        <v>6</v>
      </c>
      <c r="G539" s="4">
        <f t="shared" si="36"/>
        <v>628.6462838223872</v>
      </c>
      <c r="H539" s="4">
        <f t="shared" si="35"/>
        <v>1427.7713623162169</v>
      </c>
      <c r="J539" s="3">
        <f t="shared" si="33"/>
        <v>25408.584724337743</v>
      </c>
      <c r="K539" s="3">
        <f t="shared" si="34"/>
        <v>3354.302581707891</v>
      </c>
    </row>
    <row r="540" spans="1:11">
      <c r="A540" s="1">
        <v>38847</v>
      </c>
      <c r="B540" s="2">
        <v>11.98</v>
      </c>
      <c r="C540" s="2">
        <v>12.4599999999999</v>
      </c>
      <c r="D540" s="6">
        <v>38854</v>
      </c>
      <c r="E540" s="8">
        <f>NETWORKDAYS(A540,D540,Holidays!$A$1:$A$99)-1</f>
        <v>5</v>
      </c>
      <c r="G540" s="4">
        <f t="shared" si="36"/>
        <v>523.87190318532271</v>
      </c>
      <c r="H540" s="4">
        <f t="shared" si="35"/>
        <v>1528.5094907297034</v>
      </c>
      <c r="J540" s="3">
        <f t="shared" si="33"/>
        <v>25321.213654652118</v>
      </c>
      <c r="K540" s="3">
        <f t="shared" si="34"/>
        <v>3342.7683302809569</v>
      </c>
    </row>
    <row r="541" spans="1:11">
      <c r="A541" s="1">
        <v>38848</v>
      </c>
      <c r="B541" s="2">
        <v>12.3599999999999</v>
      </c>
      <c r="C541" s="2">
        <v>12.7799999999999</v>
      </c>
      <c r="D541" s="6">
        <v>38854</v>
      </c>
      <c r="E541" s="8">
        <f>NETWORKDAYS(A541,D541,Holidays!$A$1:$A$99)-1</f>
        <v>4</v>
      </c>
      <c r="G541" s="4">
        <f t="shared" si="36"/>
        <v>419.09752254825815</v>
      </c>
      <c r="H541" s="4">
        <f t="shared" si="35"/>
        <v>1629.8405818622634</v>
      </c>
      <c r="J541" s="3">
        <f t="shared" si="33"/>
        <v>26009.408014895991</v>
      </c>
      <c r="K541" s="3">
        <f t="shared" si="34"/>
        <v>3433.619991021892</v>
      </c>
    </row>
    <row r="542" spans="1:11">
      <c r="A542" s="1">
        <v>38849</v>
      </c>
      <c r="B542" s="2">
        <v>13.1199999999999</v>
      </c>
      <c r="C542" s="2">
        <v>13.35</v>
      </c>
      <c r="D542" s="6">
        <v>38854</v>
      </c>
      <c r="E542" s="8">
        <f>NETWORKDAYS(A542,D542,Holidays!$A$1:$A$99)-1</f>
        <v>3</v>
      </c>
      <c r="G542" s="4">
        <f t="shared" si="36"/>
        <v>314.3231419111936</v>
      </c>
      <c r="H542" s="4">
        <f t="shared" si="35"/>
        <v>1732.809860810449</v>
      </c>
      <c r="J542" s="3">
        <f t="shared" si="33"/>
        <v>27256.931263694321</v>
      </c>
      <c r="K542" s="3">
        <f t="shared" si="34"/>
        <v>3598.3111967534983</v>
      </c>
    </row>
    <row r="543" spans="1:11">
      <c r="A543" s="1">
        <v>38852</v>
      </c>
      <c r="B543" s="2">
        <v>13.1699999999999</v>
      </c>
      <c r="C543" s="2">
        <v>13.27</v>
      </c>
      <c r="D543" s="6">
        <v>38854</v>
      </c>
      <c r="E543" s="8">
        <f>NETWORKDAYS(A543,D543,Holidays!$A$1:$A$99)-1</f>
        <v>2</v>
      </c>
      <c r="G543" s="4">
        <f t="shared" si="36"/>
        <v>209.54876127412905</v>
      </c>
      <c r="H543" s="4">
        <f t="shared" si="35"/>
        <v>1836.7946831910165</v>
      </c>
      <c r="J543" s="3">
        <f t="shared" si="33"/>
        <v>27134.022631925047</v>
      </c>
      <c r="K543" s="3">
        <f t="shared" si="34"/>
        <v>3582.0854704751287</v>
      </c>
    </row>
    <row r="544" spans="1:11">
      <c r="A544" s="1">
        <v>38853</v>
      </c>
      <c r="B544" s="2">
        <v>12.98</v>
      </c>
      <c r="C544" s="2">
        <v>13.1099999999999</v>
      </c>
      <c r="D544" s="6">
        <v>38854</v>
      </c>
      <c r="E544" s="8">
        <f>NETWORKDAYS(A544,D544,Holidays!$A$1:$A$99)-1</f>
        <v>1</v>
      </c>
      <c r="G544" s="4">
        <f t="shared" si="36"/>
        <v>104.77438063706452</v>
      </c>
      <c r="H544" s="4">
        <f t="shared" si="35"/>
        <v>1940.5301111596746</v>
      </c>
      <c r="J544" s="3">
        <f t="shared" si="33"/>
        <v>26800.321217972236</v>
      </c>
      <c r="K544" s="3">
        <f t="shared" si="34"/>
        <v>3538.0320323759447</v>
      </c>
    </row>
    <row r="545" spans="1:11">
      <c r="A545" s="1">
        <v>38854</v>
      </c>
      <c r="B545" s="2">
        <v>14.025</v>
      </c>
      <c r="C545" s="2">
        <v>14.4199999999999</v>
      </c>
      <c r="D545" s="6">
        <v>38854</v>
      </c>
      <c r="E545" s="8">
        <f>NETWORKDAYS(A545,D545,Holidays!$A$1:$A$99)-1</f>
        <v>0</v>
      </c>
      <c r="G545" s="4">
        <f t="shared" si="36"/>
        <v>0</v>
      </c>
      <c r="H545" s="4">
        <f t="shared" si="35"/>
        <v>2042.4344584852529</v>
      </c>
      <c r="J545" s="3">
        <f t="shared" si="33"/>
        <v>29451.904891357142</v>
      </c>
      <c r="K545" s="3">
        <f t="shared" si="34"/>
        <v>3888.0796268305116</v>
      </c>
    </row>
    <row r="546" spans="1:11">
      <c r="A546" s="1">
        <v>38855</v>
      </c>
      <c r="B546" s="2">
        <v>14.63</v>
      </c>
      <c r="C546" s="2">
        <v>14.547427651720801</v>
      </c>
      <c r="D546" s="6">
        <v>38889</v>
      </c>
      <c r="E546" s="8">
        <f>NETWORKDAYS(A546,D546,Holidays!$A$1:$A$99)-1</f>
        <v>23</v>
      </c>
      <c r="G546" s="4">
        <f t="shared" si="36"/>
        <v>1957.3330227150338</v>
      </c>
      <c r="H546" s="4">
        <f t="shared" si="35"/>
        <v>85.584478240799385</v>
      </c>
      <c r="J546" s="3">
        <f t="shared" si="33"/>
        <v>29880.816127639249</v>
      </c>
      <c r="K546" s="3">
        <f t="shared" si="34"/>
        <v>3944.7021456678767</v>
      </c>
    </row>
    <row r="547" spans="1:11">
      <c r="A547" s="1">
        <v>38856</v>
      </c>
      <c r="B547" s="2">
        <v>14.8599999999999</v>
      </c>
      <c r="C547" s="2">
        <v>14.7677412643668</v>
      </c>
      <c r="D547" s="6">
        <v>38889</v>
      </c>
      <c r="E547" s="8">
        <f>NETWORKDAYS(A547,D547,Holidays!$A$1:$A$99)-1</f>
        <v>22</v>
      </c>
      <c r="G547" s="4">
        <f t="shared" si="36"/>
        <v>1872.231586944815</v>
      </c>
      <c r="H547" s="4">
        <f t="shared" si="35"/>
        <v>171.2175695109467</v>
      </c>
      <c r="J547" s="3">
        <f t="shared" si="33"/>
        <v>30349.85814845116</v>
      </c>
      <c r="K547" s="3">
        <f t="shared" si="34"/>
        <v>4006.6225114972995</v>
      </c>
    </row>
    <row r="548" spans="1:11">
      <c r="A548" s="1">
        <v>38859</v>
      </c>
      <c r="B548" s="2">
        <v>15.84</v>
      </c>
      <c r="C548" s="2">
        <v>15.1199999999999</v>
      </c>
      <c r="D548" s="6">
        <v>38889</v>
      </c>
      <c r="E548" s="8">
        <f>NETWORKDAYS(A548,D548,Holidays!$A$1:$A$99)-1</f>
        <v>21</v>
      </c>
      <c r="G548" s="4">
        <f t="shared" si="36"/>
        <v>1787.1301511745962</v>
      </c>
      <c r="H548" s="4">
        <f t="shared" si="35"/>
        <v>260.37145460355748</v>
      </c>
      <c r="J548" s="3">
        <f t="shared" si="33"/>
        <v>32244.957988211369</v>
      </c>
      <c r="K548" s="3">
        <f t="shared" si="34"/>
        <v>4256.8032419105539</v>
      </c>
    </row>
    <row r="549" spans="1:11">
      <c r="A549" s="1">
        <v>38860</v>
      </c>
      <c r="B549" s="2">
        <v>15.7099999999999</v>
      </c>
      <c r="C549" s="2">
        <v>14.91</v>
      </c>
      <c r="D549" s="6">
        <v>38889</v>
      </c>
      <c r="E549" s="8">
        <f>NETWORKDAYS(A549,D549,Holidays!$A$1:$A$99)-1</f>
        <v>20</v>
      </c>
      <c r="G549" s="4">
        <f t="shared" si="36"/>
        <v>1702.0287154043774</v>
      </c>
      <c r="H549" s="4">
        <f t="shared" si="35"/>
        <v>350.03903045534344</v>
      </c>
      <c r="J549" s="3">
        <f t="shared" si="33"/>
        <v>31957.953063091769</v>
      </c>
      <c r="K549" s="3">
        <f t="shared" si="34"/>
        <v>4218.9144192257772</v>
      </c>
    </row>
    <row r="550" spans="1:11">
      <c r="A550" s="1">
        <v>38861</v>
      </c>
      <c r="B550" s="2">
        <v>16.190000000000001</v>
      </c>
      <c r="C550" s="2">
        <v>15.24</v>
      </c>
      <c r="D550" s="6">
        <v>38889</v>
      </c>
      <c r="E550" s="8">
        <f>NETWORKDAYS(A550,D550,Holidays!$A$1:$A$99)-1</f>
        <v>19</v>
      </c>
      <c r="G550" s="4">
        <f t="shared" si="36"/>
        <v>1616.9272796341586</v>
      </c>
      <c r="H550" s="4">
        <f t="shared" si="35"/>
        <v>440.44534575192102</v>
      </c>
      <c r="J550" s="3">
        <f t="shared" si="33"/>
        <v>32890.439726536308</v>
      </c>
      <c r="K550" s="3">
        <f t="shared" si="34"/>
        <v>4342.0162155884918</v>
      </c>
    </row>
    <row r="551" spans="1:11">
      <c r="A551" s="1">
        <v>38862</v>
      </c>
      <c r="B551" s="2">
        <v>15.4</v>
      </c>
      <c r="C551" s="2">
        <v>15.05</v>
      </c>
      <c r="D551" s="6">
        <v>38889</v>
      </c>
      <c r="E551" s="8">
        <f>NETWORKDAYS(A551,D551,Holidays!$A$1:$A$99)-1</f>
        <v>18</v>
      </c>
      <c r="G551" s="4">
        <f t="shared" si="36"/>
        <v>1531.8258438639398</v>
      </c>
      <c r="H551" s="4">
        <f t="shared" si="35"/>
        <v>527.52588467958674</v>
      </c>
      <c r="J551" s="3">
        <f t="shared" si="33"/>
        <v>31529.382559932452</v>
      </c>
      <c r="K551" s="3">
        <f t="shared" si="34"/>
        <v>4162.3368821143076</v>
      </c>
    </row>
    <row r="552" spans="1:11">
      <c r="A552" s="1">
        <v>38863</v>
      </c>
      <c r="B552" s="2">
        <v>14.9</v>
      </c>
      <c r="C552" s="2">
        <v>14.819999999999901</v>
      </c>
      <c r="D552" s="6">
        <v>38889</v>
      </c>
      <c r="E552" s="8">
        <f>NETWORKDAYS(A552,D552,Holidays!$A$1:$A$99)-1</f>
        <v>17</v>
      </c>
      <c r="G552" s="4">
        <f t="shared" si="36"/>
        <v>1446.724408093721</v>
      </c>
      <c r="H552" s="4">
        <f t="shared" si="35"/>
        <v>613.08670741752667</v>
      </c>
      <c r="J552" s="3">
        <f t="shared" si="33"/>
        <v>30642.138684524129</v>
      </c>
      <c r="K552" s="3">
        <f t="shared" si="34"/>
        <v>4045.2077915264326</v>
      </c>
    </row>
    <row r="553" spans="1:11">
      <c r="A553" s="1">
        <v>38867</v>
      </c>
      <c r="B553" s="2">
        <v>16.34</v>
      </c>
      <c r="C553" s="2">
        <v>16.0399999999999</v>
      </c>
      <c r="D553" s="6">
        <v>38889</v>
      </c>
      <c r="E553" s="8">
        <f>NETWORKDAYS(A553,D553,Holidays!$A$1:$A$99)-1</f>
        <v>16</v>
      </c>
      <c r="G553" s="4">
        <f t="shared" si="36"/>
        <v>1361.6229723235022</v>
      </c>
      <c r="H553" s="4">
        <f t="shared" si="35"/>
        <v>699.77981592659057</v>
      </c>
      <c r="J553" s="3">
        <f t="shared" si="33"/>
        <v>33473.387615228465</v>
      </c>
      <c r="K553" s="3">
        <f t="shared" si="34"/>
        <v>4418.973811977884</v>
      </c>
    </row>
    <row r="554" spans="1:11">
      <c r="A554" s="1">
        <v>38868</v>
      </c>
      <c r="B554" s="2">
        <v>15.9</v>
      </c>
      <c r="C554" s="2">
        <v>15.88</v>
      </c>
      <c r="D554" s="6">
        <v>38889</v>
      </c>
      <c r="E554" s="8">
        <f>NETWORKDAYS(A554,D554,Holidays!$A$1:$A$99)-1</f>
        <v>15</v>
      </c>
      <c r="G554" s="4">
        <f t="shared" si="36"/>
        <v>1276.5215365532833</v>
      </c>
      <c r="H554" s="4">
        <f t="shared" si="35"/>
        <v>784.98843234639401</v>
      </c>
      <c r="J554" s="3">
        <f t="shared" si="33"/>
        <v>32762.308736857944</v>
      </c>
      <c r="K554" s="3">
        <f t="shared" si="34"/>
        <v>4325.10106214182</v>
      </c>
    </row>
    <row r="555" spans="1:11">
      <c r="A555" s="1">
        <v>38869</v>
      </c>
      <c r="B555" s="2">
        <v>15.13</v>
      </c>
      <c r="C555" s="2">
        <v>15.35</v>
      </c>
      <c r="D555" s="6">
        <v>38889</v>
      </c>
      <c r="E555" s="8">
        <f>NETWORKDAYS(A555,D555,Holidays!$A$1:$A$99)-1</f>
        <v>14</v>
      </c>
      <c r="G555" s="4">
        <f t="shared" si="36"/>
        <v>1191.4201007830645</v>
      </c>
      <c r="H555" s="4">
        <f t="shared" si="35"/>
        <v>868.87017327169769</v>
      </c>
      <c r="J555" s="3">
        <f t="shared" si="33"/>
        <v>31363.343284568327</v>
      </c>
      <c r="K555" s="3">
        <f t="shared" si="34"/>
        <v>4140.4172838343875</v>
      </c>
    </row>
    <row r="556" spans="1:11">
      <c r="A556" s="1">
        <v>38870</v>
      </c>
      <c r="B556" s="2">
        <v>14.73</v>
      </c>
      <c r="C556" s="2">
        <v>14.98</v>
      </c>
      <c r="D556" s="6">
        <v>38889</v>
      </c>
      <c r="E556" s="8">
        <f>NETWORKDAYS(A556,D556,Holidays!$A$1:$A$99)-1</f>
        <v>13</v>
      </c>
      <c r="G556" s="4">
        <f t="shared" si="36"/>
        <v>1106.3186650128457</v>
      </c>
      <c r="H556" s="4">
        <f t="shared" si="35"/>
        <v>952.55135811117191</v>
      </c>
      <c r="J556" s="3">
        <f t="shared" si="33"/>
        <v>30565.293280144575</v>
      </c>
      <c r="K556" s="3">
        <f t="shared" si="34"/>
        <v>4035.0630809453737</v>
      </c>
    </row>
    <row r="557" spans="1:11">
      <c r="A557" s="1">
        <v>38873</v>
      </c>
      <c r="B557" s="2">
        <v>15.8699999999999</v>
      </c>
      <c r="C557" s="2">
        <v>15.59</v>
      </c>
      <c r="D557" s="6">
        <v>38889</v>
      </c>
      <c r="E557" s="8">
        <f>NETWORKDAYS(A557,D557,Holidays!$A$1:$A$99)-1</f>
        <v>12</v>
      </c>
      <c r="G557" s="4">
        <f t="shared" si="36"/>
        <v>1021.2172292426268</v>
      </c>
      <c r="H557" s="4">
        <f t="shared" si="35"/>
        <v>1039.1812353192133</v>
      </c>
      <c r="J557" s="3">
        <f t="shared" si="33"/>
        <v>32407.552886706922</v>
      </c>
      <c r="K557" s="3">
        <f t="shared" si="34"/>
        <v>4278.2681323683746</v>
      </c>
    </row>
    <row r="558" spans="1:11">
      <c r="A558" s="1">
        <v>38874</v>
      </c>
      <c r="B558" s="2">
        <v>16.32</v>
      </c>
      <c r="C558" s="2">
        <v>15.88</v>
      </c>
      <c r="D558" s="6">
        <v>38889</v>
      </c>
      <c r="E558" s="8">
        <f>NETWORKDAYS(A558,D558,Holidays!$A$1:$A$99)-1</f>
        <v>11</v>
      </c>
      <c r="G558" s="4">
        <f t="shared" si="36"/>
        <v>936.11579347240786</v>
      </c>
      <c r="H558" s="4">
        <f t="shared" si="35"/>
        <v>1126.6406453802947</v>
      </c>
      <c r="J558" s="3">
        <f t="shared" si="33"/>
        <v>33168.46319810878</v>
      </c>
      <c r="K558" s="3">
        <f t="shared" si="34"/>
        <v>4378.7193558298159</v>
      </c>
    </row>
    <row r="559" spans="1:11">
      <c r="A559" s="1">
        <v>38875</v>
      </c>
      <c r="B559" s="2">
        <v>16.669999999999899</v>
      </c>
      <c r="C559" s="2">
        <v>16.350000000000001</v>
      </c>
      <c r="D559" s="6">
        <v>38889</v>
      </c>
      <c r="E559" s="8">
        <f>NETWORKDAYS(A559,D559,Holidays!$A$1:$A$99)-1</f>
        <v>10</v>
      </c>
      <c r="G559" s="4">
        <f t="shared" si="36"/>
        <v>851.01435770218893</v>
      </c>
      <c r="H559" s="4">
        <f t="shared" si="35"/>
        <v>1213.4076750004501</v>
      </c>
      <c r="J559" s="3">
        <f t="shared" si="33"/>
        <v>34025.624829152766</v>
      </c>
      <c r="K559" s="3">
        <f t="shared" si="34"/>
        <v>4491.8771528163506</v>
      </c>
    </row>
    <row r="560" spans="1:11">
      <c r="A560" s="1">
        <v>38876</v>
      </c>
      <c r="B560" s="2">
        <v>17.13</v>
      </c>
      <c r="C560" s="2">
        <v>16.91</v>
      </c>
      <c r="D560" s="6">
        <v>38889</v>
      </c>
      <c r="E560" s="8">
        <f>NETWORKDAYS(A560,D560,Holidays!$A$1:$A$99)-1</f>
        <v>9</v>
      </c>
      <c r="G560" s="4">
        <f t="shared" si="36"/>
        <v>765.91292193197</v>
      </c>
      <c r="H560" s="4">
        <f t="shared" si="35"/>
        <v>1299.6162849793886</v>
      </c>
      <c r="J560" s="3">
        <f t="shared" si="33"/>
        <v>35096.599731696107</v>
      </c>
      <c r="K560" s="3">
        <f t="shared" si="34"/>
        <v>4633.2614101262243</v>
      </c>
    </row>
    <row r="561" spans="1:11">
      <c r="A561" s="1">
        <v>38877</v>
      </c>
      <c r="B561" s="2">
        <v>17.43</v>
      </c>
      <c r="C561" s="2">
        <v>17.02</v>
      </c>
      <c r="D561" s="6">
        <v>38889</v>
      </c>
      <c r="E561" s="8">
        <f>NETWORKDAYS(A561,D561,Holidays!$A$1:$A$99)-1</f>
        <v>8</v>
      </c>
      <c r="G561" s="4">
        <f t="shared" si="36"/>
        <v>680.81148616175108</v>
      </c>
      <c r="H561" s="4">
        <f t="shared" si="35"/>
        <v>1386.7677553363167</v>
      </c>
      <c r="J561" s="3">
        <f t="shared" si="33"/>
        <v>35469.331399623428</v>
      </c>
      <c r="K561" s="3">
        <f t="shared" si="34"/>
        <v>4682.4674091843044</v>
      </c>
    </row>
    <row r="562" spans="1:11">
      <c r="A562" s="1">
        <v>38880</v>
      </c>
      <c r="B562" s="2">
        <v>18.21</v>
      </c>
      <c r="C562" s="2">
        <v>17.57</v>
      </c>
      <c r="D562" s="6">
        <v>38889</v>
      </c>
      <c r="E562" s="8">
        <f>NETWORKDAYS(A562,D562,Holidays!$A$1:$A$99)-1</f>
        <v>7</v>
      </c>
      <c r="G562" s="4">
        <f t="shared" si="36"/>
        <v>595.71005039153215</v>
      </c>
      <c r="H562" s="4">
        <f t="shared" si="35"/>
        <v>1474.9690726599185</v>
      </c>
      <c r="J562" s="3">
        <f t="shared" si="33"/>
        <v>36763.086624264572</v>
      </c>
      <c r="K562" s="3">
        <f t="shared" si="34"/>
        <v>4853.2619078623475</v>
      </c>
    </row>
    <row r="563" spans="1:11">
      <c r="A563" s="1">
        <v>38881</v>
      </c>
      <c r="B563" s="2">
        <v>20.78</v>
      </c>
      <c r="C563" s="2">
        <v>18.690000000000001</v>
      </c>
      <c r="D563" s="6">
        <v>38889</v>
      </c>
      <c r="E563" s="8">
        <f>NETWORKDAYS(A563,D563,Holidays!$A$1:$A$99)-1</f>
        <v>6</v>
      </c>
      <c r="G563" s="4">
        <f t="shared" si="36"/>
        <v>510.60861462131328</v>
      </c>
      <c r="H563" s="4">
        <f t="shared" si="35"/>
        <v>1569.586934366989</v>
      </c>
      <c r="J563" s="3">
        <f t="shared" si="33"/>
        <v>39946.026815149919</v>
      </c>
      <c r="K563" s="3">
        <f t="shared" si="34"/>
        <v>5273.4562876572181</v>
      </c>
    </row>
    <row r="564" spans="1:11">
      <c r="A564" s="1">
        <v>38882</v>
      </c>
      <c r="B564" s="2">
        <v>21.619999999999902</v>
      </c>
      <c r="C564" s="2">
        <v>18.940000000000001</v>
      </c>
      <c r="D564" s="6">
        <v>38889</v>
      </c>
      <c r="E564" s="8">
        <f>NETWORKDAYS(A564,D564,Holidays!$A$1:$A$99)-1</f>
        <v>5</v>
      </c>
      <c r="G564" s="4">
        <f t="shared" si="36"/>
        <v>425.50717885109441</v>
      </c>
      <c r="H564" s="4">
        <f t="shared" si="35"/>
        <v>1666.7301783665732</v>
      </c>
      <c r="J564" s="3">
        <f t="shared" si="33"/>
        <v>40767.334785023515</v>
      </c>
      <c r="K564" s="3">
        <f t="shared" si="34"/>
        <v>5381.88088011732</v>
      </c>
    </row>
    <row r="565" spans="1:11">
      <c r="A565" s="1">
        <v>38883</v>
      </c>
      <c r="B565" s="2">
        <v>16.100000000000001</v>
      </c>
      <c r="C565" s="2">
        <v>16.239999999999998</v>
      </c>
      <c r="D565" s="6">
        <v>38889</v>
      </c>
      <c r="E565" s="8">
        <f>NETWORKDAYS(A565,D565,Holidays!$A$1:$A$99)-1</f>
        <v>4</v>
      </c>
      <c r="G565" s="4">
        <f t="shared" si="36"/>
        <v>340.40574308087554</v>
      </c>
      <c r="H565" s="4">
        <f t="shared" si="35"/>
        <v>1751.0979810698075</v>
      </c>
      <c r="J565" s="3">
        <f t="shared" si="33"/>
        <v>33918.363676175766</v>
      </c>
      <c r="K565" s="3">
        <f t="shared" si="34"/>
        <v>4477.7171212265912</v>
      </c>
    </row>
    <row r="566" spans="1:11">
      <c r="A566" s="1">
        <v>38884</v>
      </c>
      <c r="B566" s="2">
        <v>16.649999999999899</v>
      </c>
      <c r="C566" s="2">
        <v>16.73</v>
      </c>
      <c r="D566" s="6">
        <v>38889</v>
      </c>
      <c r="E566" s="8">
        <f>NETWORKDAYS(A566,D566,Holidays!$A$1:$A$99)-1</f>
        <v>3</v>
      </c>
      <c r="G566" s="4">
        <f t="shared" si="36"/>
        <v>255.30430731065667</v>
      </c>
      <c r="H566" s="4">
        <f t="shared" si="35"/>
        <v>1835.7924763222961</v>
      </c>
      <c r="J566" s="3">
        <f t="shared" si="33"/>
        <v>34963.624845594422</v>
      </c>
      <c r="K566" s="3">
        <f t="shared" si="34"/>
        <v>4615.706791929566</v>
      </c>
    </row>
    <row r="567" spans="1:11">
      <c r="A567" s="1">
        <v>38887</v>
      </c>
      <c r="B567" s="2">
        <v>16.989999999999998</v>
      </c>
      <c r="C567" s="2">
        <v>16.88</v>
      </c>
      <c r="D567" s="6">
        <v>38889</v>
      </c>
      <c r="E567" s="8">
        <f>NETWORKDAYS(A567,D567,Holidays!$A$1:$A$99)-1</f>
        <v>2</v>
      </c>
      <c r="G567" s="4">
        <f t="shared" si="36"/>
        <v>170.2028715404378</v>
      </c>
      <c r="H567" s="4">
        <f t="shared" si="35"/>
        <v>1921.4484830602119</v>
      </c>
      <c r="J567" s="3">
        <f t="shared" si="33"/>
        <v>35325.797181528411</v>
      </c>
      <c r="K567" s="3">
        <f t="shared" si="34"/>
        <v>4663.5188056495954</v>
      </c>
    </row>
    <row r="568" spans="1:11">
      <c r="A568" s="1">
        <v>38888</v>
      </c>
      <c r="B568" s="2">
        <v>16.940000000000001</v>
      </c>
      <c r="C568" s="2">
        <v>16.619999999999902</v>
      </c>
      <c r="D568" s="6">
        <v>38889</v>
      </c>
      <c r="E568" s="8">
        <f>NETWORKDAYS(A568,D568,Holidays!$A$1:$A$99)-1</f>
        <v>1</v>
      </c>
      <c r="G568" s="4">
        <f t="shared" si="36"/>
        <v>85.101435770218899</v>
      </c>
      <c r="H568" s="4">
        <f t="shared" si="35"/>
        <v>2008.1884542965245</v>
      </c>
      <c r="J568" s="3">
        <f t="shared" si="33"/>
        <v>34817.710432355547</v>
      </c>
      <c r="K568" s="3">
        <f t="shared" si="34"/>
        <v>4596.4439680318328</v>
      </c>
    </row>
    <row r="569" spans="1:11">
      <c r="A569" s="1">
        <v>38889</v>
      </c>
      <c r="B569" s="2">
        <v>17.285</v>
      </c>
      <c r="C569" s="2">
        <v>15.6699999999999</v>
      </c>
      <c r="D569" s="6">
        <v>38889</v>
      </c>
      <c r="E569" s="8">
        <f>NETWORKDAYS(A569,D569,Holidays!$A$1:$A$99)-1</f>
        <v>0</v>
      </c>
      <c r="G569" s="4">
        <f t="shared" si="36"/>
        <v>0</v>
      </c>
      <c r="H569" s="4">
        <f t="shared" si="35"/>
        <v>2102.0607144936043</v>
      </c>
      <c r="J569" s="3">
        <f t="shared" si="33"/>
        <v>32939.291396114568</v>
      </c>
      <c r="K569" s="3">
        <f t="shared" si="34"/>
        <v>4348.4653461939497</v>
      </c>
    </row>
    <row r="570" spans="1:11">
      <c r="A570" s="1">
        <v>38890</v>
      </c>
      <c r="B570" s="2">
        <v>15.76</v>
      </c>
      <c r="C570" s="2">
        <v>15.98</v>
      </c>
      <c r="D570" s="6">
        <v>38917</v>
      </c>
      <c r="E570" s="8">
        <f>NETWORKDAYS(A570,D570,Holidays!$A$1:$A$99)-1</f>
        <v>18</v>
      </c>
      <c r="G570" s="4">
        <f t="shared" si="36"/>
        <v>1991.4259400465726</v>
      </c>
      <c r="H570" s="4">
        <f t="shared" si="35"/>
        <v>109.11164238330545</v>
      </c>
      <c r="J570" s="3">
        <f t="shared" si="33"/>
        <v>33128.476860419207</v>
      </c>
      <c r="K570" s="3">
        <f t="shared" si="34"/>
        <v>4373.4405779206827</v>
      </c>
    </row>
    <row r="571" spans="1:11">
      <c r="A571" s="1">
        <v>38891</v>
      </c>
      <c r="B571" s="2">
        <v>15.69</v>
      </c>
      <c r="C571" s="2">
        <v>15.75</v>
      </c>
      <c r="D571" s="6">
        <v>38917</v>
      </c>
      <c r="E571" s="8">
        <f>NETWORKDAYS(A571,D571,Holidays!$A$1:$A$99)-1</f>
        <v>17</v>
      </c>
      <c r="G571" s="4">
        <f t="shared" si="36"/>
        <v>1880.7911655995408</v>
      </c>
      <c r="H571" s="4">
        <f t="shared" si="35"/>
        <v>219.32495102291995</v>
      </c>
      <c r="J571" s="3">
        <f t="shared" si="33"/>
        <v>32963.981366867782</v>
      </c>
      <c r="K571" s="3">
        <f t="shared" si="34"/>
        <v>4351.7247812840305</v>
      </c>
    </row>
    <row r="572" spans="1:11">
      <c r="A572" s="1">
        <v>38894</v>
      </c>
      <c r="B572" s="2">
        <v>15.559999999999899</v>
      </c>
      <c r="C572" s="2">
        <v>15.59</v>
      </c>
      <c r="D572" s="6">
        <v>38917</v>
      </c>
      <c r="E572" s="8">
        <f>NETWORKDAYS(A572,D572,Holidays!$A$1:$A$99)-1</f>
        <v>16</v>
      </c>
      <c r="G572" s="4">
        <f t="shared" si="36"/>
        <v>1770.1563911525091</v>
      </c>
      <c r="H572" s="4">
        <f t="shared" si="35"/>
        <v>329.74682981674954</v>
      </c>
      <c r="J572" s="3">
        <f t="shared" si="33"/>
        <v>32684.386523175988</v>
      </c>
      <c r="K572" s="3">
        <f t="shared" si="34"/>
        <v>4314.8141970778479</v>
      </c>
    </row>
    <row r="573" spans="1:11">
      <c r="A573" s="1">
        <v>38895</v>
      </c>
      <c r="B573" s="2">
        <v>15.93</v>
      </c>
      <c r="C573" s="2">
        <v>16.0399999999999</v>
      </c>
      <c r="D573" s="6">
        <v>38917</v>
      </c>
      <c r="E573" s="8">
        <f>NETWORKDAYS(A573,D573,Holidays!$A$1:$A$99)-1</f>
        <v>15</v>
      </c>
      <c r="G573" s="4">
        <f t="shared" si="36"/>
        <v>1659.5216167054773</v>
      </c>
      <c r="H573" s="4">
        <f t="shared" si="35"/>
        <v>439.62288698266144</v>
      </c>
      <c r="J573" s="3">
        <f t="shared" si="33"/>
        <v>33487.730461320098</v>
      </c>
      <c r="K573" s="3">
        <f t="shared" si="34"/>
        <v>4420.8672761828429</v>
      </c>
    </row>
    <row r="574" spans="1:11">
      <c r="A574" s="1">
        <v>38896</v>
      </c>
      <c r="B574" s="2">
        <v>15.9599999999999</v>
      </c>
      <c r="C574" s="2">
        <v>15.99</v>
      </c>
      <c r="D574" s="6">
        <v>38917</v>
      </c>
      <c r="E574" s="8">
        <f>NETWORKDAYS(A574,D574,Holidays!$A$1:$A$99)-1</f>
        <v>14</v>
      </c>
      <c r="G574" s="4">
        <f t="shared" si="36"/>
        <v>1548.8868422584455</v>
      </c>
      <c r="H574" s="4">
        <f t="shared" si="35"/>
        <v>550.05009149639602</v>
      </c>
      <c r="J574" s="3">
        <f t="shared" si="33"/>
        <v>33515.534965472005</v>
      </c>
      <c r="K574" s="3">
        <f t="shared" si="34"/>
        <v>4424.5378749616293</v>
      </c>
    </row>
    <row r="575" spans="1:11">
      <c r="A575" s="1">
        <v>38897</v>
      </c>
      <c r="B575" s="2">
        <v>14.34</v>
      </c>
      <c r="C575" s="2">
        <v>15.2099999999999</v>
      </c>
      <c r="D575" s="6">
        <v>38917</v>
      </c>
      <c r="E575" s="8">
        <f>NETWORKDAYS(A575,D575,Holidays!$A$1:$A$99)-1</f>
        <v>13</v>
      </c>
      <c r="G575" s="4">
        <f t="shared" si="36"/>
        <v>1438.2520678114138</v>
      </c>
      <c r="H575" s="4">
        <f t="shared" si="35"/>
        <v>654.35664413087636</v>
      </c>
      <c r="J575" s="3">
        <f t="shared" si="33"/>
        <v>30577.29920964624</v>
      </c>
      <c r="K575" s="3">
        <f t="shared" si="34"/>
        <v>4036.6480381856195</v>
      </c>
    </row>
    <row r="576" spans="1:11">
      <c r="A576" s="1">
        <v>38898</v>
      </c>
      <c r="B576" s="2">
        <v>14.02</v>
      </c>
      <c r="C576" s="2">
        <v>14.8699999999999</v>
      </c>
      <c r="D576" s="6">
        <v>38917</v>
      </c>
      <c r="E576" s="8">
        <f>NETWORKDAYS(A576,D576,Holidays!$A$1:$A$99)-1</f>
        <v>12</v>
      </c>
      <c r="G576" s="4">
        <f t="shared" si="36"/>
        <v>1327.617293364382</v>
      </c>
      <c r="H576" s="4">
        <f t="shared" si="35"/>
        <v>758.6673057144269</v>
      </c>
      <c r="J576" s="3">
        <f t="shared" si="33"/>
        <v>29894.577288942091</v>
      </c>
      <c r="K576" s="3">
        <f t="shared" si="34"/>
        <v>3946.5188190239965</v>
      </c>
    </row>
    <row r="577" spans="1:11">
      <c r="A577" s="1">
        <v>38901</v>
      </c>
      <c r="B577" s="2">
        <v>13.719999999999899</v>
      </c>
      <c r="C577" s="2">
        <v>14.63</v>
      </c>
      <c r="D577" s="6">
        <v>38917</v>
      </c>
      <c r="E577" s="8">
        <f>NETWORKDAYS(A577,D577,Holidays!$A$1:$A$99)-1</f>
        <v>11</v>
      </c>
      <c r="G577" s="4">
        <f t="shared" si="36"/>
        <v>1216.9825189173503</v>
      </c>
      <c r="H577" s="4">
        <f t="shared" si="35"/>
        <v>862.420491320255</v>
      </c>
      <c r="J577" s="3">
        <f t="shared" si="33"/>
        <v>29314.211947561253</v>
      </c>
      <c r="K577" s="3">
        <f t="shared" si="34"/>
        <v>3869.9021564255931</v>
      </c>
    </row>
    <row r="578" spans="1:11">
      <c r="A578" s="1">
        <v>38903</v>
      </c>
      <c r="B578" s="2">
        <v>14.4</v>
      </c>
      <c r="C578" s="2">
        <v>15.02</v>
      </c>
      <c r="D578" s="6">
        <v>38917</v>
      </c>
      <c r="E578" s="8">
        <f>NETWORKDAYS(A578,D578,Holidays!$A$1:$A$99)-1</f>
        <v>10</v>
      </c>
      <c r="G578" s="4">
        <f t="shared" si="36"/>
        <v>1106.3477444703185</v>
      </c>
      <c r="H578" s="4">
        <f t="shared" si="35"/>
        <v>968.48845084337472</v>
      </c>
      <c r="J578" s="3">
        <f t="shared" si="33"/>
        <v>30478.104052040075</v>
      </c>
      <c r="K578" s="3">
        <f t="shared" si="34"/>
        <v>4023.5528352508186</v>
      </c>
    </row>
    <row r="579" spans="1:11">
      <c r="A579" s="1">
        <v>38904</v>
      </c>
      <c r="B579" s="2">
        <v>14.16</v>
      </c>
      <c r="C579" s="2">
        <v>15.24</v>
      </c>
      <c r="D579" s="6">
        <v>38917</v>
      </c>
      <c r="E579" s="8">
        <f>NETWORKDAYS(A579,D579,Holidays!$A$1:$A$99)-1</f>
        <v>9</v>
      </c>
      <c r="G579" s="4">
        <f t="shared" si="36"/>
        <v>995.71297002328663</v>
      </c>
      <c r="H579" s="4">
        <f t="shared" si="35"/>
        <v>1071.282965683924</v>
      </c>
      <c r="J579" s="3">
        <f t="shared" si="33"/>
        <v>30425.64805255274</v>
      </c>
      <c r="K579" s="3">
        <f t="shared" si="34"/>
        <v>4016.6278806964669</v>
      </c>
    </row>
    <row r="580" spans="1:11">
      <c r="A580" s="1">
        <v>38905</v>
      </c>
      <c r="B580" s="2">
        <v>14.3599999999999</v>
      </c>
      <c r="C580" s="2">
        <v>15.39</v>
      </c>
      <c r="D580" s="6">
        <v>38917</v>
      </c>
      <c r="E580" s="8">
        <f>NETWORKDAYS(A580,D580,Holidays!$A$1:$A$99)-1</f>
        <v>8</v>
      </c>
      <c r="G580" s="4">
        <f t="shared" si="36"/>
        <v>885.07819557625476</v>
      </c>
      <c r="H580" s="4">
        <f t="shared" si="35"/>
        <v>1174.5133335240387</v>
      </c>
      <c r="J580" s="3">
        <f t="shared" si="33"/>
        <v>30785.483091409886</v>
      </c>
      <c r="K580" s="3">
        <f t="shared" si="34"/>
        <v>4064.1313372219834</v>
      </c>
    </row>
    <row r="581" spans="1:11">
      <c r="A581" s="1">
        <v>38908</v>
      </c>
      <c r="B581" s="2">
        <v>14.319999999999901</v>
      </c>
      <c r="C581" s="2">
        <v>15.43</v>
      </c>
      <c r="D581" s="6">
        <v>38917</v>
      </c>
      <c r="E581" s="8">
        <f>NETWORKDAYS(A581,D581,Holidays!$A$1:$A$99)-1</f>
        <v>7</v>
      </c>
      <c r="G581" s="4">
        <f t="shared" si="36"/>
        <v>774.44342112922288</v>
      </c>
      <c r="H581" s="4">
        <f t="shared" si="35"/>
        <v>1277.1892875150618</v>
      </c>
      <c r="J581" s="3">
        <f t="shared" si="33"/>
        <v>30797.060496927799</v>
      </c>
      <c r="K581" s="3">
        <f t="shared" si="34"/>
        <v>4065.659723066356</v>
      </c>
    </row>
    <row r="582" spans="1:11">
      <c r="A582" s="1">
        <v>38909</v>
      </c>
      <c r="B582" s="2">
        <v>13.9</v>
      </c>
      <c r="C582" s="2">
        <v>15.219999999999899</v>
      </c>
      <c r="D582" s="6">
        <v>38917</v>
      </c>
      <c r="E582" s="8">
        <f>NETWORKDAYS(A582,D582,Holidays!$A$1:$A$99)-1</f>
        <v>6</v>
      </c>
      <c r="G582" s="4">
        <f t="shared" si="36"/>
        <v>663.80864668219101</v>
      </c>
      <c r="H582" s="4">
        <f t="shared" si="35"/>
        <v>1378.2289304068984</v>
      </c>
      <c r="J582" s="3">
        <f t="shared" si="33"/>
        <v>30203.584509675311</v>
      </c>
      <c r="K582" s="3">
        <f t="shared" si="34"/>
        <v>3987.3122646061506</v>
      </c>
    </row>
    <row r="583" spans="1:11">
      <c r="A583" s="1">
        <v>38910</v>
      </c>
      <c r="B583" s="2">
        <v>14.44</v>
      </c>
      <c r="C583" s="2">
        <v>15.58</v>
      </c>
      <c r="D583" s="6">
        <v>38917</v>
      </c>
      <c r="E583" s="8">
        <f>NETWORKDAYS(A583,D583,Holidays!$A$1:$A$99)-1</f>
        <v>5</v>
      </c>
      <c r="G583" s="4">
        <f t="shared" si="36"/>
        <v>553.17387223515914</v>
      </c>
      <c r="H583" s="4">
        <f t="shared" si="35"/>
        <v>1480.768477455367</v>
      </c>
      <c r="J583" s="3">
        <f t="shared" ref="J583:J646" si="37">SUMPRODUCT(B583:C583,G583:H583)</f>
        <v>31058.203593830316</v>
      </c>
      <c r="K583" s="3">
        <f t="shared" ref="K583:K646" si="38">J583*($L$1226/$J$1226)</f>
        <v>4100.1344084389839</v>
      </c>
    </row>
    <row r="584" spans="1:11">
      <c r="A584" s="1">
        <v>38911</v>
      </c>
      <c r="B584" s="2">
        <v>16.3599999999999</v>
      </c>
      <c r="C584" s="2">
        <v>16.690000000000001</v>
      </c>
      <c r="D584" s="6">
        <v>38917</v>
      </c>
      <c r="E584" s="8">
        <f>NETWORKDAYS(A584,D584,Holidays!$A$1:$A$99)-1</f>
        <v>4</v>
      </c>
      <c r="G584" s="4">
        <f t="shared" si="36"/>
        <v>442.53909778812732</v>
      </c>
      <c r="H584" s="4">
        <f t="shared" ref="H584:H647" si="39">IF(E583=0,H583*1/(E584+1)*B584/C584,H583+(G583-G584)*B584/C584)</f>
        <v>1589.2157458767829</v>
      </c>
      <c r="J584" s="3">
        <f t="shared" si="37"/>
        <v>33763.950438497224</v>
      </c>
      <c r="K584" s="3">
        <f t="shared" si="38"/>
        <v>4457.332328944206</v>
      </c>
    </row>
    <row r="585" spans="1:11">
      <c r="A585" s="1">
        <v>38912</v>
      </c>
      <c r="B585" s="2">
        <v>17.27</v>
      </c>
      <c r="C585" s="2">
        <v>17.13</v>
      </c>
      <c r="D585" s="6">
        <v>38917</v>
      </c>
      <c r="E585" s="8">
        <f>NETWORKDAYS(A585,D585,Holidays!$A$1:$A$99)-1</f>
        <v>3</v>
      </c>
      <c r="G585" s="4">
        <f t="shared" si="36"/>
        <v>331.90432334109551</v>
      </c>
      <c r="H585" s="4">
        <f t="shared" si="39"/>
        <v>1700.7547157950689</v>
      </c>
      <c r="J585" s="3">
        <f t="shared" si="37"/>
        <v>34865.915945670247</v>
      </c>
      <c r="K585" s="3">
        <f t="shared" si="38"/>
        <v>4602.8077966164756</v>
      </c>
    </row>
    <row r="586" spans="1:11">
      <c r="A586" s="1">
        <v>38915</v>
      </c>
      <c r="B586" s="2">
        <v>17.350000000000001</v>
      </c>
      <c r="C586" s="2">
        <v>16.96</v>
      </c>
      <c r="D586" s="6">
        <v>38917</v>
      </c>
      <c r="E586" s="8">
        <f>NETWORKDAYS(A586,D586,Holidays!$A$1:$A$99)-1</f>
        <v>2</v>
      </c>
      <c r="G586" s="4">
        <f t="shared" si="36"/>
        <v>221.26954889406369</v>
      </c>
      <c r="H586" s="4">
        <f t="shared" si="39"/>
        <v>1813.9335681922389</v>
      </c>
      <c r="J586" s="3">
        <f t="shared" si="37"/>
        <v>34603.339989852378</v>
      </c>
      <c r="K586" s="3">
        <f t="shared" si="38"/>
        <v>4568.143953035662</v>
      </c>
    </row>
    <row r="587" spans="1:11">
      <c r="A587" s="1">
        <v>38916</v>
      </c>
      <c r="B587" s="2">
        <v>17.8599999999999</v>
      </c>
      <c r="C587" s="2">
        <v>16.6999999999999</v>
      </c>
      <c r="D587" s="6">
        <v>38917</v>
      </c>
      <c r="E587" s="8">
        <f>NETWORKDAYS(A587,D587,Holidays!$A$1:$A$99)-1</f>
        <v>1</v>
      </c>
      <c r="G587" s="4">
        <f t="shared" si="36"/>
        <v>110.63477444703184</v>
      </c>
      <c r="H587" s="4">
        <f t="shared" si="39"/>
        <v>1932.253153319424</v>
      </c>
      <c r="J587" s="3">
        <f t="shared" si="37"/>
        <v>34244.564732058163</v>
      </c>
      <c r="K587" s="3">
        <f t="shared" si="38"/>
        <v>4520.7804030178868</v>
      </c>
    </row>
    <row r="588" spans="1:11">
      <c r="A588" s="1">
        <v>38917</v>
      </c>
      <c r="B588" s="2">
        <v>17.004999999999999</v>
      </c>
      <c r="C588" s="2">
        <v>15.809999999999899</v>
      </c>
      <c r="D588" s="6">
        <v>38917</v>
      </c>
      <c r="E588" s="8">
        <f>NETWORKDAYS(A588,D588,Holidays!$A$1:$A$99)-1</f>
        <v>0</v>
      </c>
      <c r="G588" s="4">
        <f t="shared" si="36"/>
        <v>0</v>
      </c>
      <c r="H588" s="4">
        <f t="shared" si="39"/>
        <v>2051.2502652404733</v>
      </c>
      <c r="J588" s="3">
        <f t="shared" si="37"/>
        <v>32430.266693451675</v>
      </c>
      <c r="K588" s="3">
        <f t="shared" si="38"/>
        <v>4281.2666850792375</v>
      </c>
    </row>
    <row r="589" spans="1:11">
      <c r="A589" s="1">
        <v>38918</v>
      </c>
      <c r="B589" s="2">
        <v>16.329999999999998</v>
      </c>
      <c r="C589" s="2">
        <v>16.236701096589702</v>
      </c>
      <c r="D589" s="6">
        <v>38945</v>
      </c>
      <c r="E589" s="8">
        <f>NETWORKDAYS(A589,D589,Holidays!$A$1:$A$99)-1</f>
        <v>19</v>
      </c>
      <c r="G589" s="4">
        <f t="shared" si="36"/>
        <v>1948.6877519784496</v>
      </c>
      <c r="H589" s="4">
        <f t="shared" si="39"/>
        <v>103.15185526945648</v>
      </c>
      <c r="J589" s="3">
        <f t="shared" si="37"/>
        <v>33496.916831376926</v>
      </c>
      <c r="K589" s="3">
        <f t="shared" si="38"/>
        <v>4422.0800105847175</v>
      </c>
    </row>
    <row r="590" spans="1:11">
      <c r="A590" s="1">
        <v>38919</v>
      </c>
      <c r="B590" s="2">
        <v>16.71</v>
      </c>
      <c r="C590" s="2">
        <v>16.572218092337501</v>
      </c>
      <c r="D590" s="6">
        <v>38945</v>
      </c>
      <c r="E590" s="8">
        <f>NETWORKDAYS(A590,D590,Holidays!$A$1:$A$99)-1</f>
        <v>18</v>
      </c>
      <c r="G590" s="4">
        <f t="shared" si="36"/>
        <v>1846.1252387164259</v>
      </c>
      <c r="H590" s="4">
        <f t="shared" si="39"/>
        <v>206.5670762772487</v>
      </c>
      <c r="J590" s="3">
        <f t="shared" si="37"/>
        <v>34272.027377714563</v>
      </c>
      <c r="K590" s="3">
        <f t="shared" si="38"/>
        <v>4524.4058715052188</v>
      </c>
    </row>
    <row r="591" spans="1:11">
      <c r="A591" s="1">
        <v>38922</v>
      </c>
      <c r="B591" s="2">
        <v>15.41</v>
      </c>
      <c r="C591" s="2">
        <v>15.8</v>
      </c>
      <c r="D591" s="6">
        <v>38945</v>
      </c>
      <c r="E591" s="8">
        <f>NETWORKDAYS(A591,D591,Holidays!$A$1:$A$99)-1</f>
        <v>17</v>
      </c>
      <c r="G591" s="4">
        <f t="shared" si="36"/>
        <v>1743.5627254544022</v>
      </c>
      <c r="H591" s="4">
        <f t="shared" si="39"/>
        <v>306.5979831992604</v>
      </c>
      <c r="J591" s="3">
        <f t="shared" si="37"/>
        <v>31712.549733800653</v>
      </c>
      <c r="K591" s="3">
        <f t="shared" si="38"/>
        <v>4186.5176120076076</v>
      </c>
    </row>
    <row r="592" spans="1:11">
      <c r="A592" s="1">
        <v>38923</v>
      </c>
      <c r="B592" s="2">
        <v>14.99</v>
      </c>
      <c r="C592" s="2">
        <v>15.34</v>
      </c>
      <c r="D592" s="6">
        <v>38945</v>
      </c>
      <c r="E592" s="8">
        <f>NETWORKDAYS(A592,D592,Holidays!$A$1:$A$99)-1</f>
        <v>16</v>
      </c>
      <c r="G592" s="4">
        <f t="shared" si="36"/>
        <v>1641.0002121923785</v>
      </c>
      <c r="H592" s="4">
        <f t="shared" si="39"/>
        <v>406.82041304265903</v>
      </c>
      <c r="J592" s="3">
        <f t="shared" si="37"/>
        <v>30839.218316838142</v>
      </c>
      <c r="K592" s="3">
        <f t="shared" si="38"/>
        <v>4071.2251681983307</v>
      </c>
    </row>
    <row r="593" spans="1:11">
      <c r="A593" s="1">
        <v>38924</v>
      </c>
      <c r="B593" s="2">
        <v>14.8699999999999</v>
      </c>
      <c r="C593" s="2">
        <v>15.28</v>
      </c>
      <c r="D593" s="6">
        <v>38945</v>
      </c>
      <c r="E593" s="8">
        <f>NETWORKDAYS(A593,D593,Holidays!$A$1:$A$99)-1</f>
        <v>15</v>
      </c>
      <c r="G593" s="4">
        <f t="shared" si="36"/>
        <v>1538.4376989303548</v>
      </c>
      <c r="H593" s="4">
        <f t="shared" si="39"/>
        <v>506.63092169490261</v>
      </c>
      <c r="J593" s="3">
        <f t="shared" si="37"/>
        <v>30617.889066592332</v>
      </c>
      <c r="K593" s="3">
        <f t="shared" si="38"/>
        <v>4042.0064894107682</v>
      </c>
    </row>
    <row r="594" spans="1:11">
      <c r="A594" s="1">
        <v>38925</v>
      </c>
      <c r="B594" s="2">
        <v>15.13</v>
      </c>
      <c r="C594" s="2">
        <v>15.52</v>
      </c>
      <c r="D594" s="6">
        <v>38945</v>
      </c>
      <c r="E594" s="8">
        <f>NETWORKDAYS(A594,D594,Holidays!$A$1:$A$99)-1</f>
        <v>14</v>
      </c>
      <c r="G594" s="4">
        <f t="shared" si="36"/>
        <v>1435.8751856683311</v>
      </c>
      <c r="H594" s="4">
        <f t="shared" si="39"/>
        <v>606.61615530665631</v>
      </c>
      <c r="J594" s="3">
        <f t="shared" si="37"/>
        <v>31139.474289521157</v>
      </c>
      <c r="K594" s="3">
        <f t="shared" si="38"/>
        <v>4110.8633218094274</v>
      </c>
    </row>
    <row r="595" spans="1:11">
      <c r="A595" s="1">
        <v>38926</v>
      </c>
      <c r="B595" s="2">
        <v>14.6099999999999</v>
      </c>
      <c r="C595" s="2">
        <v>15.16</v>
      </c>
      <c r="D595" s="6">
        <v>38945</v>
      </c>
      <c r="E595" s="8">
        <f>NETWORKDAYS(A595,D595,Holidays!$A$1:$A$99)-1</f>
        <v>13</v>
      </c>
      <c r="G595" s="4">
        <f t="shared" si="36"/>
        <v>1333.3126724063075</v>
      </c>
      <c r="H595" s="4">
        <f t="shared" si="39"/>
        <v>705.45773306115211</v>
      </c>
      <c r="J595" s="3">
        <f t="shared" si="37"/>
        <v>30174.437377063085</v>
      </c>
      <c r="K595" s="3">
        <f t="shared" si="38"/>
        <v>3983.4644193510417</v>
      </c>
    </row>
    <row r="596" spans="1:11">
      <c r="A596" s="1">
        <v>38929</v>
      </c>
      <c r="B596" s="2">
        <v>14.7099999999999</v>
      </c>
      <c r="C596" s="2">
        <v>15.3599999999999</v>
      </c>
      <c r="D596" s="6">
        <v>38945</v>
      </c>
      <c r="E596" s="8">
        <f>NETWORKDAYS(A596,D596,Holidays!$A$1:$A$99)-1</f>
        <v>12</v>
      </c>
      <c r="G596" s="4">
        <f t="shared" ref="G596:G659" si="40">IF(E595=0,H595*E596/(E596+1),G595-G595/E595)</f>
        <v>1230.7501591442838</v>
      </c>
      <c r="H596" s="4">
        <f t="shared" si="39"/>
        <v>803.68003580101981</v>
      </c>
      <c r="J596" s="3">
        <f t="shared" si="37"/>
        <v>30448.860190915875</v>
      </c>
      <c r="K596" s="3">
        <f t="shared" si="38"/>
        <v>4019.6922204258594</v>
      </c>
    </row>
    <row r="597" spans="1:11">
      <c r="A597" s="1">
        <v>38930</v>
      </c>
      <c r="B597" s="2">
        <v>15.059999999999899</v>
      </c>
      <c r="C597" s="2">
        <v>15.74</v>
      </c>
      <c r="D597" s="6">
        <v>38945</v>
      </c>
      <c r="E597" s="8">
        <f>NETWORKDAYS(A597,D597,Holidays!$A$1:$A$99)-1</f>
        <v>11</v>
      </c>
      <c r="G597" s="4">
        <f t="shared" si="40"/>
        <v>1128.1876458822601</v>
      </c>
      <c r="H597" s="4">
        <f t="shared" si="39"/>
        <v>901.81163997675469</v>
      </c>
      <c r="J597" s="3">
        <f t="shared" si="37"/>
        <v>31185.021160220844</v>
      </c>
      <c r="K597" s="3">
        <f t="shared" si="38"/>
        <v>4116.8761709166947</v>
      </c>
    </row>
    <row r="598" spans="1:11">
      <c r="A598" s="1">
        <v>38931</v>
      </c>
      <c r="B598" s="2">
        <v>14.73</v>
      </c>
      <c r="C598" s="2">
        <v>15.4599999999999</v>
      </c>
      <c r="D598" s="6">
        <v>38945</v>
      </c>
      <c r="E598" s="8">
        <f>NETWORKDAYS(A598,D598,Holidays!$A$1:$A$99)-1</f>
        <v>10</v>
      </c>
      <c r="G598" s="4">
        <f t="shared" si="40"/>
        <v>1025.6251326202364</v>
      </c>
      <c r="H598" s="4">
        <f t="shared" si="39"/>
        <v>999.53129200454373</v>
      </c>
      <c r="J598" s="3">
        <f t="shared" si="37"/>
        <v>30560.211977886225</v>
      </c>
      <c r="K598" s="3">
        <f t="shared" si="38"/>
        <v>4034.3922751736809</v>
      </c>
    </row>
    <row r="599" spans="1:11">
      <c r="A599" s="1">
        <v>38932</v>
      </c>
      <c r="B599" s="2">
        <v>14.6</v>
      </c>
      <c r="C599" s="2">
        <v>15.309999999999899</v>
      </c>
      <c r="D599" s="6">
        <v>38945</v>
      </c>
      <c r="E599" s="8">
        <f>NETWORKDAYS(A599,D599,Holidays!$A$1:$A$99)-1</f>
        <v>9</v>
      </c>
      <c r="G599" s="4">
        <f t="shared" si="40"/>
        <v>923.06261935821271</v>
      </c>
      <c r="H599" s="4">
        <f t="shared" si="39"/>
        <v>1097.3374770878588</v>
      </c>
      <c r="J599" s="3">
        <f t="shared" si="37"/>
        <v>30276.951016844912</v>
      </c>
      <c r="K599" s="3">
        <f t="shared" si="38"/>
        <v>3996.9977101781806</v>
      </c>
    </row>
    <row r="600" spans="1:11">
      <c r="A600" s="1">
        <v>38933</v>
      </c>
      <c r="B600" s="2">
        <v>14.84</v>
      </c>
      <c r="C600" s="2">
        <v>15.52</v>
      </c>
      <c r="D600" s="6">
        <v>38945</v>
      </c>
      <c r="E600" s="8">
        <f>NETWORKDAYS(A600,D600,Holidays!$A$1:$A$99)-1</f>
        <v>8</v>
      </c>
      <c r="G600" s="4">
        <f t="shared" si="40"/>
        <v>820.50010609618903</v>
      </c>
      <c r="H600" s="4">
        <f t="shared" si="39"/>
        <v>1195.4062719853093</v>
      </c>
      <c r="J600" s="3">
        <f t="shared" si="37"/>
        <v>30728.926915679447</v>
      </c>
      <c r="K600" s="3">
        <f t="shared" si="38"/>
        <v>4056.6650997938741</v>
      </c>
    </row>
    <row r="601" spans="1:11">
      <c r="A601" s="1">
        <v>38936</v>
      </c>
      <c r="B601" s="2">
        <v>15.03</v>
      </c>
      <c r="C601" s="2">
        <v>15.6099999999999</v>
      </c>
      <c r="D601" s="6">
        <v>38945</v>
      </c>
      <c r="E601" s="8">
        <f>NETWORKDAYS(A601,D601,Holidays!$A$1:$A$99)-1</f>
        <v>7</v>
      </c>
      <c r="G601" s="4">
        <f t="shared" si="40"/>
        <v>717.93759283416534</v>
      </c>
      <c r="H601" s="4">
        <f t="shared" si="39"/>
        <v>1294.158006407361</v>
      </c>
      <c r="J601" s="3">
        <f t="shared" si="37"/>
        <v>30992.40850031628</v>
      </c>
      <c r="K601" s="3">
        <f t="shared" si="38"/>
        <v>4091.4484995451112</v>
      </c>
    </row>
    <row r="602" spans="1:11">
      <c r="A602" s="1">
        <v>38937</v>
      </c>
      <c r="B602" s="2">
        <v>14.98</v>
      </c>
      <c r="C602" s="2">
        <v>15.559999999999899</v>
      </c>
      <c r="D602" s="6">
        <v>38945</v>
      </c>
      <c r="E602" s="8">
        <f>NETWORKDAYS(A602,D602,Holidays!$A$1:$A$99)-1</f>
        <v>6</v>
      </c>
      <c r="G602" s="4">
        <f t="shared" si="40"/>
        <v>615.37507957214177</v>
      </c>
      <c r="H602" s="4">
        <f t="shared" si="39"/>
        <v>1392.8974953961222</v>
      </c>
      <c r="J602" s="3">
        <f t="shared" si="37"/>
        <v>30891.803720354204</v>
      </c>
      <c r="K602" s="3">
        <f t="shared" si="38"/>
        <v>4078.1672059657917</v>
      </c>
    </row>
    <row r="603" spans="1:11">
      <c r="A603" s="1">
        <v>38938</v>
      </c>
      <c r="B603" s="2">
        <v>14.9599999999999</v>
      </c>
      <c r="C603" s="2">
        <v>15.35</v>
      </c>
      <c r="D603" s="6">
        <v>38945</v>
      </c>
      <c r="E603" s="8">
        <f>NETWORKDAYS(A603,D603,Holidays!$A$1:$A$99)-1</f>
        <v>5</v>
      </c>
      <c r="G603" s="4">
        <f t="shared" si="40"/>
        <v>512.8125663101182</v>
      </c>
      <c r="H603" s="4">
        <f t="shared" si="39"/>
        <v>1492.8541858456247</v>
      </c>
      <c r="J603" s="3">
        <f t="shared" si="37"/>
        <v>30586.987744729653</v>
      </c>
      <c r="K603" s="3">
        <f t="shared" si="38"/>
        <v>4037.927065671638</v>
      </c>
    </row>
    <row r="604" spans="1:11">
      <c r="A604" s="1">
        <v>38939</v>
      </c>
      <c r="B604" s="2">
        <v>14.77</v>
      </c>
      <c r="C604" s="2">
        <v>15.52</v>
      </c>
      <c r="D604" s="6">
        <v>38945</v>
      </c>
      <c r="E604" s="8">
        <f>NETWORKDAYS(A604,D604,Holidays!$A$1:$A$99)-1</f>
        <v>4</v>
      </c>
      <c r="G604" s="4">
        <f t="shared" si="40"/>
        <v>410.25005304809457</v>
      </c>
      <c r="H604" s="4">
        <f t="shared" si="39"/>
        <v>1590.4603920878985</v>
      </c>
      <c r="J604" s="3">
        <f t="shared" si="37"/>
        <v>30743.338568724539</v>
      </c>
      <c r="K604" s="3">
        <f t="shared" si="38"/>
        <v>4058.5676475170271</v>
      </c>
    </row>
    <row r="605" spans="1:11">
      <c r="A605" s="1">
        <v>38940</v>
      </c>
      <c r="B605" s="2">
        <v>14.73</v>
      </c>
      <c r="C605" s="2">
        <v>15.6099999999999</v>
      </c>
      <c r="D605" s="6">
        <v>38945</v>
      </c>
      <c r="E605" s="8">
        <f>NETWORKDAYS(A605,D605,Holidays!$A$1:$A$99)-1</f>
        <v>3</v>
      </c>
      <c r="G605" s="4">
        <f t="shared" si="40"/>
        <v>307.68753978607094</v>
      </c>
      <c r="H605" s="4">
        <f t="shared" si="39"/>
        <v>1687.241034006516</v>
      </c>
      <c r="J605" s="3">
        <f t="shared" si="37"/>
        <v>30870.07000189037</v>
      </c>
      <c r="K605" s="3">
        <f t="shared" si="38"/>
        <v>4075.2980391568458</v>
      </c>
    </row>
    <row r="606" spans="1:11">
      <c r="A606" s="1">
        <v>38943</v>
      </c>
      <c r="B606" s="2">
        <v>13.9499999999999</v>
      </c>
      <c r="C606" s="2">
        <v>15.04</v>
      </c>
      <c r="D606" s="6">
        <v>38945</v>
      </c>
      <c r="E606" s="8">
        <f>NETWORKDAYS(A606,D606,Holidays!$A$1:$A$99)-1</f>
        <v>2</v>
      </c>
      <c r="G606" s="4">
        <f t="shared" si="40"/>
        <v>205.12502652404731</v>
      </c>
      <c r="H606" s="4">
        <f t="shared" si="39"/>
        <v>1782.3704927834588</v>
      </c>
      <c r="J606" s="3">
        <f t="shared" si="37"/>
        <v>29668.346331473658</v>
      </c>
      <c r="K606" s="3">
        <f t="shared" si="38"/>
        <v>3916.6530436204675</v>
      </c>
    </row>
    <row r="607" spans="1:11">
      <c r="A607" s="1">
        <v>38944</v>
      </c>
      <c r="B607" s="2">
        <v>13.23</v>
      </c>
      <c r="C607" s="2">
        <v>14.93</v>
      </c>
      <c r="D607" s="6">
        <v>38945</v>
      </c>
      <c r="E607" s="8">
        <f>NETWORKDAYS(A607,D607,Holidays!$A$1:$A$99)-1</f>
        <v>1</v>
      </c>
      <c r="G607" s="4">
        <f t="shared" si="40"/>
        <v>102.56251326202366</v>
      </c>
      <c r="H607" s="4">
        <f t="shared" si="39"/>
        <v>1873.2547560424389</v>
      </c>
      <c r="J607" s="3">
        <f t="shared" si="37"/>
        <v>29324.595558170186</v>
      </c>
      <c r="K607" s="3">
        <f t="shared" si="38"/>
        <v>3871.2729439862096</v>
      </c>
    </row>
    <row r="608" spans="1:11">
      <c r="A608" s="1">
        <v>38945</v>
      </c>
      <c r="B608" s="2">
        <v>12.285</v>
      </c>
      <c r="C608" s="2">
        <v>14.19</v>
      </c>
      <c r="D608" s="6">
        <v>38945</v>
      </c>
      <c r="E608" s="8">
        <f>NETWORKDAYS(A608,D608,Holidays!$A$1:$A$99)-1</f>
        <v>0</v>
      </c>
      <c r="G608" s="4">
        <f t="shared" si="40"/>
        <v>0</v>
      </c>
      <c r="H608" s="4">
        <f t="shared" si="39"/>
        <v>1962.0483061075524</v>
      </c>
      <c r="J608" s="3">
        <f t="shared" si="37"/>
        <v>27841.465463666169</v>
      </c>
      <c r="K608" s="3">
        <f t="shared" si="38"/>
        <v>3675.4782092941082</v>
      </c>
    </row>
    <row r="609" spans="1:11">
      <c r="A609" s="1">
        <v>38946</v>
      </c>
      <c r="B609" s="2">
        <v>14.08</v>
      </c>
      <c r="C609" s="2">
        <v>14.9120152896917</v>
      </c>
      <c r="D609" s="6">
        <v>38980</v>
      </c>
      <c r="E609" s="8">
        <f>NETWORKDAYS(A609,D609,Holidays!$A$1:$A$99)-1</f>
        <v>23</v>
      </c>
      <c r="G609" s="4">
        <f t="shared" si="40"/>
        <v>1880.296293353071</v>
      </c>
      <c r="H609" s="4">
        <f t="shared" si="39"/>
        <v>77.190662510841307</v>
      </c>
      <c r="J609" s="3">
        <f t="shared" si="37"/>
        <v>27625.640149994335</v>
      </c>
      <c r="K609" s="3">
        <f t="shared" si="38"/>
        <v>3646.9861301522928</v>
      </c>
    </row>
    <row r="610" spans="1:11">
      <c r="A610" s="1">
        <v>38947</v>
      </c>
      <c r="B610" s="2">
        <v>13.85</v>
      </c>
      <c r="C610" s="2">
        <v>14.8729855778858</v>
      </c>
      <c r="D610" s="6">
        <v>38980</v>
      </c>
      <c r="E610" s="8">
        <f>NETWORKDAYS(A610,D610,Holidays!$A$1:$A$99)-1</f>
        <v>22</v>
      </c>
      <c r="G610" s="4">
        <f t="shared" si="40"/>
        <v>1798.5442805985897</v>
      </c>
      <c r="H610" s="4">
        <f t="shared" si="39"/>
        <v>153.31965293580998</v>
      </c>
      <c r="J610" s="3">
        <f t="shared" si="37"/>
        <v>27190.159273211222</v>
      </c>
      <c r="K610" s="3">
        <f t="shared" si="38"/>
        <v>3589.49632325727</v>
      </c>
    </row>
    <row r="611" spans="1:11">
      <c r="A611" s="1">
        <v>38950</v>
      </c>
      <c r="B611" s="2">
        <v>13.69</v>
      </c>
      <c r="C611" s="2">
        <v>15.4599999999999</v>
      </c>
      <c r="D611" s="6">
        <v>38980</v>
      </c>
      <c r="E611" s="8">
        <f>NETWORKDAYS(A611,D611,Holidays!$A$1:$A$99)-1</f>
        <v>21</v>
      </c>
      <c r="G611" s="4">
        <f t="shared" si="40"/>
        <v>1716.7922678441084</v>
      </c>
      <c r="H611" s="4">
        <f t="shared" si="39"/>
        <v>225.7119591847657</v>
      </c>
      <c r="J611" s="3">
        <f t="shared" si="37"/>
        <v>26992.393035782297</v>
      </c>
      <c r="K611" s="3">
        <f t="shared" si="38"/>
        <v>3563.3883047281197</v>
      </c>
    </row>
    <row r="612" spans="1:11">
      <c r="A612" s="1">
        <v>38951</v>
      </c>
      <c r="B612" s="2">
        <v>13.6</v>
      </c>
      <c r="C612" s="2">
        <v>15.1699999999999</v>
      </c>
      <c r="D612" s="6">
        <v>38980</v>
      </c>
      <c r="E612" s="8">
        <f>NETWORKDAYS(A612,D612,Holidays!$A$1:$A$99)-1</f>
        <v>20</v>
      </c>
      <c r="G612" s="4">
        <f t="shared" si="40"/>
        <v>1635.0402550896272</v>
      </c>
      <c r="H612" s="4">
        <f t="shared" si="39"/>
        <v>299.00315057968675</v>
      </c>
      <c r="J612" s="3">
        <f t="shared" si="37"/>
        <v>26772.425263512745</v>
      </c>
      <c r="K612" s="3">
        <f t="shared" si="38"/>
        <v>3534.3493608270232</v>
      </c>
    </row>
    <row r="613" spans="1:11">
      <c r="A613" s="1">
        <v>38952</v>
      </c>
      <c r="B613" s="2">
        <v>13.93</v>
      </c>
      <c r="C613" s="2">
        <v>15.18</v>
      </c>
      <c r="D613" s="6">
        <v>38980</v>
      </c>
      <c r="E613" s="8">
        <f>NETWORKDAYS(A613,D613,Holidays!$A$1:$A$99)-1</f>
        <v>19</v>
      </c>
      <c r="G613" s="4">
        <f t="shared" si="40"/>
        <v>1553.2882423351459</v>
      </c>
      <c r="H613" s="4">
        <f t="shared" si="39"/>
        <v>374.02327822592679</v>
      </c>
      <c r="J613" s="3">
        <f t="shared" si="37"/>
        <v>27314.978579198149</v>
      </c>
      <c r="K613" s="3">
        <f t="shared" si="38"/>
        <v>3605.9742863103597</v>
      </c>
    </row>
    <row r="614" spans="1:11">
      <c r="A614" s="1">
        <v>38953</v>
      </c>
      <c r="B614" s="2">
        <v>13.8599999999999</v>
      </c>
      <c r="C614" s="2">
        <v>14.83</v>
      </c>
      <c r="D614" s="6">
        <v>38980</v>
      </c>
      <c r="E614" s="8">
        <f>NETWORKDAYS(A614,D614,Holidays!$A$1:$A$99)-1</f>
        <v>18</v>
      </c>
      <c r="G614" s="4">
        <f t="shared" si="40"/>
        <v>1471.5362295806644</v>
      </c>
      <c r="H614" s="4">
        <f t="shared" si="39"/>
        <v>450.42805885823327</v>
      </c>
      <c r="J614" s="3">
        <f t="shared" si="37"/>
        <v>27075.340254855462</v>
      </c>
      <c r="K614" s="3">
        <f t="shared" si="38"/>
        <v>3574.3385435588602</v>
      </c>
    </row>
    <row r="615" spans="1:11">
      <c r="A615" s="1">
        <v>38954</v>
      </c>
      <c r="B615" s="2">
        <v>13.54</v>
      </c>
      <c r="C615" s="2">
        <v>14.6099999999999</v>
      </c>
      <c r="D615" s="6">
        <v>38980</v>
      </c>
      <c r="E615" s="8">
        <f>NETWORKDAYS(A615,D615,Holidays!$A$1:$A$99)-1</f>
        <v>17</v>
      </c>
      <c r="G615" s="4">
        <f t="shared" si="40"/>
        <v>1389.7842168261832</v>
      </c>
      <c r="H615" s="4">
        <f t="shared" si="39"/>
        <v>526.19275787915615</v>
      </c>
      <c r="J615" s="3">
        <f t="shared" si="37"/>
        <v>26505.354488440935</v>
      </c>
      <c r="K615" s="3">
        <f t="shared" si="38"/>
        <v>3499.0921357575758</v>
      </c>
    </row>
    <row r="616" spans="1:11">
      <c r="A616" s="1">
        <v>38957</v>
      </c>
      <c r="B616" s="2">
        <v>13.309999999999899</v>
      </c>
      <c r="C616" s="2">
        <v>14.469999999999899</v>
      </c>
      <c r="D616" s="6">
        <v>38980</v>
      </c>
      <c r="E616" s="8">
        <f>NETWORKDAYS(A616,D616,Holidays!$A$1:$A$99)-1</f>
        <v>16</v>
      </c>
      <c r="G616" s="4">
        <f t="shared" si="40"/>
        <v>1308.0322040717019</v>
      </c>
      <c r="H616" s="4">
        <f t="shared" si="39"/>
        <v>601.39105019167482</v>
      </c>
      <c r="J616" s="3">
        <f t="shared" si="37"/>
        <v>26112.037132467696</v>
      </c>
      <c r="K616" s="3">
        <f t="shared" si="38"/>
        <v>3447.1685265961473</v>
      </c>
    </row>
    <row r="617" spans="1:11">
      <c r="A617" s="1">
        <v>38958</v>
      </c>
      <c r="B617" s="2">
        <v>13.559999999999899</v>
      </c>
      <c r="C617" s="2">
        <v>14.49</v>
      </c>
      <c r="D617" s="6">
        <v>38980</v>
      </c>
      <c r="E617" s="8">
        <f>NETWORKDAYS(A617,D617,Holidays!$A$1:$A$99)-1</f>
        <v>15</v>
      </c>
      <c r="G617" s="4">
        <f t="shared" si="40"/>
        <v>1226.2801913172207</v>
      </c>
      <c r="H617" s="4">
        <f t="shared" si="39"/>
        <v>677.89603935321782</v>
      </c>
      <c r="J617" s="3">
        <f t="shared" si="37"/>
        <v>26451.073004489514</v>
      </c>
      <c r="K617" s="3">
        <f t="shared" si="38"/>
        <v>3491.9261907144901</v>
      </c>
    </row>
    <row r="618" spans="1:11">
      <c r="A618" s="1">
        <v>38959</v>
      </c>
      <c r="B618" s="2">
        <v>13.4599999999999</v>
      </c>
      <c r="C618" s="2">
        <v>14.41</v>
      </c>
      <c r="D618" s="6">
        <v>38980</v>
      </c>
      <c r="E618" s="8">
        <f>NETWORKDAYS(A618,D618,Holidays!$A$1:$A$99)-1</f>
        <v>14</v>
      </c>
      <c r="G618" s="4">
        <f t="shared" si="40"/>
        <v>1144.5281785627392</v>
      </c>
      <c r="H618" s="4">
        <f t="shared" si="39"/>
        <v>754.25843294623053</v>
      </c>
      <c r="J618" s="3">
        <f t="shared" si="37"/>
        <v>26274.213302209537</v>
      </c>
      <c r="K618" s="3">
        <f t="shared" si="38"/>
        <v>3468.5781387708662</v>
      </c>
    </row>
    <row r="619" spans="1:11">
      <c r="A619" s="1">
        <v>38960</v>
      </c>
      <c r="B619" s="2">
        <v>13.23</v>
      </c>
      <c r="C619" s="2">
        <v>14.219999999999899</v>
      </c>
      <c r="D619" s="6">
        <v>38980</v>
      </c>
      <c r="E619" s="8">
        <f>NETWORKDAYS(A619,D619,Holidays!$A$1:$A$99)-1</f>
        <v>13</v>
      </c>
      <c r="G619" s="4">
        <f t="shared" si="40"/>
        <v>1062.7761658082577</v>
      </c>
      <c r="H619" s="4">
        <f t="shared" si="39"/>
        <v>830.31884987603348</v>
      </c>
      <c r="J619" s="3">
        <f t="shared" si="37"/>
        <v>25867.662718880361</v>
      </c>
      <c r="K619" s="3">
        <f t="shared" si="38"/>
        <v>3414.907551209581</v>
      </c>
    </row>
    <row r="620" spans="1:11">
      <c r="A620" s="1">
        <v>38961</v>
      </c>
      <c r="B620" s="2">
        <v>12.9499999999999</v>
      </c>
      <c r="C620" s="2">
        <v>13.94</v>
      </c>
      <c r="D620" s="6">
        <v>38980</v>
      </c>
      <c r="E620" s="8">
        <f>NETWORKDAYS(A620,D620,Holidays!$A$1:$A$99)-1</f>
        <v>12</v>
      </c>
      <c r="G620" s="4">
        <f t="shared" si="40"/>
        <v>981.02415305377633</v>
      </c>
      <c r="H620" s="4">
        <f t="shared" si="39"/>
        <v>906.26494493848156</v>
      </c>
      <c r="J620" s="3">
        <f t="shared" si="37"/>
        <v>25337.596114488741</v>
      </c>
      <c r="K620" s="3">
        <f t="shared" si="38"/>
        <v>3344.9310531528085</v>
      </c>
    </row>
    <row r="621" spans="1:11">
      <c r="A621" s="1">
        <v>38965</v>
      </c>
      <c r="B621" s="2">
        <v>12.99</v>
      </c>
      <c r="C621" s="2">
        <v>14.059999999999899</v>
      </c>
      <c r="D621" s="6">
        <v>38980</v>
      </c>
      <c r="E621" s="8">
        <f>NETWORKDAYS(A621,D621,Holidays!$A$1:$A$99)-1</f>
        <v>11</v>
      </c>
      <c r="G621" s="4">
        <f t="shared" si="40"/>
        <v>899.27214029929496</v>
      </c>
      <c r="H621" s="4">
        <f t="shared" si="39"/>
        <v>981.79543182900227</v>
      </c>
      <c r="J621" s="3">
        <f t="shared" si="37"/>
        <v>25485.588874003515</v>
      </c>
      <c r="K621" s="3">
        <f t="shared" si="38"/>
        <v>3364.4682489746206</v>
      </c>
    </row>
    <row r="622" spans="1:11">
      <c r="A622" s="1">
        <v>38966</v>
      </c>
      <c r="B622" s="2">
        <v>13.69</v>
      </c>
      <c r="C622" s="2">
        <v>14.53</v>
      </c>
      <c r="D622" s="6">
        <v>38980</v>
      </c>
      <c r="E622" s="8">
        <f>NETWORKDAYS(A622,D622,Holidays!$A$1:$A$99)-1</f>
        <v>10</v>
      </c>
      <c r="G622" s="4">
        <f t="shared" si="40"/>
        <v>817.52012754481359</v>
      </c>
      <c r="H622" s="4">
        <f t="shared" si="39"/>
        <v>1058.8212442590677</v>
      </c>
      <c r="J622" s="3">
        <f t="shared" si="37"/>
        <v>26576.52322517275</v>
      </c>
      <c r="K622" s="3">
        <f t="shared" si="38"/>
        <v>3508.4874436799314</v>
      </c>
    </row>
    <row r="623" spans="1:11">
      <c r="A623" s="1">
        <v>38967</v>
      </c>
      <c r="B623" s="2">
        <v>13.83</v>
      </c>
      <c r="C623" s="2">
        <v>14.6999999999999</v>
      </c>
      <c r="D623" s="6">
        <v>38980</v>
      </c>
      <c r="E623" s="8">
        <f>NETWORKDAYS(A623,D623,Holidays!$A$1:$A$99)-1</f>
        <v>9</v>
      </c>
      <c r="G623" s="4">
        <f t="shared" si="40"/>
        <v>735.76811479033222</v>
      </c>
      <c r="H623" s="4">
        <f t="shared" si="39"/>
        <v>1135.7348725852232</v>
      </c>
      <c r="J623" s="3">
        <f t="shared" si="37"/>
        <v>26870.97565455296</v>
      </c>
      <c r="K623" s="3">
        <f t="shared" si="38"/>
        <v>3547.3594452012971</v>
      </c>
    </row>
    <row r="624" spans="1:11">
      <c r="A624" s="1">
        <v>38968</v>
      </c>
      <c r="B624" s="2">
        <v>13.68</v>
      </c>
      <c r="C624" s="2">
        <v>14.63</v>
      </c>
      <c r="D624" s="6">
        <v>38980</v>
      </c>
      <c r="E624" s="8">
        <f>NETWORKDAYS(A624,D624,Holidays!$A$1:$A$99)-1</f>
        <v>8</v>
      </c>
      <c r="G624" s="4">
        <f t="shared" si="40"/>
        <v>654.01610203585085</v>
      </c>
      <c r="H624" s="4">
        <f t="shared" si="39"/>
        <v>1212.1783130829201</v>
      </c>
      <c r="J624" s="3">
        <f t="shared" si="37"/>
        <v>26681.108996253563</v>
      </c>
      <c r="K624" s="3">
        <f t="shared" si="38"/>
        <v>3522.294285963841</v>
      </c>
    </row>
    <row r="625" spans="1:11">
      <c r="A625" s="1">
        <v>38971</v>
      </c>
      <c r="B625" s="2">
        <v>13.6</v>
      </c>
      <c r="C625" s="2">
        <v>14.74</v>
      </c>
      <c r="D625" s="6">
        <v>38980</v>
      </c>
      <c r="E625" s="8">
        <f>NETWORKDAYS(A625,D625,Holidays!$A$1:$A$99)-1</f>
        <v>7</v>
      </c>
      <c r="G625" s="4">
        <f t="shared" si="40"/>
        <v>572.26408928136948</v>
      </c>
      <c r="H625" s="4">
        <f t="shared" si="39"/>
        <v>1287.6075785823059</v>
      </c>
      <c r="J625" s="3">
        <f t="shared" si="37"/>
        <v>26762.127322529814</v>
      </c>
      <c r="K625" s="3">
        <f t="shared" si="38"/>
        <v>3532.9898829025315</v>
      </c>
    </row>
    <row r="626" spans="1:11">
      <c r="A626" s="1">
        <v>38972</v>
      </c>
      <c r="B626" s="2">
        <v>12.57</v>
      </c>
      <c r="C626" s="2">
        <v>14.069999999999901</v>
      </c>
      <c r="D626" s="6">
        <v>38980</v>
      </c>
      <c r="E626" s="8">
        <f>NETWORKDAYS(A626,D626,Holidays!$A$1:$A$99)-1</f>
        <v>6</v>
      </c>
      <c r="G626" s="4">
        <f t="shared" si="40"/>
        <v>490.51207652688811</v>
      </c>
      <c r="H626" s="4">
        <f t="shared" si="39"/>
        <v>1360.644024945052</v>
      </c>
      <c r="J626" s="3">
        <f t="shared" si="37"/>
        <v>25309.99823291973</v>
      </c>
      <c r="K626" s="3">
        <f t="shared" si="38"/>
        <v>3341.2877315589094</v>
      </c>
    </row>
    <row r="627" spans="1:11">
      <c r="A627" s="1">
        <v>38973</v>
      </c>
      <c r="B627" s="2">
        <v>12.22</v>
      </c>
      <c r="C627" s="2">
        <v>13.8599999999999</v>
      </c>
      <c r="D627" s="6">
        <v>38980</v>
      </c>
      <c r="E627" s="8">
        <f>NETWORKDAYS(A627,D627,Holidays!$A$1:$A$99)-1</f>
        <v>5</v>
      </c>
      <c r="G627" s="4">
        <f t="shared" si="40"/>
        <v>408.76006377240674</v>
      </c>
      <c r="H627" s="4">
        <f t="shared" si="39"/>
        <v>1432.7226393649489</v>
      </c>
      <c r="J627" s="3">
        <f t="shared" si="37"/>
        <v>24852.583760896861</v>
      </c>
      <c r="K627" s="3">
        <f t="shared" si="38"/>
        <v>3280.9023712146468</v>
      </c>
    </row>
    <row r="628" spans="1:11">
      <c r="A628" s="1">
        <v>38974</v>
      </c>
      <c r="B628" s="2">
        <v>12.3</v>
      </c>
      <c r="C628" s="2">
        <v>14.08</v>
      </c>
      <c r="D628" s="6">
        <v>38980</v>
      </c>
      <c r="E628" s="8">
        <f>NETWORKDAYS(A628,D628,Holidays!$A$1:$A$99)-1</f>
        <v>4</v>
      </c>
      <c r="G628" s="4">
        <f t="shared" si="40"/>
        <v>327.00805101792537</v>
      </c>
      <c r="H628" s="4">
        <f t="shared" si="39"/>
        <v>1504.1395255070029</v>
      </c>
      <c r="J628" s="3">
        <f t="shared" si="37"/>
        <v>25200.483546659081</v>
      </c>
      <c r="K628" s="3">
        <f t="shared" si="38"/>
        <v>3326.8302008131232</v>
      </c>
    </row>
    <row r="629" spans="1:11">
      <c r="A629" s="1">
        <v>38975</v>
      </c>
      <c r="B629" s="2">
        <v>12.09</v>
      </c>
      <c r="C629" s="2">
        <v>14.05</v>
      </c>
      <c r="D629" s="6">
        <v>38980</v>
      </c>
      <c r="E629" s="8">
        <f>NETWORKDAYS(A629,D629,Holidays!$A$1:$A$99)-1</f>
        <v>3</v>
      </c>
      <c r="G629" s="4">
        <f t="shared" si="40"/>
        <v>245.25603826344403</v>
      </c>
      <c r="H629" s="4">
        <f t="shared" si="39"/>
        <v>1574.4869870160192</v>
      </c>
      <c r="J629" s="3">
        <f t="shared" si="37"/>
        <v>25086.687670180108</v>
      </c>
      <c r="K629" s="3">
        <f t="shared" si="38"/>
        <v>3311.8074907172117</v>
      </c>
    </row>
    <row r="630" spans="1:11">
      <c r="A630" s="1">
        <v>38978</v>
      </c>
      <c r="B630" s="2">
        <v>11.8799999999999</v>
      </c>
      <c r="C630" s="2">
        <v>13.9199999999999</v>
      </c>
      <c r="D630" s="6">
        <v>38980</v>
      </c>
      <c r="E630" s="8">
        <f>NETWORKDAYS(A630,D630,Holidays!$A$1:$A$99)-1</f>
        <v>2</v>
      </c>
      <c r="G630" s="4">
        <f t="shared" si="40"/>
        <v>163.50402550896268</v>
      </c>
      <c r="H630" s="4">
        <f t="shared" si="39"/>
        <v>1644.2581013495851</v>
      </c>
      <c r="J630" s="3">
        <f t="shared" si="37"/>
        <v>24830.500593832519</v>
      </c>
      <c r="K630" s="3">
        <f t="shared" si="38"/>
        <v>3277.9870721100392</v>
      </c>
    </row>
    <row r="631" spans="1:11">
      <c r="A631" s="1">
        <v>38979</v>
      </c>
      <c r="B631" s="2">
        <v>11.82</v>
      </c>
      <c r="C631" s="2">
        <v>13.8599999999999</v>
      </c>
      <c r="D631" s="6">
        <v>38980</v>
      </c>
      <c r="E631" s="8">
        <f>NETWORKDAYS(A631,D631,Holidays!$A$1:$A$99)-1</f>
        <v>1</v>
      </c>
      <c r="G631" s="4">
        <f t="shared" si="40"/>
        <v>81.752012754481342</v>
      </c>
      <c r="H631" s="4">
        <f t="shared" si="39"/>
        <v>1713.9773503220222</v>
      </c>
      <c r="J631" s="3">
        <f t="shared" si="37"/>
        <v>24722.034866221024</v>
      </c>
      <c r="K631" s="3">
        <f t="shared" si="38"/>
        <v>3263.6680191560363</v>
      </c>
    </row>
    <row r="632" spans="1:11">
      <c r="A632" s="1">
        <v>38980</v>
      </c>
      <c r="B632" s="2">
        <v>11.289</v>
      </c>
      <c r="C632" s="2">
        <v>13.59</v>
      </c>
      <c r="D632" s="6">
        <v>38980</v>
      </c>
      <c r="E632" s="8">
        <f>NETWORKDAYS(A632,D632,Holidays!$A$1:$A$99)-1</f>
        <v>0</v>
      </c>
      <c r="G632" s="4">
        <f t="shared" si="40"/>
        <v>0</v>
      </c>
      <c r="H632" s="4">
        <f t="shared" si="39"/>
        <v>1781.8874659942326</v>
      </c>
      <c r="J632" s="3">
        <f t="shared" si="37"/>
        <v>24215.85066286162</v>
      </c>
      <c r="K632" s="3">
        <f t="shared" si="38"/>
        <v>3196.8443452454676</v>
      </c>
    </row>
    <row r="633" spans="1:11">
      <c r="A633" s="1">
        <v>38981</v>
      </c>
      <c r="B633" s="2">
        <v>13.9599999999999</v>
      </c>
      <c r="C633" s="2">
        <v>14.99</v>
      </c>
      <c r="D633" s="6">
        <v>39008</v>
      </c>
      <c r="E633" s="8">
        <f>NETWORKDAYS(A633,D633,Holidays!$A$1:$A$99)-1</f>
        <v>19</v>
      </c>
      <c r="G633" s="4">
        <f t="shared" si="40"/>
        <v>1692.793092694521</v>
      </c>
      <c r="H633" s="4">
        <f t="shared" si="39"/>
        <v>82.97247840319983</v>
      </c>
      <c r="J633" s="3">
        <f t="shared" si="37"/>
        <v>24875.149025279308</v>
      </c>
      <c r="K633" s="3">
        <f t="shared" si="38"/>
        <v>3283.8813141741284</v>
      </c>
    </row>
    <row r="634" spans="1:11">
      <c r="A634" s="1">
        <v>38982</v>
      </c>
      <c r="B634" s="2">
        <v>13.99</v>
      </c>
      <c r="C634" s="2">
        <v>15.15</v>
      </c>
      <c r="D634" s="6">
        <v>39008</v>
      </c>
      <c r="E634" s="8">
        <f>NETWORKDAYS(A634,D634,Holidays!$A$1:$A$99)-1</f>
        <v>18</v>
      </c>
      <c r="G634" s="4">
        <f t="shared" si="40"/>
        <v>1603.6987193948094</v>
      </c>
      <c r="H634" s="4">
        <f t="shared" si="39"/>
        <v>165.24510430834607</v>
      </c>
      <c r="J634" s="3">
        <f t="shared" si="37"/>
        <v>24939.208414604826</v>
      </c>
      <c r="K634" s="3">
        <f t="shared" si="38"/>
        <v>3292.3380848808965</v>
      </c>
    </row>
    <row r="635" spans="1:11">
      <c r="A635" s="1">
        <v>38985</v>
      </c>
      <c r="B635" s="2">
        <v>13.5</v>
      </c>
      <c r="C635" s="2">
        <v>14.809999999999899</v>
      </c>
      <c r="D635" s="6">
        <v>39008</v>
      </c>
      <c r="E635" s="8">
        <f>NETWORKDAYS(A635,D635,Holidays!$A$1:$A$99)-1</f>
        <v>17</v>
      </c>
      <c r="G635" s="4">
        <f t="shared" si="40"/>
        <v>1514.6043460950978</v>
      </c>
      <c r="H635" s="4">
        <f t="shared" si="39"/>
        <v>246.45874641139233</v>
      </c>
      <c r="J635" s="3">
        <f t="shared" si="37"/>
        <v>24097.212706636514</v>
      </c>
      <c r="K635" s="3">
        <f t="shared" si="38"/>
        <v>3181.1824102273695</v>
      </c>
    </row>
    <row r="636" spans="1:11">
      <c r="A636" s="1">
        <v>38986</v>
      </c>
      <c r="B636" s="2">
        <v>13.219999999999899</v>
      </c>
      <c r="C636" s="2">
        <v>14.49</v>
      </c>
      <c r="D636" s="6">
        <v>39008</v>
      </c>
      <c r="E636" s="8">
        <f>NETWORKDAYS(A636,D636,Holidays!$A$1:$A$99)-1</f>
        <v>16</v>
      </c>
      <c r="G636" s="4">
        <f t="shared" si="40"/>
        <v>1425.5099727953861</v>
      </c>
      <c r="H636" s="4">
        <f t="shared" si="39"/>
        <v>327.74429610236393</v>
      </c>
      <c r="J636" s="3">
        <f t="shared" si="37"/>
        <v>23594.256690878115</v>
      </c>
      <c r="K636" s="3">
        <f t="shared" si="38"/>
        <v>3114.7849040125525</v>
      </c>
    </row>
    <row r="637" spans="1:11">
      <c r="A637" s="1">
        <v>38987</v>
      </c>
      <c r="B637" s="2">
        <v>13.2099999999999</v>
      </c>
      <c r="C637" s="2">
        <v>14.69</v>
      </c>
      <c r="D637" s="6">
        <v>39008</v>
      </c>
      <c r="E637" s="8">
        <f>NETWORKDAYS(A637,D637,Holidays!$A$1:$A$99)-1</f>
        <v>15</v>
      </c>
      <c r="G637" s="4">
        <f t="shared" si="40"/>
        <v>1336.4155994956745</v>
      </c>
      <c r="H637" s="4">
        <f t="shared" si="39"/>
        <v>407.86251742906109</v>
      </c>
      <c r="J637" s="3">
        <f t="shared" si="37"/>
        <v>23645.550450370632</v>
      </c>
      <c r="K637" s="3">
        <f t="shared" si="38"/>
        <v>3121.5564259905732</v>
      </c>
    </row>
    <row r="638" spans="1:11">
      <c r="A638" s="1">
        <v>38988</v>
      </c>
      <c r="B638" s="2">
        <v>13.18</v>
      </c>
      <c r="C638" s="2">
        <v>14.63</v>
      </c>
      <c r="D638" s="6">
        <v>39008</v>
      </c>
      <c r="E638" s="8">
        <f>NETWORKDAYS(A638,D638,Holidays!$A$1:$A$99)-1</f>
        <v>14</v>
      </c>
      <c r="G638" s="4">
        <f t="shared" si="40"/>
        <v>1247.3212261959629</v>
      </c>
      <c r="H638" s="4">
        <f t="shared" si="39"/>
        <v>488.12662133133034</v>
      </c>
      <c r="J638" s="3">
        <f t="shared" si="37"/>
        <v>23580.986231340154</v>
      </c>
      <c r="K638" s="3">
        <f t="shared" si="38"/>
        <v>3113.0330104233753</v>
      </c>
    </row>
    <row r="639" spans="1:11">
      <c r="A639" s="1">
        <v>38989</v>
      </c>
      <c r="B639" s="2">
        <v>13.1</v>
      </c>
      <c r="C639" s="2">
        <v>14.63</v>
      </c>
      <c r="D639" s="6">
        <v>39008</v>
      </c>
      <c r="E639" s="8">
        <f>NETWORKDAYS(A639,D639,Holidays!$A$1:$A$99)-1</f>
        <v>13</v>
      </c>
      <c r="G639" s="4">
        <f t="shared" si="40"/>
        <v>1158.2268528962513</v>
      </c>
      <c r="H639" s="4">
        <f t="shared" si="39"/>
        <v>567.90353795649935</v>
      </c>
      <c r="J639" s="3">
        <f t="shared" si="37"/>
        <v>23481.200533244479</v>
      </c>
      <c r="K639" s="3">
        <f t="shared" si="38"/>
        <v>3099.8598475584936</v>
      </c>
    </row>
    <row r="640" spans="1:11">
      <c r="A640" s="1">
        <v>38992</v>
      </c>
      <c r="B640" s="2">
        <v>13.3699999999999</v>
      </c>
      <c r="C640" s="2">
        <v>14.83</v>
      </c>
      <c r="D640" s="6">
        <v>39008</v>
      </c>
      <c r="E640" s="8">
        <f>NETWORKDAYS(A640,D640,Holidays!$A$1:$A$99)-1</f>
        <v>12</v>
      </c>
      <c r="G640" s="4">
        <f t="shared" si="40"/>
        <v>1069.1324795965397</v>
      </c>
      <c r="H640" s="4">
        <f t="shared" si="39"/>
        <v>648.22665130896974</v>
      </c>
      <c r="J640" s="3">
        <f t="shared" si="37"/>
        <v>23907.502491117652</v>
      </c>
      <c r="K640" s="3">
        <f t="shared" si="38"/>
        <v>3156.1379037113588</v>
      </c>
    </row>
    <row r="641" spans="1:11">
      <c r="A641" s="1">
        <v>38993</v>
      </c>
      <c r="B641" s="2">
        <v>13.49</v>
      </c>
      <c r="C641" s="2">
        <v>14.6999999999999</v>
      </c>
      <c r="D641" s="6">
        <v>39008</v>
      </c>
      <c r="E641" s="8">
        <f>NETWORKDAYS(A641,D641,Holidays!$A$1:$A$99)-1</f>
        <v>11</v>
      </c>
      <c r="G641" s="4">
        <f t="shared" si="40"/>
        <v>980.03810629682812</v>
      </c>
      <c r="H641" s="4">
        <f t="shared" si="39"/>
        <v>729.9874061261886</v>
      </c>
      <c r="J641" s="3">
        <f t="shared" si="37"/>
        <v>23951.528923999111</v>
      </c>
      <c r="K641" s="3">
        <f t="shared" si="38"/>
        <v>3161.9500329220114</v>
      </c>
    </row>
    <row r="642" spans="1:11">
      <c r="A642" s="1">
        <v>38994</v>
      </c>
      <c r="B642" s="2">
        <v>12.72</v>
      </c>
      <c r="C642" s="2">
        <v>14.05</v>
      </c>
      <c r="D642" s="6">
        <v>39008</v>
      </c>
      <c r="E642" s="8">
        <f>NETWORKDAYS(A642,D642,Holidays!$A$1:$A$99)-1</f>
        <v>10</v>
      </c>
      <c r="G642" s="4">
        <f t="shared" si="40"/>
        <v>890.94373299711651</v>
      </c>
      <c r="H642" s="4">
        <f t="shared" si="39"/>
        <v>810.64793483596304</v>
      </c>
      <c r="J642" s="3">
        <f t="shared" si="37"/>
        <v>22722.407768168603</v>
      </c>
      <c r="K642" s="3">
        <f t="shared" si="38"/>
        <v>2999.6881709976451</v>
      </c>
    </row>
    <row r="643" spans="1:11">
      <c r="A643" s="1">
        <v>38995</v>
      </c>
      <c r="B643" s="2">
        <v>12.58</v>
      </c>
      <c r="C643" s="2">
        <v>13.9499999999999</v>
      </c>
      <c r="D643" s="6">
        <v>39008</v>
      </c>
      <c r="E643" s="8">
        <f>NETWORKDAYS(A643,D643,Holidays!$A$1:$A$99)-1</f>
        <v>9</v>
      </c>
      <c r="G643" s="4">
        <f t="shared" si="40"/>
        <v>801.84935969740491</v>
      </c>
      <c r="H643" s="4">
        <f t="shared" si="39"/>
        <v>890.99253814136659</v>
      </c>
      <c r="J643" s="3">
        <f t="shared" si="37"/>
        <v>22516.610852065329</v>
      </c>
      <c r="K643" s="3">
        <f t="shared" si="38"/>
        <v>2972.519986130917</v>
      </c>
    </row>
    <row r="644" spans="1:11">
      <c r="A644" s="1">
        <v>38996</v>
      </c>
      <c r="B644" s="2">
        <v>12.48</v>
      </c>
      <c r="C644" s="2">
        <v>13.98</v>
      </c>
      <c r="D644" s="6">
        <v>39008</v>
      </c>
      <c r="E644" s="8">
        <f>NETWORKDAYS(A644,D644,Holidays!$A$1:$A$99)-1</f>
        <v>8</v>
      </c>
      <c r="G644" s="4">
        <f t="shared" si="40"/>
        <v>712.7549863976933</v>
      </c>
      <c r="H644" s="4">
        <f t="shared" si="39"/>
        <v>970.52742932737522</v>
      </c>
      <c r="J644" s="3">
        <f t="shared" si="37"/>
        <v>22463.155692239918</v>
      </c>
      <c r="K644" s="3">
        <f t="shared" si="38"/>
        <v>2965.4631278858278</v>
      </c>
    </row>
    <row r="645" spans="1:11">
      <c r="A645" s="1">
        <v>38999</v>
      </c>
      <c r="B645" s="2">
        <v>12.23</v>
      </c>
      <c r="C645" s="2">
        <v>13.73</v>
      </c>
      <c r="D645" s="6">
        <v>39008</v>
      </c>
      <c r="E645" s="8">
        <f>NETWORKDAYS(A645,D645,Holidays!$A$1:$A$99)-1</f>
        <v>7</v>
      </c>
      <c r="G645" s="4">
        <f t="shared" si="40"/>
        <v>623.6606130979817</v>
      </c>
      <c r="H645" s="4">
        <f t="shared" si="39"/>
        <v>1049.8882585666668</v>
      </c>
      <c r="J645" s="3">
        <f t="shared" si="37"/>
        <v>22042.335088308653</v>
      </c>
      <c r="K645" s="3">
        <f t="shared" si="38"/>
        <v>2909.9086901429637</v>
      </c>
    </row>
    <row r="646" spans="1:11">
      <c r="A646" s="1">
        <v>39000</v>
      </c>
      <c r="B646" s="2">
        <v>11.72</v>
      </c>
      <c r="C646" s="2">
        <v>13.44</v>
      </c>
      <c r="D646" s="6">
        <v>39008</v>
      </c>
      <c r="E646" s="8">
        <f>NETWORKDAYS(A646,D646,Holidays!$A$1:$A$99)-1</f>
        <v>6</v>
      </c>
      <c r="G646" s="4">
        <f t="shared" si="40"/>
        <v>534.56623979826998</v>
      </c>
      <c r="H646" s="4">
        <f t="shared" si="39"/>
        <v>1127.5806733786178</v>
      </c>
      <c r="J646" s="3">
        <f t="shared" si="37"/>
        <v>21419.800580644347</v>
      </c>
      <c r="K646" s="3">
        <f t="shared" si="38"/>
        <v>2827.7250845263757</v>
      </c>
    </row>
    <row r="647" spans="1:11">
      <c r="A647" s="1">
        <v>39001</v>
      </c>
      <c r="B647" s="2">
        <v>11.62</v>
      </c>
      <c r="C647" s="2">
        <v>13.24</v>
      </c>
      <c r="D647" s="6">
        <v>39008</v>
      </c>
      <c r="E647" s="8">
        <f>NETWORKDAYS(A647,D647,Holidays!$A$1:$A$99)-1</f>
        <v>5</v>
      </c>
      <c r="G647" s="4">
        <f t="shared" si="40"/>
        <v>445.47186649855831</v>
      </c>
      <c r="H647" s="4">
        <f t="shared" si="39"/>
        <v>1205.7737713954343</v>
      </c>
      <c r="J647" s="3">
        <f t="shared" ref="J647:J710" si="41">SUMPRODUCT(B647:C647,G647:H647)</f>
        <v>21140.827821988798</v>
      </c>
      <c r="K647" s="3">
        <f t="shared" ref="K647:K710" si="42">J647*($L$1226/$J$1226)</f>
        <v>2790.8966245890474</v>
      </c>
    </row>
    <row r="648" spans="1:11">
      <c r="A648" s="1">
        <v>39002</v>
      </c>
      <c r="B648" s="2">
        <v>11.3599999999999</v>
      </c>
      <c r="C648" s="2">
        <v>12.9499999999999</v>
      </c>
      <c r="D648" s="6">
        <v>39008</v>
      </c>
      <c r="E648" s="8">
        <f>NETWORKDAYS(A648,D648,Holidays!$A$1:$A$99)-1</f>
        <v>4</v>
      </c>
      <c r="G648" s="4">
        <f t="shared" si="40"/>
        <v>356.37749319884665</v>
      </c>
      <c r="H648" s="4">
        <f t="shared" ref="H648:H711" si="43">IF(E647=0,H647*1/(E648+1)*B648/C648,H647+(G647-G648)*B648/C648)</f>
        <v>1283.9291444212818</v>
      </c>
      <c r="J648" s="3">
        <f t="shared" si="41"/>
        <v>20675.330742994334</v>
      </c>
      <c r="K648" s="3">
        <f t="shared" si="42"/>
        <v>2729.4442426170203</v>
      </c>
    </row>
    <row r="649" spans="1:11">
      <c r="A649" s="1">
        <v>39003</v>
      </c>
      <c r="B649" s="2">
        <v>11.18</v>
      </c>
      <c r="C649" s="2">
        <v>12.7799999999999</v>
      </c>
      <c r="D649" s="6">
        <v>39008</v>
      </c>
      <c r="E649" s="8">
        <f>NETWORKDAYS(A649,D649,Holidays!$A$1:$A$99)-1</f>
        <v>3</v>
      </c>
      <c r="G649" s="4">
        <f t="shared" si="40"/>
        <v>267.28311989913499</v>
      </c>
      <c r="H649" s="4">
        <f t="shared" si="43"/>
        <v>1361.86929258175</v>
      </c>
      <c r="J649" s="3">
        <f t="shared" si="41"/>
        <v>20392.914839666955</v>
      </c>
      <c r="K649" s="3">
        <f t="shared" si="42"/>
        <v>2692.1612375254772</v>
      </c>
    </row>
    <row r="650" spans="1:11">
      <c r="A650" s="1">
        <v>39006</v>
      </c>
      <c r="B650" s="2">
        <v>10.62</v>
      </c>
      <c r="C650" s="2">
        <v>12.51</v>
      </c>
      <c r="D650" s="6">
        <v>39008</v>
      </c>
      <c r="E650" s="8">
        <f>NETWORKDAYS(A650,D650,Holidays!$A$1:$A$99)-1</f>
        <v>2</v>
      </c>
      <c r="G650" s="4">
        <f t="shared" si="40"/>
        <v>178.18874659942333</v>
      </c>
      <c r="H650" s="4">
        <f t="shared" si="43"/>
        <v>1437.5033648793469</v>
      </c>
      <c r="J650" s="3">
        <f t="shared" si="41"/>
        <v>19875.531583526506</v>
      </c>
      <c r="K650" s="3">
        <f t="shared" si="42"/>
        <v>2623.8591258324154</v>
      </c>
    </row>
    <row r="651" spans="1:11">
      <c r="A651" s="1">
        <v>39007</v>
      </c>
      <c r="B651" s="2">
        <v>11.23</v>
      </c>
      <c r="C651" s="2">
        <v>12.65</v>
      </c>
      <c r="D651" s="6">
        <v>39008</v>
      </c>
      <c r="E651" s="8">
        <f>NETWORKDAYS(A651,D651,Holidays!$A$1:$A$99)-1</f>
        <v>1</v>
      </c>
      <c r="G651" s="4">
        <f t="shared" si="40"/>
        <v>89.094373299711663</v>
      </c>
      <c r="H651" s="4">
        <f t="shared" si="43"/>
        <v>1516.5966306624111</v>
      </c>
      <c r="J651" s="3">
        <f t="shared" si="41"/>
        <v>20185.477190035261</v>
      </c>
      <c r="K651" s="3">
        <f t="shared" si="42"/>
        <v>2664.776451979491</v>
      </c>
    </row>
    <row r="652" spans="1:11">
      <c r="A652" s="1">
        <v>39008</v>
      </c>
      <c r="B652" s="2">
        <v>11.433999999999999</v>
      </c>
      <c r="C652" s="2">
        <v>12.59</v>
      </c>
      <c r="D652" s="6">
        <v>39008</v>
      </c>
      <c r="E652" s="8">
        <f>NETWORKDAYS(A652,D652,Holidays!$A$1:$A$99)-1</f>
        <v>0</v>
      </c>
      <c r="G652" s="4">
        <f t="shared" si="40"/>
        <v>0</v>
      </c>
      <c r="H652" s="4">
        <f t="shared" si="43"/>
        <v>1597.5104562628005</v>
      </c>
      <c r="J652" s="3">
        <f t="shared" si="41"/>
        <v>20112.656644348659</v>
      </c>
      <c r="K652" s="3">
        <f t="shared" si="42"/>
        <v>2655.163081260579</v>
      </c>
    </row>
    <row r="653" spans="1:11">
      <c r="A653" s="1">
        <v>39009</v>
      </c>
      <c r="B653" s="2">
        <v>12.52</v>
      </c>
      <c r="C653" s="2">
        <v>13.48</v>
      </c>
      <c r="D653" s="6">
        <v>39036</v>
      </c>
      <c r="E653" s="8">
        <f>NETWORKDAYS(A653,D653,Holidays!$A$1:$A$99)-1</f>
        <v>19</v>
      </c>
      <c r="G653" s="4">
        <f t="shared" si="40"/>
        <v>1517.6349334496604</v>
      </c>
      <c r="H653" s="4">
        <f t="shared" si="43"/>
        <v>74.187058280453485</v>
      </c>
      <c r="J653" s="3">
        <f t="shared" si="41"/>
        <v>20000.83091241026</v>
      </c>
      <c r="K653" s="3">
        <f t="shared" si="42"/>
        <v>2640.4004588866119</v>
      </c>
    </row>
    <row r="654" spans="1:11">
      <c r="A654" s="1">
        <v>39010</v>
      </c>
      <c r="B654" s="2">
        <v>12.2799999999999</v>
      </c>
      <c r="C654" s="2">
        <v>13.29</v>
      </c>
      <c r="D654" s="6">
        <v>39036</v>
      </c>
      <c r="E654" s="8">
        <f>NETWORKDAYS(A654,D654,Holidays!$A$1:$A$99)-1</f>
        <v>18</v>
      </c>
      <c r="G654" s="4">
        <f t="shared" si="40"/>
        <v>1437.7594106365204</v>
      </c>
      <c r="H654" s="4">
        <f t="shared" si="43"/>
        <v>147.99228176768827</v>
      </c>
      <c r="J654" s="3">
        <f t="shared" si="41"/>
        <v>19622.502987308904</v>
      </c>
      <c r="K654" s="3">
        <f t="shared" si="42"/>
        <v>2590.4556725213906</v>
      </c>
    </row>
    <row r="655" spans="1:11">
      <c r="A655" s="1">
        <v>39013</v>
      </c>
      <c r="B655" s="2">
        <v>11.9499999999999</v>
      </c>
      <c r="C655" s="2">
        <v>13.16</v>
      </c>
      <c r="D655" s="6">
        <v>39036</v>
      </c>
      <c r="E655" s="8">
        <f>NETWORKDAYS(A655,D655,Holidays!$A$1:$A$99)-1</f>
        <v>17</v>
      </c>
      <c r="G655" s="4">
        <f t="shared" si="40"/>
        <v>1357.8838878233805</v>
      </c>
      <c r="H655" s="4">
        <f t="shared" si="43"/>
        <v>220.52362657141276</v>
      </c>
      <c r="J655" s="3">
        <f t="shared" si="41"/>
        <v>19128.803385169052</v>
      </c>
      <c r="K655" s="3">
        <f t="shared" si="42"/>
        <v>2525.2801474769108</v>
      </c>
    </row>
    <row r="656" spans="1:11">
      <c r="A656" s="1">
        <v>39014</v>
      </c>
      <c r="B656" s="2">
        <v>11.7799999999999</v>
      </c>
      <c r="C656" s="2">
        <v>12.83</v>
      </c>
      <c r="D656" s="6">
        <v>39036</v>
      </c>
      <c r="E656" s="8">
        <f>NETWORKDAYS(A656,D656,Holidays!$A$1:$A$99)-1</f>
        <v>16</v>
      </c>
      <c r="G656" s="4">
        <f t="shared" si="40"/>
        <v>1278.0083650102406</v>
      </c>
      <c r="H656" s="4">
        <f t="shared" si="43"/>
        <v>293.86218142244786</v>
      </c>
      <c r="J656" s="3">
        <f t="shared" si="41"/>
        <v>18825.190327470511</v>
      </c>
      <c r="K656" s="3">
        <f t="shared" si="42"/>
        <v>2485.1988098373945</v>
      </c>
    </row>
    <row r="657" spans="1:11">
      <c r="A657" s="1">
        <v>39015</v>
      </c>
      <c r="B657" s="2">
        <v>11.49</v>
      </c>
      <c r="C657" s="2">
        <v>12.52</v>
      </c>
      <c r="D657" s="6">
        <v>39036</v>
      </c>
      <c r="E657" s="8">
        <f>NETWORKDAYS(A657,D657,Holidays!$A$1:$A$99)-1</f>
        <v>15</v>
      </c>
      <c r="G657" s="4">
        <f t="shared" si="40"/>
        <v>1198.1328421971007</v>
      </c>
      <c r="H657" s="4">
        <f t="shared" si="43"/>
        <v>367.16647512236619</v>
      </c>
      <c r="J657" s="3">
        <f t="shared" si="41"/>
        <v>18363.470625376711</v>
      </c>
      <c r="K657" s="3">
        <f t="shared" si="42"/>
        <v>2424.2450965329631</v>
      </c>
    </row>
    <row r="658" spans="1:11">
      <c r="A658" s="1">
        <v>39016</v>
      </c>
      <c r="B658" s="2">
        <v>11.25</v>
      </c>
      <c r="C658" s="2">
        <v>12.2099999999999</v>
      </c>
      <c r="D658" s="6">
        <v>39036</v>
      </c>
      <c r="E658" s="8">
        <f>NETWORKDAYS(A658,D658,Holidays!$A$1:$A$99)-1</f>
        <v>14</v>
      </c>
      <c r="G658" s="4">
        <f t="shared" si="40"/>
        <v>1118.2573193839605</v>
      </c>
      <c r="H658" s="4">
        <f t="shared" si="43"/>
        <v>440.76185854970726</v>
      </c>
      <c r="J658" s="3">
        <f t="shared" si="41"/>
        <v>17962.097135961438</v>
      </c>
      <c r="K658" s="3">
        <f t="shared" si="42"/>
        <v>2371.257960634553</v>
      </c>
    </row>
    <row r="659" spans="1:11">
      <c r="A659" s="1">
        <v>39017</v>
      </c>
      <c r="B659" s="2">
        <v>11.309999999999899</v>
      </c>
      <c r="C659" s="2">
        <v>12.26</v>
      </c>
      <c r="D659" s="6">
        <v>39036</v>
      </c>
      <c r="E659" s="8">
        <f>NETWORKDAYS(A659,D659,Holidays!$A$1:$A$99)-1</f>
        <v>13</v>
      </c>
      <c r="G659" s="4">
        <f t="shared" si="40"/>
        <v>1038.3817965708204</v>
      </c>
      <c r="H659" s="4">
        <f t="shared" si="43"/>
        <v>514.44800561468332</v>
      </c>
      <c r="J659" s="3">
        <f t="shared" si="41"/>
        <v>18051.230668051892</v>
      </c>
      <c r="K659" s="3">
        <f t="shared" si="42"/>
        <v>2383.0248827221644</v>
      </c>
    </row>
    <row r="660" spans="1:11">
      <c r="A660" s="1">
        <v>39020</v>
      </c>
      <c r="B660" s="2">
        <v>11.35</v>
      </c>
      <c r="C660" s="2">
        <v>12.3</v>
      </c>
      <c r="D660" s="6">
        <v>39036</v>
      </c>
      <c r="E660" s="8">
        <f>NETWORKDAYS(A660,D660,Holidays!$A$1:$A$99)-1</f>
        <v>12</v>
      </c>
      <c r="G660" s="4">
        <f t="shared" ref="G660:G723" si="44">IF(E659=0,H659*E660/(E660+1),G659-G659/E659)</f>
        <v>958.50627375768033</v>
      </c>
      <c r="H660" s="4">
        <f t="shared" si="43"/>
        <v>588.15428073087355</v>
      </c>
      <c r="J660" s="3">
        <f t="shared" si="41"/>
        <v>18113.343860139415</v>
      </c>
      <c r="K660" s="3">
        <f t="shared" si="42"/>
        <v>2391.224727099082</v>
      </c>
    </row>
    <row r="661" spans="1:11">
      <c r="A661" s="1">
        <v>39021</v>
      </c>
      <c r="B661" s="2">
        <v>11.309999999999899</v>
      </c>
      <c r="C661" s="2">
        <v>12.16</v>
      </c>
      <c r="D661" s="6">
        <v>39036</v>
      </c>
      <c r="E661" s="8">
        <f>NETWORKDAYS(A661,D661,Holidays!$A$1:$A$99)-1</f>
        <v>11</v>
      </c>
      <c r="G661" s="4">
        <f t="shared" si="44"/>
        <v>878.6307509445403</v>
      </c>
      <c r="H661" s="4">
        <f t="shared" si="43"/>
        <v>662.44639940000229</v>
      </c>
      <c r="J661" s="3">
        <f t="shared" si="41"/>
        <v>17992.662009886692</v>
      </c>
      <c r="K661" s="3">
        <f t="shared" si="42"/>
        <v>2375.2929683545558</v>
      </c>
    </row>
    <row r="662" spans="1:11">
      <c r="A662" s="1">
        <v>39022</v>
      </c>
      <c r="B662" s="2">
        <v>11.55</v>
      </c>
      <c r="C662" s="2">
        <v>12.43</v>
      </c>
      <c r="D662" s="6">
        <v>39036</v>
      </c>
      <c r="E662" s="8">
        <f>NETWORKDAYS(A662,D662,Holidays!$A$1:$A$99)-1</f>
        <v>10</v>
      </c>
      <c r="G662" s="4">
        <f t="shared" si="44"/>
        <v>798.75522813140026</v>
      </c>
      <c r="H662" s="4">
        <f t="shared" si="43"/>
        <v>736.66701794318556</v>
      </c>
      <c r="J662" s="3">
        <f t="shared" si="41"/>
        <v>18382.393917951471</v>
      </c>
      <c r="K662" s="3">
        <f t="shared" si="42"/>
        <v>2426.7432462656843</v>
      </c>
    </row>
    <row r="663" spans="1:11">
      <c r="A663" s="1">
        <v>39023</v>
      </c>
      <c r="B663" s="2">
        <v>11.65</v>
      </c>
      <c r="C663" s="2">
        <v>12.49</v>
      </c>
      <c r="D663" s="6">
        <v>39036</v>
      </c>
      <c r="E663" s="8">
        <f>NETWORKDAYS(A663,D663,Holidays!$A$1:$A$99)-1</f>
        <v>9</v>
      </c>
      <c r="G663" s="4">
        <f t="shared" si="44"/>
        <v>718.87970531826022</v>
      </c>
      <c r="H663" s="4">
        <f t="shared" si="43"/>
        <v>811.17060807713926</v>
      </c>
      <c r="J663" s="3">
        <f t="shared" si="41"/>
        <v>18506.469461841203</v>
      </c>
      <c r="K663" s="3">
        <f t="shared" si="42"/>
        <v>2443.1230219088943</v>
      </c>
    </row>
    <row r="664" spans="1:11">
      <c r="A664" s="1">
        <v>39024</v>
      </c>
      <c r="B664" s="2">
        <v>11.5</v>
      </c>
      <c r="C664" s="2">
        <v>12.4499999999999</v>
      </c>
      <c r="D664" s="6">
        <v>39036</v>
      </c>
      <c r="E664" s="8">
        <f>NETWORKDAYS(A664,D664,Holidays!$A$1:$A$99)-1</f>
        <v>8</v>
      </c>
      <c r="G664" s="4">
        <f t="shared" si="44"/>
        <v>639.00418250512018</v>
      </c>
      <c r="H664" s="4">
        <f t="shared" si="43"/>
        <v>884.95121147883549</v>
      </c>
      <c r="J664" s="3">
        <f t="shared" si="41"/>
        <v>18366.190681720294</v>
      </c>
      <c r="K664" s="3">
        <f t="shared" si="42"/>
        <v>2424.6041835153615</v>
      </c>
    </row>
    <row r="665" spans="1:11">
      <c r="A665" s="1">
        <v>39027</v>
      </c>
      <c r="B665" s="2">
        <v>11.12</v>
      </c>
      <c r="C665" s="2">
        <v>12.02</v>
      </c>
      <c r="D665" s="6">
        <v>39036</v>
      </c>
      <c r="E665" s="8">
        <f>NETWORKDAYS(A665,D665,Holidays!$A$1:$A$99)-1</f>
        <v>7</v>
      </c>
      <c r="G665" s="4">
        <f t="shared" si="44"/>
        <v>559.12865969198015</v>
      </c>
      <c r="H665" s="4">
        <f t="shared" si="43"/>
        <v>958.84603790829613</v>
      </c>
      <c r="J665" s="3">
        <f t="shared" si="41"/>
        <v>17742.840071432536</v>
      </c>
      <c r="K665" s="3">
        <f t="shared" si="42"/>
        <v>2342.3128404877179</v>
      </c>
    </row>
    <row r="666" spans="1:11">
      <c r="A666" s="1">
        <v>39028</v>
      </c>
      <c r="B666" s="2">
        <v>11.18</v>
      </c>
      <c r="C666" s="2">
        <v>12.05</v>
      </c>
      <c r="D666" s="6">
        <v>39036</v>
      </c>
      <c r="E666" s="8">
        <f>NETWORKDAYS(A666,D666,Holidays!$A$1:$A$99)-1</f>
        <v>6</v>
      </c>
      <c r="G666" s="4">
        <f t="shared" si="44"/>
        <v>479.25313687884011</v>
      </c>
      <c r="H666" s="4">
        <f t="shared" si="43"/>
        <v>1032.9546142610684</v>
      </c>
      <c r="J666" s="3">
        <f t="shared" si="41"/>
        <v>17805.153172151306</v>
      </c>
      <c r="K666" s="3">
        <f t="shared" si="42"/>
        <v>2350.5390757102955</v>
      </c>
    </row>
    <row r="667" spans="1:11">
      <c r="A667" s="1">
        <v>39029</v>
      </c>
      <c r="B667" s="2">
        <v>10.92</v>
      </c>
      <c r="C667" s="2">
        <v>11.85</v>
      </c>
      <c r="D667" s="6">
        <v>39036</v>
      </c>
      <c r="E667" s="8">
        <f>NETWORKDAYS(A667,D667,Holidays!$A$1:$A$99)-1</f>
        <v>5</v>
      </c>
      <c r="G667" s="4">
        <f t="shared" si="44"/>
        <v>399.37761406570007</v>
      </c>
      <c r="H667" s="4">
        <f t="shared" si="43"/>
        <v>1106.5614251572279</v>
      </c>
      <c r="J667" s="3">
        <f t="shared" si="41"/>
        <v>17473.956433710595</v>
      </c>
      <c r="K667" s="3">
        <f t="shared" si="42"/>
        <v>2306.8162911924787</v>
      </c>
    </row>
    <row r="668" spans="1:11">
      <c r="A668" s="1">
        <v>39030</v>
      </c>
      <c r="B668" s="2">
        <v>10.99</v>
      </c>
      <c r="C668" s="2">
        <v>11.87</v>
      </c>
      <c r="D668" s="6">
        <v>39036</v>
      </c>
      <c r="E668" s="8">
        <f>NETWORKDAYS(A668,D668,Holidays!$A$1:$A$99)-1</f>
        <v>4</v>
      </c>
      <c r="G668" s="4">
        <f t="shared" si="44"/>
        <v>319.50209125256004</v>
      </c>
      <c r="H668" s="4">
        <f t="shared" si="43"/>
        <v>1180.5152579892758</v>
      </c>
      <c r="J668" s="3">
        <f t="shared" si="41"/>
        <v>17524.044095198336</v>
      </c>
      <c r="K668" s="3">
        <f t="shared" si="42"/>
        <v>2313.4285906992322</v>
      </c>
    </row>
    <row r="669" spans="1:11">
      <c r="A669" s="1">
        <v>39031</v>
      </c>
      <c r="B669" s="2">
        <v>10.99</v>
      </c>
      <c r="C669" s="2">
        <v>11.98</v>
      </c>
      <c r="D669" s="6">
        <v>39036</v>
      </c>
      <c r="E669" s="8">
        <f>NETWORKDAYS(A669,D669,Holidays!$A$1:$A$99)-1</f>
        <v>3</v>
      </c>
      <c r="G669" s="4">
        <f t="shared" si="44"/>
        <v>239.62656843942003</v>
      </c>
      <c r="H669" s="4">
        <f t="shared" si="43"/>
        <v>1253.7900489505787</v>
      </c>
      <c r="J669" s="3">
        <f t="shared" si="41"/>
        <v>17653.900773577159</v>
      </c>
      <c r="K669" s="3">
        <f t="shared" si="42"/>
        <v>2330.5715601429761</v>
      </c>
    </row>
    <row r="670" spans="1:11">
      <c r="A670" s="1">
        <v>39034</v>
      </c>
      <c r="B670" s="2">
        <v>10.59</v>
      </c>
      <c r="C670" s="2">
        <v>11.97</v>
      </c>
      <c r="D670" s="6">
        <v>39036</v>
      </c>
      <c r="E670" s="8">
        <f>NETWORKDAYS(A670,D670,Holidays!$A$1:$A$99)-1</f>
        <v>2</v>
      </c>
      <c r="G670" s="4">
        <f t="shared" si="44"/>
        <v>159.75104562628002</v>
      </c>
      <c r="H670" s="4">
        <f t="shared" si="43"/>
        <v>1324.4568648729808</v>
      </c>
      <c r="J670" s="3">
        <f t="shared" si="41"/>
        <v>17545.512245711885</v>
      </c>
      <c r="K670" s="3">
        <f t="shared" si="42"/>
        <v>2316.2626986778287</v>
      </c>
    </row>
    <row r="671" spans="1:11">
      <c r="A671" s="1">
        <v>39035</v>
      </c>
      <c r="B671" s="2">
        <v>10.25</v>
      </c>
      <c r="C671" s="2">
        <v>11.72</v>
      </c>
      <c r="D671" s="6">
        <v>39036</v>
      </c>
      <c r="E671" s="8">
        <f>NETWORKDAYS(A671,D671,Holidays!$A$1:$A$99)-1</f>
        <v>1</v>
      </c>
      <c r="G671" s="4">
        <f t="shared" si="44"/>
        <v>79.875522813140009</v>
      </c>
      <c r="H671" s="4">
        <f t="shared" si="43"/>
        <v>1394.3138707462474</v>
      </c>
      <c r="J671" s="3">
        <f t="shared" si="41"/>
        <v>17160.082673980705</v>
      </c>
      <c r="K671" s="3">
        <f t="shared" si="42"/>
        <v>2265.380391711471</v>
      </c>
    </row>
    <row r="672" spans="1:11">
      <c r="A672" s="1">
        <v>39036</v>
      </c>
      <c r="B672" s="2">
        <v>10.268000000000001</v>
      </c>
      <c r="C672" s="2">
        <v>11.62</v>
      </c>
      <c r="D672" s="6">
        <v>39036</v>
      </c>
      <c r="E672" s="8">
        <f>NETWORKDAYS(A672,D672,Holidays!$A$1:$A$99)-1</f>
        <v>0</v>
      </c>
      <c r="G672" s="4">
        <f t="shared" si="44"/>
        <v>0</v>
      </c>
      <c r="H672" s="4">
        <f t="shared" si="43"/>
        <v>1464.8957871184782</v>
      </c>
      <c r="J672" s="3">
        <f t="shared" si="41"/>
        <v>17022.089046316716</v>
      </c>
      <c r="K672" s="3">
        <f t="shared" si="42"/>
        <v>2247.1632266645256</v>
      </c>
    </row>
    <row r="673" spans="1:11">
      <c r="A673" s="1">
        <v>39037</v>
      </c>
      <c r="B673" s="2">
        <v>11.58</v>
      </c>
      <c r="C673" s="2">
        <v>12.29</v>
      </c>
      <c r="D673" s="6">
        <v>39071</v>
      </c>
      <c r="E673" s="8">
        <f>NETWORKDAYS(A673,D673,Holidays!$A$1:$A$99)-1</f>
        <v>23</v>
      </c>
      <c r="G673" s="4">
        <f t="shared" si="44"/>
        <v>1403.8584626552083</v>
      </c>
      <c r="H673" s="4">
        <f t="shared" si="43"/>
        <v>57.511164954000471</v>
      </c>
      <c r="J673" s="3">
        <f t="shared" si="41"/>
        <v>16963.493214831979</v>
      </c>
      <c r="K673" s="3">
        <f t="shared" si="42"/>
        <v>2239.4277250236842</v>
      </c>
    </row>
    <row r="674" spans="1:11">
      <c r="A674" s="1">
        <v>39038</v>
      </c>
      <c r="B674" s="2">
        <v>11.67</v>
      </c>
      <c r="C674" s="2">
        <v>12.32</v>
      </c>
      <c r="D674" s="6">
        <v>39071</v>
      </c>
      <c r="E674" s="8">
        <f>NETWORKDAYS(A674,D674,Holidays!$A$1:$A$99)-1</f>
        <v>22</v>
      </c>
      <c r="G674" s="4">
        <f t="shared" si="44"/>
        <v>1342.8211381919384</v>
      </c>
      <c r="H674" s="4">
        <f t="shared" si="43"/>
        <v>115.32817603243876</v>
      </c>
      <c r="J674" s="3">
        <f t="shared" si="41"/>
        <v>17091.565811419568</v>
      </c>
      <c r="K674" s="3">
        <f t="shared" si="42"/>
        <v>2256.335169733436</v>
      </c>
    </row>
    <row r="675" spans="1:11">
      <c r="A675" s="1">
        <v>39041</v>
      </c>
      <c r="B675" s="2">
        <v>11.43</v>
      </c>
      <c r="C675" s="2">
        <v>12.3599999999999</v>
      </c>
      <c r="D675" s="6">
        <v>39071</v>
      </c>
      <c r="E675" s="8">
        <f>NETWORKDAYS(A675,D675,Holidays!$A$1:$A$99)-1</f>
        <v>21</v>
      </c>
      <c r="G675" s="4">
        <f t="shared" si="44"/>
        <v>1281.7838137286685</v>
      </c>
      <c r="H675" s="4">
        <f t="shared" si="43"/>
        <v>171.77288627638541</v>
      </c>
      <c r="J675" s="3">
        <f t="shared" si="41"/>
        <v>16773.901865294789</v>
      </c>
      <c r="K675" s="3">
        <f t="shared" si="42"/>
        <v>2214.3989105453657</v>
      </c>
    </row>
    <row r="676" spans="1:11">
      <c r="A676" s="1">
        <v>39042</v>
      </c>
      <c r="B676" s="2">
        <v>11.5</v>
      </c>
      <c r="C676" s="2">
        <v>12.48</v>
      </c>
      <c r="D676" s="6">
        <v>39071</v>
      </c>
      <c r="E676" s="8">
        <f>NETWORKDAYS(A676,D676,Holidays!$A$1:$A$99)-1</f>
        <v>20</v>
      </c>
      <c r="G676" s="4">
        <f t="shared" si="44"/>
        <v>1220.7464892653986</v>
      </c>
      <c r="H676" s="4">
        <f t="shared" si="43"/>
        <v>228.01721570968698</v>
      </c>
      <c r="J676" s="3">
        <f t="shared" si="41"/>
        <v>16884.239478608979</v>
      </c>
      <c r="K676" s="3">
        <f t="shared" si="42"/>
        <v>2228.9650796261949</v>
      </c>
    </row>
    <row r="677" spans="1:11">
      <c r="A677" s="1">
        <v>39043</v>
      </c>
      <c r="B677" s="2">
        <v>11.6099999999999</v>
      </c>
      <c r="C677" s="2">
        <v>12.59</v>
      </c>
      <c r="D677" s="6">
        <v>39071</v>
      </c>
      <c r="E677" s="8">
        <f>NETWORKDAYS(A677,D677,Holidays!$A$1:$A$99)-1</f>
        <v>19</v>
      </c>
      <c r="G677" s="4">
        <f t="shared" si="44"/>
        <v>1159.7091648021287</v>
      </c>
      <c r="H677" s="4">
        <f t="shared" si="43"/>
        <v>284.30342198598225</v>
      </c>
      <c r="J677" s="3">
        <f t="shared" si="41"/>
        <v>17043.603486156113</v>
      </c>
      <c r="K677" s="3">
        <f t="shared" si="42"/>
        <v>2250.0034455071027</v>
      </c>
    </row>
    <row r="678" spans="1:11">
      <c r="A678" s="1">
        <v>39045</v>
      </c>
      <c r="B678" s="2">
        <v>11.7099999999999</v>
      </c>
      <c r="C678" s="2">
        <v>12.84</v>
      </c>
      <c r="D678" s="6">
        <v>39071</v>
      </c>
      <c r="E678" s="8">
        <f>NETWORKDAYS(A678,D678,Holidays!$A$1:$A$99)-1</f>
        <v>18</v>
      </c>
      <c r="G678" s="4">
        <f t="shared" si="44"/>
        <v>1098.6718403388588</v>
      </c>
      <c r="H678" s="4">
        <f t="shared" si="43"/>
        <v>339.96908160162747</v>
      </c>
      <c r="J678" s="3">
        <f t="shared" si="41"/>
        <v>17230.650258132824</v>
      </c>
      <c r="K678" s="3">
        <f t="shared" si="42"/>
        <v>2274.6963387535593</v>
      </c>
    </row>
    <row r="679" spans="1:11">
      <c r="A679" s="1">
        <v>39048</v>
      </c>
      <c r="B679" s="2">
        <v>12.4599999999999</v>
      </c>
      <c r="C679" s="2">
        <v>13.39</v>
      </c>
      <c r="D679" s="6">
        <v>39071</v>
      </c>
      <c r="E679" s="8">
        <f>NETWORKDAYS(A679,D679,Holidays!$A$1:$A$99)-1</f>
        <v>17</v>
      </c>
      <c r="G679" s="4">
        <f t="shared" si="44"/>
        <v>1037.6345158755889</v>
      </c>
      <c r="H679" s="4">
        <f t="shared" si="43"/>
        <v>396.76706986244426</v>
      </c>
      <c r="J679" s="3">
        <f t="shared" si="41"/>
        <v>18241.637133267865</v>
      </c>
      <c r="K679" s="3">
        <f t="shared" si="42"/>
        <v>2408.1613043204929</v>
      </c>
    </row>
    <row r="680" spans="1:11">
      <c r="A680" s="1">
        <v>39049</v>
      </c>
      <c r="B680" s="2">
        <v>12</v>
      </c>
      <c r="C680" s="2">
        <v>12.9599999999999</v>
      </c>
      <c r="D680" s="6">
        <v>39071</v>
      </c>
      <c r="E680" s="8">
        <f>NETWORKDAYS(A680,D680,Holidays!$A$1:$A$99)-1</f>
        <v>16</v>
      </c>
      <c r="G680" s="4">
        <f t="shared" si="44"/>
        <v>976.59719141231903</v>
      </c>
      <c r="H680" s="4">
        <f t="shared" si="43"/>
        <v>453.28311103213906</v>
      </c>
      <c r="J680" s="3">
        <f t="shared" si="41"/>
        <v>17593.715415924304</v>
      </c>
      <c r="K680" s="3">
        <f t="shared" si="42"/>
        <v>2322.6262179389055</v>
      </c>
    </row>
    <row r="681" spans="1:11">
      <c r="A681" s="1">
        <v>39050</v>
      </c>
      <c r="B681" s="2">
        <v>11.4599999999999</v>
      </c>
      <c r="C681" s="2">
        <v>12.58</v>
      </c>
      <c r="D681" s="6">
        <v>39071</v>
      </c>
      <c r="E681" s="8">
        <f>NETWORKDAYS(A681,D681,Holidays!$A$1:$A$99)-1</f>
        <v>15</v>
      </c>
      <c r="G681" s="4">
        <f t="shared" si="44"/>
        <v>915.55986694904914</v>
      </c>
      <c r="H681" s="4">
        <f t="shared" si="43"/>
        <v>508.88626988341622</v>
      </c>
      <c r="J681" s="3">
        <f t="shared" si="41"/>
        <v>16894.105350369387</v>
      </c>
      <c r="K681" s="3">
        <f t="shared" si="42"/>
        <v>2230.2675181317541</v>
      </c>
    </row>
    <row r="682" spans="1:11">
      <c r="A682" s="1">
        <v>39051</v>
      </c>
      <c r="B682" s="2">
        <v>11.37</v>
      </c>
      <c r="C682" s="2">
        <v>12.52</v>
      </c>
      <c r="D682" s="6">
        <v>39071</v>
      </c>
      <c r="E682" s="8">
        <f>NETWORKDAYS(A682,D682,Holidays!$A$1:$A$99)-1</f>
        <v>14</v>
      </c>
      <c r="G682" s="4">
        <f t="shared" si="44"/>
        <v>854.52254248577924</v>
      </c>
      <c r="H682" s="4">
        <f t="shared" si="43"/>
        <v>564.31713083767966</v>
      </c>
      <c r="J682" s="3">
        <f t="shared" si="41"/>
        <v>16781.171786151059</v>
      </c>
      <c r="K682" s="3">
        <f t="shared" si="42"/>
        <v>2215.3586457908177</v>
      </c>
    </row>
    <row r="683" spans="1:11">
      <c r="A683" s="1">
        <v>39052</v>
      </c>
      <c r="B683" s="2">
        <v>11.65</v>
      </c>
      <c r="C683" s="2">
        <v>12.74</v>
      </c>
      <c r="D683" s="6">
        <v>39071</v>
      </c>
      <c r="E683" s="8">
        <f>NETWORKDAYS(A683,D683,Holidays!$A$1:$A$99)-1</f>
        <v>13</v>
      </c>
      <c r="G683" s="4">
        <f t="shared" si="44"/>
        <v>793.48521802250934</v>
      </c>
      <c r="H683" s="4">
        <f t="shared" si="43"/>
        <v>620.13226663023022</v>
      </c>
      <c r="J683" s="3">
        <f t="shared" si="41"/>
        <v>17144.587866831367</v>
      </c>
      <c r="K683" s="3">
        <f t="shared" si="42"/>
        <v>2263.334851899318</v>
      </c>
    </row>
    <row r="684" spans="1:11">
      <c r="A684" s="1">
        <v>39055</v>
      </c>
      <c r="B684" s="2">
        <v>11.49</v>
      </c>
      <c r="C684" s="2">
        <v>12.5</v>
      </c>
      <c r="D684" s="6">
        <v>39071</v>
      </c>
      <c r="E684" s="8">
        <f>NETWORKDAYS(A684,D684,Holidays!$A$1:$A$99)-1</f>
        <v>12</v>
      </c>
      <c r="G684" s="4">
        <f t="shared" si="44"/>
        <v>732.44789355923945</v>
      </c>
      <c r="H684" s="4">
        <f t="shared" si="43"/>
        <v>676.23777527686786</v>
      </c>
      <c r="J684" s="3">
        <f t="shared" si="41"/>
        <v>16868.798487956512</v>
      </c>
      <c r="K684" s="3">
        <f t="shared" si="42"/>
        <v>2226.9266443740303</v>
      </c>
    </row>
    <row r="685" spans="1:11">
      <c r="A685" s="1">
        <v>39056</v>
      </c>
      <c r="B685" s="2">
        <v>11.52</v>
      </c>
      <c r="C685" s="2">
        <v>12.55</v>
      </c>
      <c r="D685" s="6">
        <v>39071</v>
      </c>
      <c r="E685" s="8">
        <f>NETWORKDAYS(A685,D685,Holidays!$A$1:$A$99)-1</f>
        <v>11</v>
      </c>
      <c r="G685" s="4">
        <f t="shared" si="44"/>
        <v>671.41056909596955</v>
      </c>
      <c r="H685" s="4">
        <f t="shared" si="43"/>
        <v>732.26566195550288</v>
      </c>
      <c r="J685" s="3">
        <f t="shared" si="41"/>
        <v>16924.58381352713</v>
      </c>
      <c r="K685" s="3">
        <f t="shared" si="42"/>
        <v>2234.2911183741785</v>
      </c>
    </row>
    <row r="686" spans="1:11">
      <c r="A686" s="1">
        <v>39057</v>
      </c>
      <c r="B686" s="2">
        <v>11.55</v>
      </c>
      <c r="C686" s="2">
        <v>12.69</v>
      </c>
      <c r="D686" s="6">
        <v>39071</v>
      </c>
      <c r="E686" s="8">
        <f>NETWORKDAYS(A686,D686,Holidays!$A$1:$A$99)-1</f>
        <v>10</v>
      </c>
      <c r="G686" s="4">
        <f t="shared" si="44"/>
        <v>610.37324463269954</v>
      </c>
      <c r="H686" s="4">
        <f t="shared" si="43"/>
        <v>787.81972795635147</v>
      </c>
      <c r="J686" s="3">
        <f t="shared" si="41"/>
        <v>17047.243323273782</v>
      </c>
      <c r="K686" s="3">
        <f t="shared" si="42"/>
        <v>2250.4839569237461</v>
      </c>
    </row>
    <row r="687" spans="1:11">
      <c r="A687" s="1">
        <v>39058</v>
      </c>
      <c r="B687" s="2">
        <v>12</v>
      </c>
      <c r="C687" s="2">
        <v>12.77</v>
      </c>
      <c r="D687" s="6">
        <v>39071</v>
      </c>
      <c r="E687" s="8">
        <f>NETWORKDAYS(A687,D687,Holidays!$A$1:$A$99)-1</f>
        <v>9</v>
      </c>
      <c r="G687" s="4">
        <f t="shared" si="44"/>
        <v>549.33592016942953</v>
      </c>
      <c r="H687" s="4">
        <f t="shared" si="43"/>
        <v>845.17664992653476</v>
      </c>
      <c r="J687" s="3">
        <f t="shared" si="41"/>
        <v>17384.936861595004</v>
      </c>
      <c r="K687" s="3">
        <f t="shared" si="42"/>
        <v>2295.0644134783361</v>
      </c>
    </row>
    <row r="688" spans="1:11">
      <c r="A688" s="1">
        <v>39059</v>
      </c>
      <c r="B688" s="2">
        <v>11.98</v>
      </c>
      <c r="C688" s="2">
        <v>12.809999999999899</v>
      </c>
      <c r="D688" s="6">
        <v>39071</v>
      </c>
      <c r="E688" s="8">
        <f>NETWORKDAYS(A688,D688,Holidays!$A$1:$A$99)-1</f>
        <v>8</v>
      </c>
      <c r="G688" s="4">
        <f t="shared" si="44"/>
        <v>488.29859570615957</v>
      </c>
      <c r="H688" s="4">
        <f t="shared" si="43"/>
        <v>902.25917506860969</v>
      </c>
      <c r="J688" s="3">
        <f t="shared" si="41"/>
        <v>17407.757209188592</v>
      </c>
      <c r="K688" s="3">
        <f t="shared" si="42"/>
        <v>2298.0770311301694</v>
      </c>
    </row>
    <row r="689" spans="1:11">
      <c r="A689" s="1">
        <v>39062</v>
      </c>
      <c r="B689" s="2">
        <v>11.43</v>
      </c>
      <c r="C689" s="2">
        <v>12.6</v>
      </c>
      <c r="D689" s="6">
        <v>39071</v>
      </c>
      <c r="E689" s="8">
        <f>NETWORKDAYS(A689,D689,Holidays!$A$1:$A$99)-1</f>
        <v>7</v>
      </c>
      <c r="G689" s="4">
        <f t="shared" si="44"/>
        <v>427.26127124288962</v>
      </c>
      <c r="H689" s="4">
        <f t="shared" si="43"/>
        <v>957.62874797457607</v>
      </c>
      <c r="J689" s="3">
        <f t="shared" si="41"/>
        <v>16949.718554785886</v>
      </c>
      <c r="K689" s="3">
        <f t="shared" si="42"/>
        <v>2237.6092696372061</v>
      </c>
    </row>
    <row r="690" spans="1:11">
      <c r="A690" s="1">
        <v>39063</v>
      </c>
      <c r="B690" s="2">
        <v>11.18</v>
      </c>
      <c r="C690" s="2">
        <v>12.51</v>
      </c>
      <c r="D690" s="6">
        <v>39071</v>
      </c>
      <c r="E690" s="8">
        <f>NETWORKDAYS(A690,D690,Holidays!$A$1:$A$99)-1</f>
        <v>6</v>
      </c>
      <c r="G690" s="4">
        <f t="shared" si="44"/>
        <v>366.22394677961967</v>
      </c>
      <c r="H690" s="4">
        <f t="shared" si="43"/>
        <v>1012.1768924589372</v>
      </c>
      <c r="J690" s="3">
        <f t="shared" si="41"/>
        <v>16756.716649657454</v>
      </c>
      <c r="K690" s="3">
        <f t="shared" si="42"/>
        <v>2212.1302122371007</v>
      </c>
    </row>
    <row r="691" spans="1:11">
      <c r="A691" s="1">
        <v>39064</v>
      </c>
      <c r="B691" s="2">
        <v>10.54</v>
      </c>
      <c r="C691" s="2">
        <v>12.43</v>
      </c>
      <c r="D691" s="6">
        <v>39071</v>
      </c>
      <c r="E691" s="8">
        <f>NETWORKDAYS(A691,D691,Holidays!$A$1:$A$99)-1</f>
        <v>5</v>
      </c>
      <c r="G691" s="4">
        <f t="shared" si="44"/>
        <v>305.18662231634971</v>
      </c>
      <c r="H691" s="4">
        <f t="shared" si="43"/>
        <v>1063.9334008936005</v>
      </c>
      <c r="J691" s="3">
        <f t="shared" si="41"/>
        <v>16441.35917232178</v>
      </c>
      <c r="K691" s="3">
        <f t="shared" si="42"/>
        <v>2170.4984404613701</v>
      </c>
    </row>
    <row r="692" spans="1:11">
      <c r="A692" s="1">
        <v>39065</v>
      </c>
      <c r="B692" s="2">
        <v>10.37</v>
      </c>
      <c r="C692" s="2">
        <v>12.5299999999999</v>
      </c>
      <c r="D692" s="6">
        <v>39071</v>
      </c>
      <c r="E692" s="8">
        <f>NETWORKDAYS(A692,D692,Holidays!$A$1:$A$99)-1</f>
        <v>4</v>
      </c>
      <c r="G692" s="4">
        <f t="shared" si="44"/>
        <v>244.14929785307976</v>
      </c>
      <c r="H692" s="4">
        <f t="shared" si="43"/>
        <v>1114.4487284821173</v>
      </c>
      <c r="J692" s="3">
        <f t="shared" si="41"/>
        <v>16495.870786617255</v>
      </c>
      <c r="K692" s="3">
        <f t="shared" si="42"/>
        <v>2177.6947660555793</v>
      </c>
    </row>
    <row r="693" spans="1:11">
      <c r="A693" s="1">
        <v>39066</v>
      </c>
      <c r="B693" s="2">
        <v>10.44</v>
      </c>
      <c r="C693" s="2">
        <v>12.7099999999999</v>
      </c>
      <c r="D693" s="6">
        <v>39071</v>
      </c>
      <c r="E693" s="8">
        <f>NETWORKDAYS(A693,D693,Holidays!$A$1:$A$99)-1</f>
        <v>3</v>
      </c>
      <c r="G693" s="4">
        <f t="shared" si="44"/>
        <v>183.1119733898098</v>
      </c>
      <c r="H693" s="4">
        <f t="shared" si="43"/>
        <v>1164.5848156100908</v>
      </c>
      <c r="J693" s="3">
        <f t="shared" si="41"/>
        <v>16713.562008593752</v>
      </c>
      <c r="K693" s="3">
        <f t="shared" si="42"/>
        <v>2206.4331722207789</v>
      </c>
    </row>
    <row r="694" spans="1:11">
      <c r="A694" s="1">
        <v>39069</v>
      </c>
      <c r="B694" s="2">
        <v>10.559999999999899</v>
      </c>
      <c r="C694" s="2">
        <v>12.74</v>
      </c>
      <c r="D694" s="6">
        <v>39071</v>
      </c>
      <c r="E694" s="8">
        <f>NETWORKDAYS(A694,D694,Holidays!$A$1:$A$99)-1</f>
        <v>2</v>
      </c>
      <c r="G694" s="4">
        <f t="shared" si="44"/>
        <v>122.07464892653988</v>
      </c>
      <c r="H694" s="4">
        <f t="shared" si="43"/>
        <v>1215.1777627319216</v>
      </c>
      <c r="J694" s="3">
        <f t="shared" si="41"/>
        <v>16770.472989868929</v>
      </c>
      <c r="K694" s="3">
        <f t="shared" si="42"/>
        <v>2213.9462491390696</v>
      </c>
    </row>
    <row r="695" spans="1:11">
      <c r="A695" s="1">
        <v>39070</v>
      </c>
      <c r="B695" s="2">
        <v>10.57</v>
      </c>
      <c r="C695" s="2">
        <v>12.39</v>
      </c>
      <c r="D695" s="6">
        <v>39071</v>
      </c>
      <c r="E695" s="8">
        <f>NETWORKDAYS(A695,D695,Holidays!$A$1:$A$99)-1</f>
        <v>1</v>
      </c>
      <c r="G695" s="4">
        <f t="shared" si="44"/>
        <v>61.03732446326994</v>
      </c>
      <c r="H695" s="4">
        <f t="shared" si="43"/>
        <v>1267.2491525282705</v>
      </c>
      <c r="J695" s="3">
        <f t="shared" si="41"/>
        <v>16346.381519402035</v>
      </c>
      <c r="K695" s="3">
        <f t="shared" si="42"/>
        <v>2157.960009460603</v>
      </c>
    </row>
    <row r="696" spans="1:11">
      <c r="A696" s="1">
        <v>39071</v>
      </c>
      <c r="B696" s="2">
        <v>10.053000000000001</v>
      </c>
      <c r="C696" s="2">
        <v>12.35</v>
      </c>
      <c r="D696" s="6">
        <v>39071</v>
      </c>
      <c r="E696" s="8">
        <f>NETWORKDAYS(A696,D696,Holidays!$A$1:$A$99)-1</f>
        <v>0</v>
      </c>
      <c r="G696" s="4">
        <f t="shared" si="44"/>
        <v>0</v>
      </c>
      <c r="H696" s="4">
        <f t="shared" si="43"/>
        <v>1316.9340288707201</v>
      </c>
      <c r="J696" s="3">
        <f t="shared" si="41"/>
        <v>16264.135256553393</v>
      </c>
      <c r="K696" s="3">
        <f t="shared" si="42"/>
        <v>2147.1023070422239</v>
      </c>
    </row>
    <row r="697" spans="1:11">
      <c r="A697" s="1">
        <v>39072</v>
      </c>
      <c r="B697" s="2">
        <v>12.44</v>
      </c>
      <c r="C697" s="2">
        <v>13.5</v>
      </c>
      <c r="D697" s="6">
        <v>39099</v>
      </c>
      <c r="E697" s="8">
        <f>NETWORKDAYS(A697,D697,Holidays!$A$1:$A$99)-1</f>
        <v>15</v>
      </c>
      <c r="G697" s="4">
        <f t="shared" si="44"/>
        <v>1234.6256520663001</v>
      </c>
      <c r="H697" s="4">
        <f t="shared" si="43"/>
        <v>75.845644996072949</v>
      </c>
      <c r="J697" s="3">
        <f t="shared" si="41"/>
        <v>16382.659319151757</v>
      </c>
      <c r="K697" s="3">
        <f t="shared" si="42"/>
        <v>2162.7492064457706</v>
      </c>
    </row>
    <row r="698" spans="1:11">
      <c r="A698" s="1">
        <v>39073</v>
      </c>
      <c r="B698" s="2">
        <v>12.62</v>
      </c>
      <c r="C698" s="2">
        <v>13.68</v>
      </c>
      <c r="D698" s="6">
        <v>39099</v>
      </c>
      <c r="E698" s="8">
        <f>NETWORKDAYS(A698,D698,Holidays!$A$1:$A$99)-1</f>
        <v>14</v>
      </c>
      <c r="G698" s="4">
        <f t="shared" si="44"/>
        <v>1152.31727526188</v>
      </c>
      <c r="H698" s="4">
        <f t="shared" si="43"/>
        <v>151.77632593699263</v>
      </c>
      <c r="J698" s="3">
        <f t="shared" si="41"/>
        <v>16618.544152622984</v>
      </c>
      <c r="K698" s="3">
        <f t="shared" si="42"/>
        <v>2193.8894338327918</v>
      </c>
    </row>
    <row r="699" spans="1:11">
      <c r="A699" s="1">
        <v>39077</v>
      </c>
      <c r="B699" s="2">
        <v>12.27</v>
      </c>
      <c r="C699" s="2">
        <v>13.4</v>
      </c>
      <c r="D699" s="6">
        <v>39099</v>
      </c>
      <c r="E699" s="8">
        <f>NETWORKDAYS(A699,D699,Holidays!$A$1:$A$99)-1</f>
        <v>13</v>
      </c>
      <c r="G699" s="4">
        <f t="shared" si="44"/>
        <v>1070.00889845746</v>
      </c>
      <c r="H699" s="4">
        <f t="shared" si="43"/>
        <v>227.14377245865188</v>
      </c>
      <c r="J699" s="3">
        <f t="shared" si="41"/>
        <v>16172.735735018969</v>
      </c>
      <c r="K699" s="3">
        <f t="shared" si="42"/>
        <v>2135.0362414043325</v>
      </c>
    </row>
    <row r="700" spans="1:11">
      <c r="A700" s="1">
        <v>39078</v>
      </c>
      <c r="B700" s="2">
        <v>11.9499999999999</v>
      </c>
      <c r="C700" s="2">
        <v>13.08</v>
      </c>
      <c r="D700" s="6">
        <v>39099</v>
      </c>
      <c r="E700" s="8">
        <f>NETWORKDAYS(A700,D700,Holidays!$A$1:$A$99)-1</f>
        <v>12</v>
      </c>
      <c r="G700" s="4">
        <f t="shared" si="44"/>
        <v>987.70052165303991</v>
      </c>
      <c r="H700" s="4">
        <f t="shared" si="43"/>
        <v>302.34141028837752</v>
      </c>
      <c r="J700" s="3">
        <f t="shared" si="41"/>
        <v>15757.646880325707</v>
      </c>
      <c r="K700" s="3">
        <f t="shared" si="42"/>
        <v>2080.2384778908804</v>
      </c>
    </row>
    <row r="701" spans="1:11">
      <c r="A701" s="1">
        <v>39079</v>
      </c>
      <c r="B701" s="2">
        <v>12.09</v>
      </c>
      <c r="C701" s="2">
        <v>13.1199999999999</v>
      </c>
      <c r="D701" s="6">
        <v>39099</v>
      </c>
      <c r="E701" s="8">
        <f>NETWORKDAYS(A701,D701,Holidays!$A$1:$A$99)-1</f>
        <v>11</v>
      </c>
      <c r="G701" s="4">
        <f t="shared" si="44"/>
        <v>905.39214484861986</v>
      </c>
      <c r="H701" s="4">
        <f t="shared" si="43"/>
        <v>378.18807763330483</v>
      </c>
      <c r="J701" s="3">
        <f t="shared" si="41"/>
        <v>15908.018609768736</v>
      </c>
      <c r="K701" s="3">
        <f t="shared" si="42"/>
        <v>2100.0897323294439</v>
      </c>
    </row>
    <row r="702" spans="1:11">
      <c r="A702" s="1">
        <v>39080</v>
      </c>
      <c r="B702" s="2">
        <v>12.3</v>
      </c>
      <c r="C702" s="2">
        <v>13.1099999999999</v>
      </c>
      <c r="D702" s="6">
        <v>39099</v>
      </c>
      <c r="E702" s="8">
        <f>NETWORKDAYS(A702,D702,Holidays!$A$1:$A$99)-1</f>
        <v>10</v>
      </c>
      <c r="G702" s="4">
        <f t="shared" si="44"/>
        <v>823.08376804419981</v>
      </c>
      <c r="H702" s="4">
        <f t="shared" si="43"/>
        <v>455.41103985255535</v>
      </c>
      <c r="J702" s="3">
        <f t="shared" si="41"/>
        <v>16094.369079410613</v>
      </c>
      <c r="K702" s="3">
        <f t="shared" si="42"/>
        <v>2124.690703544637</v>
      </c>
    </row>
    <row r="703" spans="1:11">
      <c r="A703" s="1">
        <v>39085</v>
      </c>
      <c r="B703" s="2">
        <v>12.3</v>
      </c>
      <c r="C703" s="2">
        <v>13.1099999999999</v>
      </c>
      <c r="D703" s="6">
        <v>39099</v>
      </c>
      <c r="E703" s="8">
        <f>NETWORKDAYS(A703,D703,Holidays!$A$1:$A$99)-1</f>
        <v>9</v>
      </c>
      <c r="G703" s="4">
        <f t="shared" si="44"/>
        <v>740.77539123977988</v>
      </c>
      <c r="H703" s="4">
        <f t="shared" si="43"/>
        <v>532.63400207180575</v>
      </c>
      <c r="J703" s="3">
        <f t="shared" si="41"/>
        <v>16094.369079410613</v>
      </c>
      <c r="K703" s="3">
        <f t="shared" si="42"/>
        <v>2124.690703544637</v>
      </c>
    </row>
    <row r="704" spans="1:11">
      <c r="A704" s="1">
        <v>39086</v>
      </c>
      <c r="B704" s="2">
        <v>12.1099999999999</v>
      </c>
      <c r="C704" s="2">
        <v>13.16</v>
      </c>
      <c r="D704" s="6">
        <v>39099</v>
      </c>
      <c r="E704" s="8">
        <f>NETWORKDAYS(A704,D704,Holidays!$A$1:$A$99)-1</f>
        <v>8</v>
      </c>
      <c r="G704" s="4">
        <f t="shared" si="44"/>
        <v>658.46701443535994</v>
      </c>
      <c r="H704" s="4">
        <f t="shared" si="43"/>
        <v>608.37522115246816</v>
      </c>
      <c r="J704" s="3">
        <f t="shared" si="41"/>
        <v>15980.253455178623</v>
      </c>
      <c r="K704" s="3">
        <f t="shared" si="42"/>
        <v>2109.6257820967326</v>
      </c>
    </row>
    <row r="705" spans="1:11">
      <c r="A705" s="1">
        <v>39087</v>
      </c>
      <c r="B705" s="2">
        <v>12.3799999999999</v>
      </c>
      <c r="C705" s="2">
        <v>13.48</v>
      </c>
      <c r="D705" s="6">
        <v>39099</v>
      </c>
      <c r="E705" s="8">
        <f>NETWORKDAYS(A705,D705,Holidays!$A$1:$A$99)-1</f>
        <v>7</v>
      </c>
      <c r="G705" s="4">
        <f t="shared" si="44"/>
        <v>576.15863763093989</v>
      </c>
      <c r="H705" s="4">
        <f t="shared" si="43"/>
        <v>683.96703901884143</v>
      </c>
      <c r="J705" s="3">
        <f t="shared" si="41"/>
        <v>16352.71961984496</v>
      </c>
      <c r="K705" s="3">
        <f t="shared" si="42"/>
        <v>2158.7967308643915</v>
      </c>
    </row>
    <row r="706" spans="1:11">
      <c r="A706" s="1">
        <v>39090</v>
      </c>
      <c r="B706" s="2">
        <v>12.25</v>
      </c>
      <c r="C706" s="2">
        <v>13.33</v>
      </c>
      <c r="D706" s="6">
        <v>39099</v>
      </c>
      <c r="E706" s="8">
        <f>NETWORKDAYS(A706,D706,Holidays!$A$1:$A$99)-1</f>
        <v>6</v>
      </c>
      <c r="G706" s="4">
        <f t="shared" si="44"/>
        <v>493.8502608265199</v>
      </c>
      <c r="H706" s="4">
        <f t="shared" si="43"/>
        <v>759.60677014068278</v>
      </c>
      <c r="J706" s="3">
        <f t="shared" si="41"/>
        <v>16175.223941100172</v>
      </c>
      <c r="K706" s="3">
        <f t="shared" si="42"/>
        <v>2135.3647207813838</v>
      </c>
    </row>
    <row r="707" spans="1:11">
      <c r="A707" s="1">
        <v>39091</v>
      </c>
      <c r="B707" s="2">
        <v>12.34</v>
      </c>
      <c r="C707" s="2">
        <v>13.2099999999999</v>
      </c>
      <c r="D707" s="6">
        <v>39099</v>
      </c>
      <c r="E707" s="8">
        <f>NETWORKDAYS(A707,D707,Holidays!$A$1:$A$99)-1</f>
        <v>5</v>
      </c>
      <c r="G707" s="4">
        <f t="shared" si="44"/>
        <v>411.54188402209991</v>
      </c>
      <c r="H707" s="4">
        <f t="shared" si="43"/>
        <v>836.49438329485008</v>
      </c>
      <c r="J707" s="3">
        <f t="shared" si="41"/>
        <v>16128.517652157598</v>
      </c>
      <c r="K707" s="3">
        <f t="shared" si="42"/>
        <v>2129.1988116100633</v>
      </c>
    </row>
    <row r="708" spans="1:11">
      <c r="A708" s="1">
        <v>39092</v>
      </c>
      <c r="B708" s="2">
        <v>11.9</v>
      </c>
      <c r="C708" s="2">
        <v>13.16</v>
      </c>
      <c r="D708" s="6">
        <v>39099</v>
      </c>
      <c r="E708" s="8">
        <f>NETWORKDAYS(A708,D708,Holidays!$A$1:$A$99)-1</f>
        <v>4</v>
      </c>
      <c r="G708" s="4">
        <f t="shared" si="44"/>
        <v>329.23350721767991</v>
      </c>
      <c r="H708" s="4">
        <f t="shared" si="43"/>
        <v>910.92217083076184</v>
      </c>
      <c r="J708" s="3">
        <f t="shared" si="41"/>
        <v>15905.614504023219</v>
      </c>
      <c r="K708" s="3">
        <f t="shared" si="42"/>
        <v>2099.7723554193808</v>
      </c>
    </row>
    <row r="709" spans="1:11">
      <c r="A709" s="1">
        <v>39093</v>
      </c>
      <c r="B709" s="2">
        <v>10.98</v>
      </c>
      <c r="C709" s="2">
        <v>12.2799999999999</v>
      </c>
      <c r="D709" s="6">
        <v>39099</v>
      </c>
      <c r="E709" s="8">
        <f>NETWORKDAYS(A709,D709,Holidays!$A$1:$A$99)-1</f>
        <v>3</v>
      </c>
      <c r="G709" s="4">
        <f t="shared" si="44"/>
        <v>246.92513041325992</v>
      </c>
      <c r="H709" s="4">
        <f t="shared" si="43"/>
        <v>984.51712012331382</v>
      </c>
      <c r="J709" s="3">
        <f t="shared" si="41"/>
        <v>14801.108167051789</v>
      </c>
      <c r="K709" s="3">
        <f t="shared" si="42"/>
        <v>1953.9614612743289</v>
      </c>
    </row>
    <row r="710" spans="1:11">
      <c r="A710" s="1">
        <v>39094</v>
      </c>
      <c r="B710" s="2">
        <v>10.66</v>
      </c>
      <c r="C710" s="2">
        <v>12.08</v>
      </c>
      <c r="D710" s="6">
        <v>39099</v>
      </c>
      <c r="E710" s="8">
        <f>NETWORKDAYS(A710,D710,Holidays!$A$1:$A$99)-1</f>
        <v>2</v>
      </c>
      <c r="G710" s="4">
        <f t="shared" si="44"/>
        <v>164.61675360883993</v>
      </c>
      <c r="H710" s="4">
        <f t="shared" si="43"/>
        <v>1057.1501744888037</v>
      </c>
      <c r="J710" s="3">
        <f t="shared" si="41"/>
        <v>14525.188701294983</v>
      </c>
      <c r="K710" s="3">
        <f t="shared" si="42"/>
        <v>1917.5360803893793</v>
      </c>
    </row>
    <row r="711" spans="1:11">
      <c r="A711" s="1">
        <v>39098</v>
      </c>
      <c r="B711" s="2">
        <v>10.59</v>
      </c>
      <c r="C711" s="2">
        <v>11.9</v>
      </c>
      <c r="D711" s="6">
        <v>39099</v>
      </c>
      <c r="E711" s="8">
        <f>NETWORKDAYS(A711,D711,Holidays!$A$1:$A$99)-1</f>
        <v>1</v>
      </c>
      <c r="G711" s="4">
        <f t="shared" si="44"/>
        <v>82.308376804419964</v>
      </c>
      <c r="H711" s="4">
        <f t="shared" si="43"/>
        <v>1130.3977131744177</v>
      </c>
      <c r="J711" s="3">
        <f t="shared" ref="J711:J774" si="45">SUMPRODUCT(B711:C711,G711:H711)</f>
        <v>14323.378497134379</v>
      </c>
      <c r="K711" s="3">
        <f t="shared" ref="K711:K774" si="46">J711*($L$1226/$J$1226)</f>
        <v>1890.8941994591712</v>
      </c>
    </row>
    <row r="712" spans="1:11">
      <c r="A712" s="1">
        <v>39099</v>
      </c>
      <c r="B712" s="2">
        <v>10.706</v>
      </c>
      <c r="C712" s="2">
        <v>11.91</v>
      </c>
      <c r="D712" s="6">
        <v>39099</v>
      </c>
      <c r="E712" s="8">
        <f>NETWORKDAYS(A712,D712,Holidays!$A$1:$A$99)-1</f>
        <v>0</v>
      </c>
      <c r="G712" s="4">
        <f t="shared" si="44"/>
        <v>0</v>
      </c>
      <c r="H712" s="4">
        <f t="shared" ref="H712:H775" si="47">IF(E711=0,H711*1/(E712+1)*B712/C712,H711+(G711-G712)*B712/C712)</f>
        <v>1204.385411081061</v>
      </c>
      <c r="J712" s="3">
        <f t="shared" si="45"/>
        <v>14344.230245975436</v>
      </c>
      <c r="K712" s="3">
        <f t="shared" si="46"/>
        <v>1893.646933455555</v>
      </c>
    </row>
    <row r="713" spans="1:11">
      <c r="A713" s="1">
        <v>39100</v>
      </c>
      <c r="B713" s="2">
        <v>12.059999999999899</v>
      </c>
      <c r="C713" s="2">
        <v>12.9</v>
      </c>
      <c r="D713" s="6">
        <v>39127</v>
      </c>
      <c r="E713" s="8">
        <f>NETWORKDAYS(A713,D713,Holidays!$A$1:$A$99)-1</f>
        <v>19</v>
      </c>
      <c r="G713" s="4">
        <f t="shared" si="44"/>
        <v>1144.1661405270079</v>
      </c>
      <c r="H713" s="4">
        <f t="shared" si="47"/>
        <v>56.298015727277033</v>
      </c>
      <c r="J713" s="3">
        <f t="shared" si="45"/>
        <v>14524.888057637474</v>
      </c>
      <c r="K713" s="3">
        <f t="shared" si="46"/>
        <v>1917.4963910557349</v>
      </c>
    </row>
    <row r="714" spans="1:11">
      <c r="A714" s="1">
        <v>39101</v>
      </c>
      <c r="B714" s="2">
        <v>11.69</v>
      </c>
      <c r="C714" s="2">
        <v>12.7799999999999</v>
      </c>
      <c r="D714" s="6">
        <v>39127</v>
      </c>
      <c r="E714" s="8">
        <f>NETWORKDAYS(A714,D714,Holidays!$A$1:$A$99)-1</f>
        <v>18</v>
      </c>
      <c r="G714" s="4">
        <f t="shared" si="44"/>
        <v>1083.9468699729548</v>
      </c>
      <c r="H714" s="4">
        <f t="shared" si="47"/>
        <v>111.38121391013198</v>
      </c>
      <c r="J714" s="3">
        <f t="shared" si="45"/>
        <v>14094.790823755317</v>
      </c>
      <c r="K714" s="3">
        <f t="shared" si="46"/>
        <v>1860.7173032927526</v>
      </c>
    </row>
    <row r="715" spans="1:11">
      <c r="A715" s="1">
        <v>39104</v>
      </c>
      <c r="B715" s="2">
        <v>11.85</v>
      </c>
      <c r="C715" s="2">
        <v>12.88</v>
      </c>
      <c r="D715" s="6">
        <v>39127</v>
      </c>
      <c r="E715" s="8">
        <f>NETWORKDAYS(A715,D715,Holidays!$A$1:$A$99)-1</f>
        <v>17</v>
      </c>
      <c r="G715" s="4">
        <f t="shared" si="44"/>
        <v>1023.7275994189017</v>
      </c>
      <c r="H715" s="4">
        <f t="shared" si="47"/>
        <v>166.78481298354262</v>
      </c>
      <c r="J715" s="3">
        <f t="shared" si="45"/>
        <v>14279.360444342015</v>
      </c>
      <c r="K715" s="3">
        <f t="shared" si="46"/>
        <v>1885.0831765421115</v>
      </c>
    </row>
    <row r="716" spans="1:11">
      <c r="A716" s="1">
        <v>39105</v>
      </c>
      <c r="B716" s="2">
        <v>11.47</v>
      </c>
      <c r="C716" s="2">
        <v>12.58</v>
      </c>
      <c r="D716" s="6">
        <v>39127</v>
      </c>
      <c r="E716" s="8">
        <f>NETWORKDAYS(A716,D716,Holidays!$A$1:$A$99)-1</f>
        <v>16</v>
      </c>
      <c r="G716" s="4">
        <f t="shared" si="44"/>
        <v>963.50832886484864</v>
      </c>
      <c r="H716" s="4">
        <f t="shared" si="47"/>
        <v>221.69061848870865</v>
      </c>
      <c r="J716" s="3">
        <f t="shared" si="45"/>
        <v>13840.308512667769</v>
      </c>
      <c r="K716" s="3">
        <f t="shared" si="46"/>
        <v>1827.1219384843257</v>
      </c>
    </row>
    <row r="717" spans="1:11">
      <c r="A717" s="1">
        <v>39106</v>
      </c>
      <c r="B717" s="2">
        <v>11.32</v>
      </c>
      <c r="C717" s="2">
        <v>12.51</v>
      </c>
      <c r="D717" s="6">
        <v>39127</v>
      </c>
      <c r="E717" s="8">
        <f>NETWORKDAYS(A717,D717,Holidays!$A$1:$A$99)-1</f>
        <v>15</v>
      </c>
      <c r="G717" s="4">
        <f t="shared" si="44"/>
        <v>903.28905831079555</v>
      </c>
      <c r="H717" s="4">
        <f t="shared" si="47"/>
        <v>276.18159711955445</v>
      </c>
      <c r="J717" s="3">
        <f t="shared" si="45"/>
        <v>13680.263920043832</v>
      </c>
      <c r="K717" s="3">
        <f t="shared" si="46"/>
        <v>1805.9937254787171</v>
      </c>
    </row>
    <row r="718" spans="1:11">
      <c r="A718" s="1">
        <v>39107</v>
      </c>
      <c r="B718" s="2">
        <v>11.83</v>
      </c>
      <c r="C718" s="2">
        <v>12.7799999999999</v>
      </c>
      <c r="D718" s="6">
        <v>39127</v>
      </c>
      <c r="E718" s="8">
        <f>NETWORKDAYS(A718,D718,Holidays!$A$1:$A$99)-1</f>
        <v>14</v>
      </c>
      <c r="G718" s="4">
        <f t="shared" si="44"/>
        <v>843.06978775674247</v>
      </c>
      <c r="H718" s="4">
        <f t="shared" si="47"/>
        <v>331.92447432256336</v>
      </c>
      <c r="J718" s="3">
        <f t="shared" si="45"/>
        <v>14215.51037100459</v>
      </c>
      <c r="K718" s="3">
        <f t="shared" si="46"/>
        <v>1876.6540385888741</v>
      </c>
    </row>
    <row r="719" spans="1:11">
      <c r="A719" s="1">
        <v>39108</v>
      </c>
      <c r="B719" s="2">
        <v>11.8799999999999</v>
      </c>
      <c r="C719" s="2">
        <v>12.7799999999999</v>
      </c>
      <c r="D719" s="6">
        <v>39127</v>
      </c>
      <c r="E719" s="8">
        <f>NETWORKDAYS(A719,D719,Holidays!$A$1:$A$99)-1</f>
        <v>13</v>
      </c>
      <c r="G719" s="4">
        <f t="shared" si="44"/>
        <v>782.85051720268939</v>
      </c>
      <c r="H719" s="4">
        <f t="shared" si="47"/>
        <v>387.90295117562675</v>
      </c>
      <c r="J719" s="3">
        <f t="shared" si="45"/>
        <v>14257.663860392342</v>
      </c>
      <c r="K719" s="3">
        <f t="shared" si="46"/>
        <v>1882.2189120289086</v>
      </c>
    </row>
    <row r="720" spans="1:11">
      <c r="A720" s="1">
        <v>39111</v>
      </c>
      <c r="B720" s="2">
        <v>11.809999999999899</v>
      </c>
      <c r="C720" s="2">
        <v>12.809999999999899</v>
      </c>
      <c r="D720" s="6">
        <v>39127</v>
      </c>
      <c r="E720" s="8">
        <f>NETWORKDAYS(A720,D720,Holidays!$A$1:$A$99)-1</f>
        <v>12</v>
      </c>
      <c r="G720" s="4">
        <f t="shared" si="44"/>
        <v>722.63124664863631</v>
      </c>
      <c r="H720" s="4">
        <f t="shared" si="47"/>
        <v>443.42126384099492</v>
      </c>
      <c r="J720" s="3">
        <f t="shared" si="45"/>
        <v>14214.501412723421</v>
      </c>
      <c r="K720" s="3">
        <f t="shared" si="46"/>
        <v>1876.5208414272029</v>
      </c>
    </row>
    <row r="721" spans="1:11">
      <c r="A721" s="1">
        <v>39112</v>
      </c>
      <c r="B721" s="2">
        <v>11.6</v>
      </c>
      <c r="C721" s="2">
        <v>12.64</v>
      </c>
      <c r="D721" s="6">
        <v>39127</v>
      </c>
      <c r="E721" s="8">
        <f>NETWORKDAYS(A721,D721,Holidays!$A$1:$A$99)-1</f>
        <v>11</v>
      </c>
      <c r="G721" s="4">
        <f t="shared" si="44"/>
        <v>662.41197609458322</v>
      </c>
      <c r="H721" s="4">
        <f t="shared" si="47"/>
        <v>498.68578428617025</v>
      </c>
      <c r="J721" s="3">
        <f t="shared" si="45"/>
        <v>13987.367236074359</v>
      </c>
      <c r="K721" s="3">
        <f t="shared" si="46"/>
        <v>1846.5358279605427</v>
      </c>
    </row>
    <row r="722" spans="1:11">
      <c r="A722" s="1">
        <v>39113</v>
      </c>
      <c r="B722" s="2">
        <v>11.51</v>
      </c>
      <c r="C722" s="2">
        <v>12.35</v>
      </c>
      <c r="D722" s="6">
        <v>39127</v>
      </c>
      <c r="E722" s="8">
        <f>NETWORKDAYS(A722,D722,Holidays!$A$1:$A$99)-1</f>
        <v>10</v>
      </c>
      <c r="G722" s="4">
        <f t="shared" si="44"/>
        <v>602.19270554053026</v>
      </c>
      <c r="H722" s="4">
        <f t="shared" si="47"/>
        <v>554.80916923168843</v>
      </c>
      <c r="J722" s="3">
        <f t="shared" si="45"/>
        <v>13783.131280782854</v>
      </c>
      <c r="K722" s="3">
        <f t="shared" si="46"/>
        <v>1819.5737126147135</v>
      </c>
    </row>
    <row r="723" spans="1:11">
      <c r="A723" s="1">
        <v>39114</v>
      </c>
      <c r="B723" s="2">
        <v>11.2799999999999</v>
      </c>
      <c r="C723" s="2">
        <v>12.27</v>
      </c>
      <c r="D723" s="6">
        <v>39127</v>
      </c>
      <c r="E723" s="8">
        <f>NETWORKDAYS(A723,D723,Holidays!$A$1:$A$99)-1</f>
        <v>9</v>
      </c>
      <c r="G723" s="4">
        <f t="shared" si="44"/>
        <v>541.97343498647729</v>
      </c>
      <c r="H723" s="4">
        <f t="shared" si="47"/>
        <v>610.16967223492486</v>
      </c>
      <c r="J723" s="3">
        <f t="shared" si="45"/>
        <v>13600.242224969938</v>
      </c>
      <c r="K723" s="3">
        <f t="shared" si="46"/>
        <v>1795.4296983480795</v>
      </c>
    </row>
    <row r="724" spans="1:11">
      <c r="A724" s="1">
        <v>39115</v>
      </c>
      <c r="B724" s="2">
        <v>11.1999999999999</v>
      </c>
      <c r="C724" s="2">
        <v>12.24</v>
      </c>
      <c r="D724" s="6">
        <v>39127</v>
      </c>
      <c r="E724" s="8">
        <f>NETWORKDAYS(A724,D724,Holidays!$A$1:$A$99)-1</f>
        <v>8</v>
      </c>
      <c r="G724" s="4">
        <f t="shared" ref="G724:G787" si="48">IF(E723=0,H723*E724/(E724+1),G723-G723/E723)</f>
        <v>481.75416443242426</v>
      </c>
      <c r="H724" s="4">
        <f t="shared" si="47"/>
        <v>665.27227274190102</v>
      </c>
      <c r="J724" s="3">
        <f t="shared" si="45"/>
        <v>13538.579260003971</v>
      </c>
      <c r="K724" s="3">
        <f t="shared" si="46"/>
        <v>1787.2892904967528</v>
      </c>
    </row>
    <row r="725" spans="1:11">
      <c r="A725" s="1">
        <v>39118</v>
      </c>
      <c r="B725" s="2">
        <v>11.16</v>
      </c>
      <c r="C725" s="2">
        <v>12.2799999999999</v>
      </c>
      <c r="D725" s="6">
        <v>39127</v>
      </c>
      <c r="E725" s="8">
        <f>NETWORKDAYS(A725,D725,Holidays!$A$1:$A$99)-1</f>
        <v>7</v>
      </c>
      <c r="G725" s="4">
        <f t="shared" si="48"/>
        <v>421.53489387837124</v>
      </c>
      <c r="H725" s="4">
        <f t="shared" si="47"/>
        <v>719.99923197506371</v>
      </c>
      <c r="J725" s="3">
        <f t="shared" si="45"/>
        <v>13545.919984336333</v>
      </c>
      <c r="K725" s="3">
        <f t="shared" si="46"/>
        <v>1788.2583728304121</v>
      </c>
    </row>
    <row r="726" spans="1:11">
      <c r="A726" s="1">
        <v>39119</v>
      </c>
      <c r="B726" s="2">
        <v>11.16</v>
      </c>
      <c r="C726" s="2">
        <v>12.0299999999999</v>
      </c>
      <c r="D726" s="6">
        <v>39127</v>
      </c>
      <c r="E726" s="8">
        <f>NETWORKDAYS(A726,D726,Holidays!$A$1:$A$99)-1</f>
        <v>6</v>
      </c>
      <c r="G726" s="4">
        <f t="shared" si="48"/>
        <v>361.31562332431821</v>
      </c>
      <c r="H726" s="4">
        <f t="shared" si="47"/>
        <v>775.86349293792637</v>
      </c>
      <c r="J726" s="3">
        <f t="shared" si="45"/>
        <v>13365.920176342568</v>
      </c>
      <c r="K726" s="3">
        <f t="shared" si="46"/>
        <v>1764.4957812807111</v>
      </c>
    </row>
    <row r="727" spans="1:11">
      <c r="A727" s="1">
        <v>39120</v>
      </c>
      <c r="B727" s="2">
        <v>10.9499999999999</v>
      </c>
      <c r="C727" s="2">
        <v>11.89</v>
      </c>
      <c r="D727" s="6">
        <v>39127</v>
      </c>
      <c r="E727" s="8">
        <f>NETWORKDAYS(A727,D727,Holidays!$A$1:$A$99)-1</f>
        <v>5</v>
      </c>
      <c r="G727" s="4">
        <f t="shared" si="48"/>
        <v>301.09635277026518</v>
      </c>
      <c r="H727" s="4">
        <f t="shared" si="47"/>
        <v>831.32194647593099</v>
      </c>
      <c r="J727" s="3">
        <f t="shared" si="45"/>
        <v>13181.423006433195</v>
      </c>
      <c r="K727" s="3">
        <f t="shared" si="46"/>
        <v>1740.1394725740704</v>
      </c>
    </row>
    <row r="728" spans="1:11">
      <c r="A728" s="1">
        <v>39121</v>
      </c>
      <c r="B728" s="2">
        <v>11.01</v>
      </c>
      <c r="C728" s="2">
        <v>11.97</v>
      </c>
      <c r="D728" s="6">
        <v>39127</v>
      </c>
      <c r="E728" s="8">
        <f>NETWORKDAYS(A728,D728,Holidays!$A$1:$A$99)-1</f>
        <v>4</v>
      </c>
      <c r="G728" s="4">
        <f t="shared" si="48"/>
        <v>240.87708221621216</v>
      </c>
      <c r="H728" s="4">
        <f t="shared" si="47"/>
        <v>886.71160134645095</v>
      </c>
      <c r="J728" s="3">
        <f t="shared" si="45"/>
        <v>13265.994543317514</v>
      </c>
      <c r="K728" s="3">
        <f t="shared" si="46"/>
        <v>1751.304144970733</v>
      </c>
    </row>
    <row r="729" spans="1:11">
      <c r="A729" s="1">
        <v>39122</v>
      </c>
      <c r="B729" s="2">
        <v>11.23</v>
      </c>
      <c r="C729" s="2">
        <v>12.1999999999999</v>
      </c>
      <c r="D729" s="6">
        <v>39127</v>
      </c>
      <c r="E729" s="8">
        <f>NETWORKDAYS(A729,D729,Holidays!$A$1:$A$99)-1</f>
        <v>3</v>
      </c>
      <c r="G729" s="4">
        <f t="shared" si="48"/>
        <v>180.65781166215913</v>
      </c>
      <c r="H729" s="4">
        <f t="shared" si="47"/>
        <v>942.14294629087885</v>
      </c>
      <c r="J729" s="3">
        <f t="shared" si="45"/>
        <v>13522.931169714675</v>
      </c>
      <c r="K729" s="3">
        <f t="shared" si="46"/>
        <v>1785.2235150816462</v>
      </c>
    </row>
    <row r="730" spans="1:11">
      <c r="A730" s="1">
        <v>39125</v>
      </c>
      <c r="B730" s="2">
        <v>11.3599999999999</v>
      </c>
      <c r="C730" s="2">
        <v>12.42</v>
      </c>
      <c r="D730" s="6">
        <v>39127</v>
      </c>
      <c r="E730" s="8">
        <f>NETWORKDAYS(A730,D730,Holidays!$A$1:$A$99)-1</f>
        <v>2</v>
      </c>
      <c r="G730" s="4">
        <f t="shared" si="48"/>
        <v>120.43854110810608</v>
      </c>
      <c r="H730" s="4">
        <f t="shared" si="47"/>
        <v>997.22272998605092</v>
      </c>
      <c r="J730" s="3">
        <f t="shared" si="45"/>
        <v>13753.688133414826</v>
      </c>
      <c r="K730" s="3">
        <f t="shared" si="46"/>
        <v>1815.686789108282</v>
      </c>
    </row>
    <row r="731" spans="1:11">
      <c r="A731" s="1">
        <v>39126</v>
      </c>
      <c r="B731" s="2">
        <v>10.43</v>
      </c>
      <c r="C731" s="2">
        <v>11.99</v>
      </c>
      <c r="D731" s="6">
        <v>39127</v>
      </c>
      <c r="E731" s="8">
        <f>NETWORKDAYS(A731,D731,Holidays!$A$1:$A$99)-1</f>
        <v>1</v>
      </c>
      <c r="G731" s="4">
        <f t="shared" si="48"/>
        <v>60.21927055405304</v>
      </c>
      <c r="H731" s="4">
        <f t="shared" si="47"/>
        <v>1049.6069661727709</v>
      </c>
      <c r="J731" s="3">
        <f t="shared" si="45"/>
        <v>13212.874516290296</v>
      </c>
      <c r="K731" s="3">
        <f t="shared" si="46"/>
        <v>1744.2915291272727</v>
      </c>
    </row>
    <row r="732" spans="1:11">
      <c r="A732" s="1">
        <v>39127</v>
      </c>
      <c r="B732" s="2">
        <v>9.9540000000000006</v>
      </c>
      <c r="C732" s="2">
        <v>11.6299999999999</v>
      </c>
      <c r="D732" s="6">
        <v>39127</v>
      </c>
      <c r="E732" s="8">
        <f>NETWORKDAYS(A732,D732,Holidays!$A$1:$A$99)-1</f>
        <v>0</v>
      </c>
      <c r="G732" s="4">
        <f t="shared" si="48"/>
        <v>0</v>
      </c>
      <c r="H732" s="4">
        <f t="shared" si="47"/>
        <v>1101.1480340227322</v>
      </c>
      <c r="J732" s="3">
        <f t="shared" si="45"/>
        <v>12806.351635684265</v>
      </c>
      <c r="K732" s="3">
        <f t="shared" si="46"/>
        <v>1690.6245987281936</v>
      </c>
    </row>
    <row r="733" spans="1:11">
      <c r="A733" s="1">
        <v>39128</v>
      </c>
      <c r="B733" s="2">
        <v>11.55</v>
      </c>
      <c r="C733" s="2">
        <v>12.6099999999999</v>
      </c>
      <c r="D733" s="6">
        <v>39162</v>
      </c>
      <c r="E733" s="8">
        <f>NETWORKDAYS(A733,D733,Holidays!$A$1:$A$99)-1</f>
        <v>23</v>
      </c>
      <c r="G733" s="4">
        <f t="shared" si="48"/>
        <v>1055.2668659384517</v>
      </c>
      <c r="H733" s="4">
        <f t="shared" si="47"/>
        <v>42.024384724301676</v>
      </c>
      <c r="J733" s="3">
        <f t="shared" si="45"/>
        <v>12718.259792962559</v>
      </c>
      <c r="K733" s="3">
        <f t="shared" si="46"/>
        <v>1678.9951947816687</v>
      </c>
    </row>
    <row r="734" spans="1:11">
      <c r="A734" s="1">
        <v>39129</v>
      </c>
      <c r="B734" s="2">
        <v>11.559999999999899</v>
      </c>
      <c r="C734" s="2">
        <v>12.58</v>
      </c>
      <c r="D734" s="6">
        <v>39162</v>
      </c>
      <c r="E734" s="8">
        <f>NETWORKDAYS(A734,D734,Holidays!$A$1:$A$99)-1</f>
        <v>22</v>
      </c>
      <c r="G734" s="4">
        <f t="shared" si="48"/>
        <v>1009.3856978541712</v>
      </c>
      <c r="H734" s="4">
        <f t="shared" si="47"/>
        <v>84.185458099045547</v>
      </c>
      <c r="J734" s="3">
        <f t="shared" si="45"/>
        <v>12727.551730080109</v>
      </c>
      <c r="K734" s="3">
        <f t="shared" si="46"/>
        <v>1680.2218655703259</v>
      </c>
    </row>
    <row r="735" spans="1:11">
      <c r="A735" s="1">
        <v>39133</v>
      </c>
      <c r="B735" s="2">
        <v>11.37</v>
      </c>
      <c r="C735" s="2">
        <v>12.309999999999899</v>
      </c>
      <c r="D735" s="6">
        <v>39162</v>
      </c>
      <c r="E735" s="8">
        <f>NETWORKDAYS(A735,D735,Holidays!$A$1:$A$99)-1</f>
        <v>21</v>
      </c>
      <c r="G735" s="4">
        <f t="shared" si="48"/>
        <v>963.50452976989072</v>
      </c>
      <c r="H735" s="4">
        <f t="shared" si="47"/>
        <v>126.56310888038377</v>
      </c>
      <c r="J735" s="3">
        <f t="shared" si="45"/>
        <v>12513.038373801168</v>
      </c>
      <c r="K735" s="3">
        <f t="shared" si="46"/>
        <v>1651.9029838780268</v>
      </c>
    </row>
    <row r="736" spans="1:11">
      <c r="A736" s="1">
        <v>39134</v>
      </c>
      <c r="B736" s="2">
        <v>11.24</v>
      </c>
      <c r="C736" s="2">
        <v>12.26</v>
      </c>
      <c r="D736" s="6">
        <v>39162</v>
      </c>
      <c r="E736" s="8">
        <f>NETWORKDAYS(A736,D736,Holidays!$A$1:$A$99)-1</f>
        <v>20</v>
      </c>
      <c r="G736" s="4">
        <f t="shared" si="48"/>
        <v>917.62336168561023</v>
      </c>
      <c r="H736" s="4">
        <f t="shared" si="47"/>
        <v>168.62708353514012</v>
      </c>
      <c r="J736" s="3">
        <f t="shared" si="45"/>
        <v>12381.454629487078</v>
      </c>
      <c r="K736" s="3">
        <f t="shared" si="46"/>
        <v>1634.5320166221934</v>
      </c>
    </row>
    <row r="737" spans="1:11">
      <c r="A737" s="1">
        <v>39135</v>
      </c>
      <c r="B737" s="2">
        <v>11.15</v>
      </c>
      <c r="C737" s="2">
        <v>12.2099999999999</v>
      </c>
      <c r="D737" s="6">
        <v>39162</v>
      </c>
      <c r="E737" s="8">
        <f>NETWORKDAYS(A737,D737,Holidays!$A$1:$A$99)-1</f>
        <v>19</v>
      </c>
      <c r="G737" s="4">
        <f t="shared" si="48"/>
        <v>871.74219360132975</v>
      </c>
      <c r="H737" s="4">
        <f t="shared" si="47"/>
        <v>210.52511991022052</v>
      </c>
      <c r="J737" s="3">
        <f t="shared" si="45"/>
        <v>12290.437172758599</v>
      </c>
      <c r="K737" s="3">
        <f t="shared" si="46"/>
        <v>1622.5163890932663</v>
      </c>
    </row>
    <row r="738" spans="1:11">
      <c r="A738" s="1">
        <v>39136</v>
      </c>
      <c r="B738" s="2">
        <v>11.59</v>
      </c>
      <c r="C738" s="2">
        <v>12.59</v>
      </c>
      <c r="D738" s="6">
        <v>39162</v>
      </c>
      <c r="E738" s="8">
        <f>NETWORKDAYS(A738,D738,Holidays!$A$1:$A$99)-1</f>
        <v>18</v>
      </c>
      <c r="G738" s="4">
        <f t="shared" si="48"/>
        <v>825.86102551704926</v>
      </c>
      <c r="H738" s="4">
        <f t="shared" si="47"/>
        <v>252.76203318240567</v>
      </c>
      <c r="J738" s="3">
        <f t="shared" si="45"/>
        <v>12754.003283509088</v>
      </c>
      <c r="K738" s="3">
        <f t="shared" si="46"/>
        <v>1683.7138551840576</v>
      </c>
    </row>
    <row r="739" spans="1:11">
      <c r="A739" s="1">
        <v>39139</v>
      </c>
      <c r="B739" s="2">
        <v>11.44</v>
      </c>
      <c r="C739" s="2">
        <v>12.54</v>
      </c>
      <c r="D739" s="6">
        <v>39162</v>
      </c>
      <c r="E739" s="8">
        <f>NETWORKDAYS(A739,D739,Holidays!$A$1:$A$99)-1</f>
        <v>17</v>
      </c>
      <c r="G739" s="4">
        <f t="shared" si="48"/>
        <v>779.97985743276877</v>
      </c>
      <c r="H739" s="4">
        <f t="shared" si="47"/>
        <v>294.61853739964403</v>
      </c>
      <c r="J739" s="3">
        <f t="shared" si="45"/>
        <v>12617.486028022409</v>
      </c>
      <c r="K739" s="3">
        <f t="shared" si="46"/>
        <v>1665.6915927284861</v>
      </c>
    </row>
    <row r="740" spans="1:11">
      <c r="A740" s="1">
        <v>39140</v>
      </c>
      <c r="B740" s="2">
        <v>14.809999999999899</v>
      </c>
      <c r="C740" s="2">
        <v>14.49</v>
      </c>
      <c r="D740" s="6">
        <v>39162</v>
      </c>
      <c r="E740" s="8">
        <f>NETWORKDAYS(A740,D740,Holidays!$A$1:$A$99)-1</f>
        <v>16</v>
      </c>
      <c r="G740" s="4">
        <f t="shared" si="48"/>
        <v>734.09868934848828</v>
      </c>
      <c r="H740" s="4">
        <f t="shared" si="47"/>
        <v>341.51295419247975</v>
      </c>
      <c r="J740" s="3">
        <f t="shared" si="45"/>
        <v>15820.52429550007</v>
      </c>
      <c r="K740" s="3">
        <f t="shared" si="46"/>
        <v>2088.5392108257793</v>
      </c>
    </row>
    <row r="741" spans="1:11">
      <c r="A741" s="1">
        <v>39141</v>
      </c>
      <c r="B741" s="2">
        <v>13.5</v>
      </c>
      <c r="C741" s="2">
        <v>13.55</v>
      </c>
      <c r="D741" s="6">
        <v>39162</v>
      </c>
      <c r="E741" s="8">
        <f>NETWORKDAYS(A741,D741,Holidays!$A$1:$A$99)-1</f>
        <v>15</v>
      </c>
      <c r="G741" s="4">
        <f t="shared" si="48"/>
        <v>688.21752126420779</v>
      </c>
      <c r="H741" s="4">
        <f t="shared" si="47"/>
        <v>387.2248190734972</v>
      </c>
      <c r="J741" s="3">
        <f t="shared" si="45"/>
        <v>14537.832835512694</v>
      </c>
      <c r="K741" s="3">
        <f t="shared" si="46"/>
        <v>1919.2052899305666</v>
      </c>
    </row>
    <row r="742" spans="1:11">
      <c r="A742" s="1">
        <v>39142</v>
      </c>
      <c r="B742" s="2">
        <v>14.16</v>
      </c>
      <c r="C742" s="2">
        <v>14.04</v>
      </c>
      <c r="D742" s="6">
        <v>39162</v>
      </c>
      <c r="E742" s="8">
        <f>NETWORKDAYS(A742,D742,Holidays!$A$1:$A$99)-1</f>
        <v>14</v>
      </c>
      <c r="G742" s="4">
        <f t="shared" si="48"/>
        <v>642.3363531799273</v>
      </c>
      <c r="H742" s="4">
        <f t="shared" si="47"/>
        <v>433.4981338935408</v>
      </c>
      <c r="J742" s="3">
        <f t="shared" si="45"/>
        <v>15181.796560893083</v>
      </c>
      <c r="K742" s="3">
        <f t="shared" si="46"/>
        <v>2004.2178638304679</v>
      </c>
    </row>
    <row r="743" spans="1:11">
      <c r="A743" s="1">
        <v>39143</v>
      </c>
      <c r="B743" s="2">
        <v>15.19</v>
      </c>
      <c r="C743" s="2">
        <v>14.59</v>
      </c>
      <c r="D743" s="6">
        <v>39162</v>
      </c>
      <c r="E743" s="8">
        <f>NETWORKDAYS(A743,D743,Holidays!$A$1:$A$99)-1</f>
        <v>13</v>
      </c>
      <c r="G743" s="4">
        <f t="shared" si="48"/>
        <v>596.45518509564681</v>
      </c>
      <c r="H743" s="4">
        <f t="shared" si="47"/>
        <v>481.26612177566693</v>
      </c>
      <c r="J743" s="3">
        <f t="shared" si="45"/>
        <v>16081.826978309855</v>
      </c>
      <c r="K743" s="3">
        <f t="shared" si="46"/>
        <v>2123.0349638582775</v>
      </c>
    </row>
    <row r="744" spans="1:11">
      <c r="A744" s="1">
        <v>39146</v>
      </c>
      <c r="B744" s="2">
        <v>16.149999999999899</v>
      </c>
      <c r="C744" s="2">
        <v>15.01</v>
      </c>
      <c r="D744" s="6">
        <v>39162</v>
      </c>
      <c r="E744" s="8">
        <f>NETWORKDAYS(A744,D744,Holidays!$A$1:$A$99)-1</f>
        <v>12</v>
      </c>
      <c r="G744" s="4">
        <f t="shared" si="48"/>
        <v>550.57401701136632</v>
      </c>
      <c r="H744" s="4">
        <f t="shared" si="47"/>
        <v>530.6319355372342</v>
      </c>
      <c r="J744" s="3">
        <f t="shared" si="45"/>
        <v>16856.555727147395</v>
      </c>
      <c r="K744" s="3">
        <f t="shared" si="46"/>
        <v>2225.3104219580723</v>
      </c>
    </row>
    <row r="745" spans="1:11">
      <c r="A745" s="1">
        <v>39147</v>
      </c>
      <c r="B745" s="2">
        <v>15.03</v>
      </c>
      <c r="C745" s="2">
        <v>14.1199999999999</v>
      </c>
      <c r="D745" s="6">
        <v>39162</v>
      </c>
      <c r="E745" s="8">
        <f>NETWORKDAYS(A745,D745,Holidays!$A$1:$A$99)-1</f>
        <v>11</v>
      </c>
      <c r="G745" s="4">
        <f t="shared" si="48"/>
        <v>504.69284892708578</v>
      </c>
      <c r="H745" s="4">
        <f t="shared" si="47"/>
        <v>579.47003442581365</v>
      </c>
      <c r="J745" s="3">
        <f t="shared" si="45"/>
        <v>15767.650405466531</v>
      </c>
      <c r="K745" s="3">
        <f t="shared" si="46"/>
        <v>2081.5590886439027</v>
      </c>
    </row>
    <row r="746" spans="1:11">
      <c r="A746" s="1">
        <v>39148</v>
      </c>
      <c r="B746" s="2">
        <v>14.3699999999999</v>
      </c>
      <c r="C746" s="2">
        <v>14.1699999999999</v>
      </c>
      <c r="D746" s="6">
        <v>39162</v>
      </c>
      <c r="E746" s="8">
        <f>NETWORKDAYS(A746,D746,Holidays!$A$1:$A$99)-1</f>
        <v>10</v>
      </c>
      <c r="G746" s="4">
        <f t="shared" si="48"/>
        <v>458.81168084280523</v>
      </c>
      <c r="H746" s="4">
        <f t="shared" si="47"/>
        <v>625.99878427557451</v>
      </c>
      <c r="J746" s="3">
        <f t="shared" si="45"/>
        <v>15463.526626895895</v>
      </c>
      <c r="K746" s="3">
        <f t="shared" si="46"/>
        <v>2041.4103284242472</v>
      </c>
    </row>
    <row r="747" spans="1:11">
      <c r="A747" s="1">
        <v>39149</v>
      </c>
      <c r="B747" s="2">
        <v>13.75</v>
      </c>
      <c r="C747" s="2">
        <v>13.7099999999999</v>
      </c>
      <c r="D747" s="6">
        <v>39162</v>
      </c>
      <c r="E747" s="8">
        <f>NETWORKDAYS(A747,D747,Holidays!$A$1:$A$99)-1</f>
        <v>9</v>
      </c>
      <c r="G747" s="4">
        <f t="shared" si="48"/>
        <v>412.93051275852469</v>
      </c>
      <c r="H747" s="4">
        <f t="shared" si="47"/>
        <v>672.01381426527996</v>
      </c>
      <c r="J747" s="3">
        <f t="shared" si="45"/>
        <v>14891.103944006634</v>
      </c>
      <c r="K747" s="3">
        <f t="shared" si="46"/>
        <v>1965.8422122196303</v>
      </c>
    </row>
    <row r="748" spans="1:11">
      <c r="A748" s="1">
        <v>39150</v>
      </c>
      <c r="B748" s="2">
        <v>13.6</v>
      </c>
      <c r="C748" s="2">
        <v>13.76</v>
      </c>
      <c r="D748" s="6">
        <v>39162</v>
      </c>
      <c r="E748" s="8">
        <f>NETWORKDAYS(A748,D748,Holidays!$A$1:$A$99)-1</f>
        <v>8</v>
      </c>
      <c r="G748" s="4">
        <f t="shared" si="48"/>
        <v>367.04934467424414</v>
      </c>
      <c r="H748" s="4">
        <f t="shared" si="47"/>
        <v>717.36148039509214</v>
      </c>
      <c r="J748" s="3">
        <f t="shared" si="45"/>
        <v>14862.765057806188</v>
      </c>
      <c r="K748" s="3">
        <f t="shared" si="46"/>
        <v>1962.1010672414202</v>
      </c>
    </row>
    <row r="749" spans="1:11">
      <c r="A749" s="1">
        <v>39153</v>
      </c>
      <c r="B749" s="2">
        <v>13.14</v>
      </c>
      <c r="C749" s="2">
        <v>13.6199999999999</v>
      </c>
      <c r="D749" s="6">
        <v>39162</v>
      </c>
      <c r="E749" s="8">
        <f>NETWORKDAYS(A749,D749,Holidays!$A$1:$A$99)-1</f>
        <v>7</v>
      </c>
      <c r="G749" s="4">
        <f t="shared" si="48"/>
        <v>321.16817658996365</v>
      </c>
      <c r="H749" s="4">
        <f t="shared" si="47"/>
        <v>761.6256910138477</v>
      </c>
      <c r="J749" s="3">
        <f t="shared" si="45"/>
        <v>14593.491752000653</v>
      </c>
      <c r="K749" s="3">
        <f t="shared" si="46"/>
        <v>1926.5530760940278</v>
      </c>
    </row>
    <row r="750" spans="1:11">
      <c r="A750" s="1">
        <v>39154</v>
      </c>
      <c r="B750" s="2">
        <v>15.34</v>
      </c>
      <c r="C750" s="2">
        <v>14.59</v>
      </c>
      <c r="D750" s="6">
        <v>39162</v>
      </c>
      <c r="E750" s="8">
        <f>NETWORKDAYS(A750,D750,Holidays!$A$1:$A$99)-1</f>
        <v>6</v>
      </c>
      <c r="G750" s="4">
        <f t="shared" si="48"/>
        <v>275.2870085056831</v>
      </c>
      <c r="H750" s="4">
        <f t="shared" si="47"/>
        <v>809.8653838454353</v>
      </c>
      <c r="J750" s="3">
        <f t="shared" si="45"/>
        <v>16038.838660782079</v>
      </c>
      <c r="K750" s="3">
        <f t="shared" si="46"/>
        <v>2117.3598809667624</v>
      </c>
    </row>
    <row r="751" spans="1:11">
      <c r="A751" s="1">
        <v>39155</v>
      </c>
      <c r="B751" s="2">
        <v>15.809999999999899</v>
      </c>
      <c r="C751" s="2">
        <v>15.15</v>
      </c>
      <c r="D751" s="6">
        <v>39162</v>
      </c>
      <c r="E751" s="8">
        <f>NETWORKDAYS(A751,D751,Holidays!$A$1:$A$99)-1</f>
        <v>5</v>
      </c>
      <c r="G751" s="4">
        <f t="shared" si="48"/>
        <v>229.40584042140259</v>
      </c>
      <c r="H751" s="4">
        <f t="shared" si="47"/>
        <v>857.74533548982276</v>
      </c>
      <c r="J751" s="3">
        <f t="shared" si="45"/>
        <v>16621.748169733168</v>
      </c>
      <c r="K751" s="3">
        <f t="shared" si="46"/>
        <v>2194.3124106723571</v>
      </c>
    </row>
    <row r="752" spans="1:11">
      <c r="A752" s="1">
        <v>39156</v>
      </c>
      <c r="B752" s="2">
        <v>15.4</v>
      </c>
      <c r="C752" s="2">
        <v>15.33</v>
      </c>
      <c r="D752" s="6">
        <v>39162</v>
      </c>
      <c r="E752" s="8">
        <f>NETWORKDAYS(A752,D752,Holidays!$A$1:$A$99)-1</f>
        <v>4</v>
      </c>
      <c r="G752" s="4">
        <f t="shared" si="48"/>
        <v>183.52467233712207</v>
      </c>
      <c r="H752" s="4">
        <f t="shared" si="47"/>
        <v>903.83600662471645</v>
      </c>
      <c r="J752" s="3">
        <f t="shared" si="45"/>
        <v>16682.085935548585</v>
      </c>
      <c r="K752" s="3">
        <f t="shared" si="46"/>
        <v>2202.2778729696442</v>
      </c>
    </row>
    <row r="753" spans="1:11">
      <c r="A753" s="1">
        <v>39157</v>
      </c>
      <c r="B753" s="2">
        <v>15.99</v>
      </c>
      <c r="C753" s="2">
        <v>15.79</v>
      </c>
      <c r="D753" s="6">
        <v>39162</v>
      </c>
      <c r="E753" s="8">
        <f>NETWORKDAYS(A753,D753,Holidays!$A$1:$A$99)-1</f>
        <v>3</v>
      </c>
      <c r="G753" s="4">
        <f t="shared" si="48"/>
        <v>137.64350425284155</v>
      </c>
      <c r="H753" s="4">
        <f t="shared" si="47"/>
        <v>950.29831679999484</v>
      </c>
      <c r="J753" s="3">
        <f t="shared" si="45"/>
        <v>17206.130055274854</v>
      </c>
      <c r="K753" s="3">
        <f t="shared" si="46"/>
        <v>2271.4593154937902</v>
      </c>
    </row>
    <row r="754" spans="1:11">
      <c r="A754" s="1">
        <v>39160</v>
      </c>
      <c r="B754" s="2">
        <v>14.319999999999901</v>
      </c>
      <c r="C754" s="2">
        <v>14.89</v>
      </c>
      <c r="D754" s="6">
        <v>39162</v>
      </c>
      <c r="E754" s="8">
        <f>NETWORKDAYS(A754,D754,Holidays!$A$1:$A$99)-1</f>
        <v>2</v>
      </c>
      <c r="G754" s="4">
        <f t="shared" si="48"/>
        <v>91.762336168561035</v>
      </c>
      <c r="H754" s="4">
        <f t="shared" si="47"/>
        <v>994.42312049152554</v>
      </c>
      <c r="J754" s="3">
        <f t="shared" si="45"/>
        <v>16120.9969180526</v>
      </c>
      <c r="K754" s="3">
        <f t="shared" si="46"/>
        <v>2128.2059653693764</v>
      </c>
    </row>
    <row r="755" spans="1:11">
      <c r="A755" s="1">
        <v>39161</v>
      </c>
      <c r="B755" s="2">
        <v>13.059999999999899</v>
      </c>
      <c r="C755" s="2">
        <v>14.38</v>
      </c>
      <c r="D755" s="6">
        <v>39162</v>
      </c>
      <c r="E755" s="8">
        <f>NETWORKDAYS(A755,D755,Holidays!$A$1:$A$99)-1</f>
        <v>1</v>
      </c>
      <c r="G755" s="4">
        <f t="shared" si="48"/>
        <v>45.881168084280517</v>
      </c>
      <c r="H755" s="4">
        <f t="shared" si="47"/>
        <v>1036.0926653580555</v>
      </c>
      <c r="J755" s="3">
        <f t="shared" si="45"/>
        <v>15498.220583029537</v>
      </c>
      <c r="K755" s="3">
        <f t="shared" si="46"/>
        <v>2045.9904350256693</v>
      </c>
    </row>
    <row r="756" spans="1:11">
      <c r="A756" s="1">
        <v>39162</v>
      </c>
      <c r="B756" s="2">
        <v>12.983000000000001</v>
      </c>
      <c r="C756" s="2">
        <v>13.28</v>
      </c>
      <c r="D756" s="6">
        <v>39162</v>
      </c>
      <c r="E756" s="8">
        <f>NETWORKDAYS(A756,D756,Holidays!$A$1:$A$99)-1</f>
        <v>0</v>
      </c>
      <c r="G756" s="4">
        <f t="shared" si="48"/>
        <v>0</v>
      </c>
      <c r="H756" s="4">
        <f t="shared" si="47"/>
        <v>1080.9477259934631</v>
      </c>
      <c r="J756" s="3">
        <f t="shared" si="45"/>
        <v>14354.98580119319</v>
      </c>
      <c r="K756" s="3">
        <f t="shared" si="46"/>
        <v>1895.0668231119851</v>
      </c>
    </row>
    <row r="757" spans="1:11">
      <c r="A757" s="1">
        <v>39163</v>
      </c>
      <c r="B757" s="2">
        <v>13.3599999999999</v>
      </c>
      <c r="C757" s="2">
        <v>13.719999999999899</v>
      </c>
      <c r="D757" s="6">
        <v>39190</v>
      </c>
      <c r="E757" s="8">
        <f>NETWORKDAYS(A757,D757,Holidays!$A$1:$A$99)-1</f>
        <v>18</v>
      </c>
      <c r="G757" s="4">
        <f t="shared" si="48"/>
        <v>1024.0557404148597</v>
      </c>
      <c r="H757" s="4">
        <f t="shared" si="47"/>
        <v>55.399192954091852</v>
      </c>
      <c r="J757" s="3">
        <f t="shared" si="45"/>
        <v>14441.461619272557</v>
      </c>
      <c r="K757" s="3">
        <f t="shared" si="46"/>
        <v>1906.4828883114403</v>
      </c>
    </row>
    <row r="758" spans="1:11">
      <c r="A758" s="1">
        <v>39164</v>
      </c>
      <c r="B758" s="2">
        <v>13.33</v>
      </c>
      <c r="C758" s="2">
        <v>13.8699999999999</v>
      </c>
      <c r="D758" s="6">
        <v>39190</v>
      </c>
      <c r="E758" s="8">
        <f>NETWORKDAYS(A758,D758,Holidays!$A$1:$A$99)-1</f>
        <v>17</v>
      </c>
      <c r="G758" s="4">
        <f t="shared" si="48"/>
        <v>967.16375483625632</v>
      </c>
      <c r="H758" s="4">
        <f t="shared" si="47"/>
        <v>110.07620577044283</v>
      </c>
      <c r="J758" s="3">
        <f t="shared" si="45"/>
        <v>14419.049826003327</v>
      </c>
      <c r="K758" s="3">
        <f t="shared" si="46"/>
        <v>1903.524205770115</v>
      </c>
    </row>
    <row r="759" spans="1:11">
      <c r="A759" s="1">
        <v>39167</v>
      </c>
      <c r="B759" s="2">
        <v>13.38</v>
      </c>
      <c r="C759" s="2">
        <v>13.7899999999999</v>
      </c>
      <c r="D759" s="6">
        <v>39190</v>
      </c>
      <c r="E759" s="8">
        <f>NETWORKDAYS(A759,D759,Holidays!$A$1:$A$99)-1</f>
        <v>16</v>
      </c>
      <c r="G759" s="4">
        <f t="shared" si="48"/>
        <v>910.27176925765298</v>
      </c>
      <c r="H759" s="4">
        <f t="shared" si="47"/>
        <v>165.27669649137962</v>
      </c>
      <c r="J759" s="3">
        <f t="shared" si="45"/>
        <v>14458.601917283506</v>
      </c>
      <c r="K759" s="3">
        <f t="shared" si="46"/>
        <v>1908.7456568399957</v>
      </c>
    </row>
    <row r="760" spans="1:11">
      <c r="A760" s="1">
        <v>39168</v>
      </c>
      <c r="B760" s="2">
        <v>13.93</v>
      </c>
      <c r="C760" s="2">
        <v>13.99</v>
      </c>
      <c r="D760" s="6">
        <v>39190</v>
      </c>
      <c r="E760" s="8">
        <f>NETWORKDAYS(A760,D760,Holidays!$A$1:$A$99)-1</f>
        <v>15</v>
      </c>
      <c r="G760" s="4">
        <f t="shared" si="48"/>
        <v>853.37978367904964</v>
      </c>
      <c r="H760" s="4">
        <f t="shared" si="47"/>
        <v>221.92468499101827</v>
      </c>
      <c r="J760" s="3">
        <f t="shared" si="45"/>
        <v>14992.306729673506</v>
      </c>
      <c r="K760" s="3">
        <f t="shared" si="46"/>
        <v>1979.2024512459805</v>
      </c>
    </row>
    <row r="761" spans="1:11">
      <c r="A761" s="1">
        <v>39169</v>
      </c>
      <c r="B761" s="2">
        <v>14.72</v>
      </c>
      <c r="C761" s="2">
        <v>14.59</v>
      </c>
      <c r="D761" s="6">
        <v>39190</v>
      </c>
      <c r="E761" s="8">
        <f>NETWORKDAYS(A761,D761,Holidays!$A$1:$A$99)-1</f>
        <v>14</v>
      </c>
      <c r="G761" s="4">
        <f t="shared" si="48"/>
        <v>796.4877981004463</v>
      </c>
      <c r="H761" s="4">
        <f t="shared" si="47"/>
        <v>279.32359024921163</v>
      </c>
      <c r="J761" s="3">
        <f t="shared" si="45"/>
        <v>15799.631569774567</v>
      </c>
      <c r="K761" s="3">
        <f t="shared" si="46"/>
        <v>2085.7810672849137</v>
      </c>
    </row>
    <row r="762" spans="1:11">
      <c r="A762" s="1">
        <v>39170</v>
      </c>
      <c r="B762" s="2">
        <v>14.6</v>
      </c>
      <c r="C762" s="2">
        <v>14.55</v>
      </c>
      <c r="D762" s="6">
        <v>39190</v>
      </c>
      <c r="E762" s="8">
        <f>NETWORKDAYS(A762,D762,Holidays!$A$1:$A$99)-1</f>
        <v>13</v>
      </c>
      <c r="G762" s="4">
        <f t="shared" si="48"/>
        <v>739.59581252184296</v>
      </c>
      <c r="H762" s="4">
        <f t="shared" si="47"/>
        <v>336.41108093289608</v>
      </c>
      <c r="J762" s="3">
        <f t="shared" si="45"/>
        <v>15692.880090392544</v>
      </c>
      <c r="K762" s="3">
        <f t="shared" si="46"/>
        <v>2071.6883200194875</v>
      </c>
    </row>
    <row r="763" spans="1:11">
      <c r="A763" s="1">
        <v>39171</v>
      </c>
      <c r="B763" s="2">
        <v>14.49</v>
      </c>
      <c r="C763" s="2">
        <v>14.39</v>
      </c>
      <c r="D763" s="6">
        <v>39190</v>
      </c>
      <c r="E763" s="8">
        <f>NETWORKDAYS(A763,D763,Holidays!$A$1:$A$99)-1</f>
        <v>12</v>
      </c>
      <c r="G763" s="4">
        <f t="shared" si="48"/>
        <v>682.70382694323962</v>
      </c>
      <c r="H763" s="4">
        <f t="shared" si="47"/>
        <v>393.69842429870306</v>
      </c>
      <c r="J763" s="3">
        <f t="shared" si="45"/>
        <v>15557.698778065878</v>
      </c>
      <c r="K763" s="3">
        <f t="shared" si="46"/>
        <v>2053.8424214834049</v>
      </c>
    </row>
    <row r="764" spans="1:11">
      <c r="A764" s="1">
        <v>39174</v>
      </c>
      <c r="B764" s="2">
        <v>14.6999999999999</v>
      </c>
      <c r="C764" s="2">
        <v>14.77</v>
      </c>
      <c r="D764" s="6">
        <v>39190</v>
      </c>
      <c r="E764" s="8">
        <f>NETWORKDAYS(A764,D764,Holidays!$A$1:$A$99)-1</f>
        <v>11</v>
      </c>
      <c r="G764" s="4">
        <f t="shared" si="48"/>
        <v>625.81184136463628</v>
      </c>
      <c r="H764" s="4">
        <f t="shared" si="47"/>
        <v>450.3207796139003</v>
      </c>
      <c r="J764" s="3">
        <f t="shared" si="45"/>
        <v>15850.671982957398</v>
      </c>
      <c r="K764" s="3">
        <f t="shared" si="46"/>
        <v>2092.5191438668267</v>
      </c>
    </row>
    <row r="765" spans="1:11">
      <c r="A765" s="1">
        <v>39175</v>
      </c>
      <c r="B765" s="2">
        <v>14</v>
      </c>
      <c r="C765" s="2">
        <v>14.2799999999999</v>
      </c>
      <c r="D765" s="6">
        <v>39190</v>
      </c>
      <c r="E765" s="8">
        <f>NETWORKDAYS(A765,D765,Holidays!$A$1:$A$99)-1</f>
        <v>10</v>
      </c>
      <c r="G765" s="4">
        <f t="shared" si="48"/>
        <v>568.91985578603294</v>
      </c>
      <c r="H765" s="4">
        <f t="shared" si="47"/>
        <v>506.09723606351179</v>
      </c>
      <c r="J765" s="3">
        <f t="shared" si="45"/>
        <v>15191.946511991358</v>
      </c>
      <c r="K765" s="3">
        <f t="shared" si="46"/>
        <v>2005.5578049386613</v>
      </c>
    </row>
    <row r="766" spans="1:11">
      <c r="A766" s="1">
        <v>39176</v>
      </c>
      <c r="B766" s="2">
        <v>13.65</v>
      </c>
      <c r="C766" s="2">
        <v>14.1999999999999</v>
      </c>
      <c r="D766" s="6">
        <v>39190</v>
      </c>
      <c r="E766" s="8">
        <f>NETWORKDAYS(A766,D766,Holidays!$A$1:$A$99)-1</f>
        <v>9</v>
      </c>
      <c r="G766" s="4">
        <f t="shared" si="48"/>
        <v>512.0278702074296</v>
      </c>
      <c r="H766" s="4">
        <f t="shared" si="47"/>
        <v>560.78565882040903</v>
      </c>
      <c r="J766" s="3">
        <f t="shared" si="45"/>
        <v>14952.336783581166</v>
      </c>
      <c r="K766" s="3">
        <f t="shared" si="46"/>
        <v>1973.9258372659879</v>
      </c>
    </row>
    <row r="767" spans="1:11">
      <c r="A767" s="1">
        <v>39177</v>
      </c>
      <c r="B767" s="2">
        <v>13.5299999999999</v>
      </c>
      <c r="C767" s="2">
        <v>14</v>
      </c>
      <c r="D767" s="6">
        <v>39190</v>
      </c>
      <c r="E767" s="8">
        <f>NETWORKDAYS(A767,D767,Holidays!$A$1:$A$99)-1</f>
        <v>8</v>
      </c>
      <c r="G767" s="4">
        <f t="shared" si="48"/>
        <v>455.13588462882632</v>
      </c>
      <c r="H767" s="4">
        <f t="shared" si="47"/>
        <v>615.76769916887304</v>
      </c>
      <c r="J767" s="3">
        <f t="shared" si="45"/>
        <v>14778.736307392197</v>
      </c>
      <c r="K767" s="3">
        <f t="shared" si="46"/>
        <v>1951.0080505500434</v>
      </c>
    </row>
    <row r="768" spans="1:11">
      <c r="A768" s="1">
        <v>39181</v>
      </c>
      <c r="B768" s="2">
        <v>13.3</v>
      </c>
      <c r="C768" s="2">
        <v>14.0299999999999</v>
      </c>
      <c r="D768" s="6">
        <v>39190</v>
      </c>
      <c r="E768" s="8">
        <f>NETWORKDAYS(A768,D768,Holidays!$A$1:$A$99)-1</f>
        <v>7</v>
      </c>
      <c r="G768" s="4">
        <f t="shared" si="48"/>
        <v>398.24389905022304</v>
      </c>
      <c r="H768" s="4">
        <f t="shared" si="47"/>
        <v>669.6995172868651</v>
      </c>
      <c r="J768" s="3">
        <f t="shared" si="45"/>
        <v>14692.528084902617</v>
      </c>
      <c r="K768" s="3">
        <f t="shared" si="46"/>
        <v>1939.6273118588299</v>
      </c>
    </row>
    <row r="769" spans="1:11">
      <c r="A769" s="1">
        <v>39182</v>
      </c>
      <c r="B769" s="2">
        <v>12.71</v>
      </c>
      <c r="C769" s="2">
        <v>13.59</v>
      </c>
      <c r="D769" s="6">
        <v>39190</v>
      </c>
      <c r="E769" s="8">
        <f>NETWORKDAYS(A769,D769,Holidays!$A$1:$A$99)-1</f>
        <v>6</v>
      </c>
      <c r="G769" s="4">
        <f t="shared" si="48"/>
        <v>341.35191347161975</v>
      </c>
      <c r="H769" s="4">
        <f t="shared" si="47"/>
        <v>722.90754794941461</v>
      </c>
      <c r="J769" s="3">
        <f t="shared" si="45"/>
        <v>14162.896396856831</v>
      </c>
      <c r="K769" s="3">
        <f t="shared" si="46"/>
        <v>1869.7082290826604</v>
      </c>
    </row>
    <row r="770" spans="1:11">
      <c r="A770" s="1">
        <v>39183</v>
      </c>
      <c r="B770" s="2">
        <v>13.2799999999999</v>
      </c>
      <c r="C770" s="2">
        <v>13.99</v>
      </c>
      <c r="D770" s="6">
        <v>39190</v>
      </c>
      <c r="E770" s="8">
        <f>NETWORKDAYS(A770,D770,Holidays!$A$1:$A$99)-1</f>
        <v>5</v>
      </c>
      <c r="G770" s="4">
        <f t="shared" si="48"/>
        <v>284.45992789301647</v>
      </c>
      <c r="H770" s="4">
        <f t="shared" si="47"/>
        <v>776.91223476026846</v>
      </c>
      <c r="J770" s="3">
        <f t="shared" si="45"/>
        <v>14646.630006715386</v>
      </c>
      <c r="K770" s="3">
        <f t="shared" si="46"/>
        <v>1933.5680982572401</v>
      </c>
    </row>
    <row r="771" spans="1:11">
      <c r="A771" s="1">
        <v>39184</v>
      </c>
      <c r="B771" s="2">
        <v>12.8699999999999</v>
      </c>
      <c r="C771" s="2">
        <v>13.73</v>
      </c>
      <c r="D771" s="6">
        <v>39190</v>
      </c>
      <c r="E771" s="8">
        <f>NETWORKDAYS(A771,D771,Holidays!$A$1:$A$99)-1</f>
        <v>4</v>
      </c>
      <c r="G771" s="4">
        <f t="shared" si="48"/>
        <v>227.56794231441319</v>
      </c>
      <c r="H771" s="4">
        <f t="shared" si="47"/>
        <v>830.24070194137687</v>
      </c>
      <c r="J771" s="3">
        <f t="shared" si="45"/>
        <v>14328.00425524158</v>
      </c>
      <c r="K771" s="3">
        <f t="shared" si="46"/>
        <v>1891.5048667800661</v>
      </c>
    </row>
    <row r="772" spans="1:11">
      <c r="A772" s="1">
        <v>39185</v>
      </c>
      <c r="B772" s="2">
        <v>12.39</v>
      </c>
      <c r="C772" s="2">
        <v>13.57</v>
      </c>
      <c r="D772" s="6">
        <v>39190</v>
      </c>
      <c r="E772" s="8">
        <f>NETWORKDAYS(A772,D772,Holidays!$A$1:$A$99)-1</f>
        <v>3</v>
      </c>
      <c r="G772" s="4">
        <f t="shared" si="48"/>
        <v>170.6759567358099</v>
      </c>
      <c r="H772" s="4">
        <f t="shared" si="47"/>
        <v>882.18555833923199</v>
      </c>
      <c r="J772" s="3">
        <f t="shared" si="45"/>
        <v>14085.933130620062</v>
      </c>
      <c r="K772" s="3">
        <f t="shared" si="46"/>
        <v>1859.5479590229359</v>
      </c>
    </row>
    <row r="773" spans="1:11">
      <c r="A773" s="1">
        <v>39188</v>
      </c>
      <c r="B773" s="2">
        <v>11.67</v>
      </c>
      <c r="C773" s="2">
        <v>12.97</v>
      </c>
      <c r="D773" s="6">
        <v>39190</v>
      </c>
      <c r="E773" s="8">
        <f>NETWORKDAYS(A773,D773,Holidays!$A$1:$A$99)-1</f>
        <v>2</v>
      </c>
      <c r="G773" s="4">
        <f t="shared" si="48"/>
        <v>113.78397115720659</v>
      </c>
      <c r="H773" s="4">
        <f t="shared" si="47"/>
        <v>933.37518607263985</v>
      </c>
      <c r="J773" s="3">
        <f t="shared" si="45"/>
        <v>13433.735106766741</v>
      </c>
      <c r="K773" s="3">
        <f t="shared" si="46"/>
        <v>1773.448338011754</v>
      </c>
    </row>
    <row r="774" spans="1:11">
      <c r="A774" s="1">
        <v>39189</v>
      </c>
      <c r="B774" s="2">
        <v>11.8699999999999</v>
      </c>
      <c r="C774" s="2">
        <v>13.14</v>
      </c>
      <c r="D774" s="6">
        <v>39190</v>
      </c>
      <c r="E774" s="8">
        <f>NETWORKDAYS(A774,D774,Holidays!$A$1:$A$99)-1</f>
        <v>1</v>
      </c>
      <c r="G774" s="4">
        <f t="shared" si="48"/>
        <v>56.891985578603297</v>
      </c>
      <c r="H774" s="4">
        <f t="shared" si="47"/>
        <v>984.76847898116466</v>
      </c>
      <c r="J774" s="3">
        <f t="shared" si="45"/>
        <v>13615.165682630521</v>
      </c>
      <c r="K774" s="3">
        <f t="shared" si="46"/>
        <v>1797.3998117212559</v>
      </c>
    </row>
    <row r="775" spans="1:11">
      <c r="A775" s="1">
        <v>39190</v>
      </c>
      <c r="B775" s="2">
        <v>12.0299999999999</v>
      </c>
      <c r="C775" s="2">
        <v>13.13</v>
      </c>
      <c r="D775" s="6">
        <v>39190</v>
      </c>
      <c r="E775" s="8">
        <f>NETWORKDAYS(A775,D775,Holidays!$A$1:$A$99)-1</f>
        <v>0</v>
      </c>
      <c r="G775" s="4">
        <f t="shared" si="48"/>
        <v>0</v>
      </c>
      <c r="H775" s="4">
        <f t="shared" si="47"/>
        <v>1036.8941900634641</v>
      </c>
      <c r="J775" s="3">
        <f t="shared" ref="J775:J838" si="49">SUMPRODUCT(B775:C775,G775:H775)</f>
        <v>13614.420715533284</v>
      </c>
      <c r="K775" s="3">
        <f t="shared" ref="K775:K838" si="50">J775*($L$1226/$J$1226)</f>
        <v>1797.3014652338518</v>
      </c>
    </row>
    <row r="776" spans="1:11">
      <c r="A776" s="1">
        <v>39191</v>
      </c>
      <c r="B776" s="2">
        <v>13.02</v>
      </c>
      <c r="C776" s="2">
        <v>13.5299999999999</v>
      </c>
      <c r="D776" s="6">
        <v>39218</v>
      </c>
      <c r="E776" s="8">
        <f>NETWORKDAYS(A776,D776,Holidays!$A$1:$A$99)-1</f>
        <v>19</v>
      </c>
      <c r="G776" s="4">
        <f t="shared" si="48"/>
        <v>985.04948056029082</v>
      </c>
      <c r="H776" s="4">
        <f t="shared" ref="H776:H839" si="51">IF(E775=0,H775*1/(E776+1)*B776/C776,H775+(G775-G776)*B776/C776)</f>
        <v>49.890474333430902</v>
      </c>
      <c r="J776" s="3">
        <f t="shared" si="49"/>
        <v>13500.362354626301</v>
      </c>
      <c r="K776" s="3">
        <f t="shared" si="50"/>
        <v>1782.2441033773607</v>
      </c>
    </row>
    <row r="777" spans="1:11">
      <c r="A777" s="1">
        <v>39192</v>
      </c>
      <c r="B777" s="2">
        <v>13.0299999999999</v>
      </c>
      <c r="C777" s="2">
        <v>13.48</v>
      </c>
      <c r="D777" s="6">
        <v>39218</v>
      </c>
      <c r="E777" s="8">
        <f>NETWORKDAYS(A777,D777,Holidays!$A$1:$A$99)-1</f>
        <v>18</v>
      </c>
      <c r="G777" s="4">
        <f t="shared" si="48"/>
        <v>933.20477105711757</v>
      </c>
      <c r="H777" s="4">
        <f t="shared" si="51"/>
        <v>100.00446282203195</v>
      </c>
      <c r="J777" s="3">
        <f t="shared" si="49"/>
        <v>13507.718325715141</v>
      </c>
      <c r="K777" s="3">
        <f t="shared" si="50"/>
        <v>1783.2151985045377</v>
      </c>
    </row>
    <row r="778" spans="1:11">
      <c r="A778" s="1">
        <v>39195</v>
      </c>
      <c r="B778" s="2">
        <v>13.22</v>
      </c>
      <c r="C778" s="2">
        <v>13.73</v>
      </c>
      <c r="D778" s="6">
        <v>39218</v>
      </c>
      <c r="E778" s="8">
        <f>NETWORKDAYS(A778,D778,Holidays!$A$1:$A$99)-1</f>
        <v>17</v>
      </c>
      <c r="G778" s="4">
        <f t="shared" si="48"/>
        <v>881.36006155394432</v>
      </c>
      <c r="H778" s="4">
        <f t="shared" si="51"/>
        <v>149.92340380032402</v>
      </c>
      <c r="J778" s="3">
        <f t="shared" si="49"/>
        <v>13710.028347921594</v>
      </c>
      <c r="K778" s="3">
        <f t="shared" si="50"/>
        <v>1809.9230626833116</v>
      </c>
    </row>
    <row r="779" spans="1:11">
      <c r="A779" s="1">
        <v>39196</v>
      </c>
      <c r="B779" s="2">
        <v>13.21</v>
      </c>
      <c r="C779" s="2">
        <v>13.73</v>
      </c>
      <c r="D779" s="6">
        <v>39218</v>
      </c>
      <c r="E779" s="8">
        <f>NETWORKDAYS(A779,D779,Holidays!$A$1:$A$99)-1</f>
        <v>16</v>
      </c>
      <c r="G779" s="4">
        <f t="shared" si="48"/>
        <v>829.51535205077107</v>
      </c>
      <c r="H779" s="4">
        <f t="shared" si="51"/>
        <v>199.80458461146159</v>
      </c>
      <c r="J779" s="3">
        <f t="shared" si="49"/>
        <v>13701.214747306054</v>
      </c>
      <c r="K779" s="3">
        <f t="shared" si="50"/>
        <v>1808.7595392671283</v>
      </c>
    </row>
    <row r="780" spans="1:11">
      <c r="A780" s="1">
        <v>39197</v>
      </c>
      <c r="B780" s="2">
        <v>13.1</v>
      </c>
      <c r="C780" s="2">
        <v>13.51</v>
      </c>
      <c r="D780" s="6">
        <v>39218</v>
      </c>
      <c r="E780" s="8">
        <f>NETWORKDAYS(A780,D780,Holidays!$A$1:$A$99)-1</f>
        <v>15</v>
      </c>
      <c r="G780" s="4">
        <f t="shared" si="48"/>
        <v>777.67064254759794</v>
      </c>
      <c r="H780" s="4">
        <f t="shared" si="51"/>
        <v>250.0759165501417</v>
      </c>
      <c r="J780" s="3">
        <f t="shared" si="49"/>
        <v>13566.011049965948</v>
      </c>
      <c r="K780" s="3">
        <f t="shared" si="50"/>
        <v>1790.9106855838309</v>
      </c>
    </row>
    <row r="781" spans="1:11">
      <c r="A781" s="1">
        <v>39198</v>
      </c>
      <c r="B781" s="2">
        <v>13.1099999999999</v>
      </c>
      <c r="C781" s="2">
        <v>13.63</v>
      </c>
      <c r="D781" s="6">
        <v>39218</v>
      </c>
      <c r="E781" s="8">
        <f>NETWORKDAYS(A781,D781,Holidays!$A$1:$A$99)-1</f>
        <v>14</v>
      </c>
      <c r="G781" s="4">
        <f t="shared" si="48"/>
        <v>725.82593304442469</v>
      </c>
      <c r="H781" s="4">
        <f t="shared" si="51"/>
        <v>299.9426914281018</v>
      </c>
      <c r="J781" s="3">
        <f t="shared" si="49"/>
        <v>13603.796866377363</v>
      </c>
      <c r="K781" s="3">
        <f t="shared" si="50"/>
        <v>1795.8989626923683</v>
      </c>
    </row>
    <row r="782" spans="1:11">
      <c r="A782" s="1">
        <v>39199</v>
      </c>
      <c r="B782" s="2">
        <v>13.02</v>
      </c>
      <c r="C782" s="2">
        <v>13.5399999999999</v>
      </c>
      <c r="D782" s="6">
        <v>39218</v>
      </c>
      <c r="E782" s="8">
        <f>NETWORKDAYS(A782,D782,Holidays!$A$1:$A$99)-1</f>
        <v>13</v>
      </c>
      <c r="G782" s="4">
        <f t="shared" si="48"/>
        <v>673.98122354125144</v>
      </c>
      <c r="H782" s="4">
        <f t="shared" si="51"/>
        <v>349.79631903011955</v>
      </c>
      <c r="J782" s="3">
        <f t="shared" si="49"/>
        <v>13511.477690174877</v>
      </c>
      <c r="K782" s="3">
        <f t="shared" si="50"/>
        <v>1783.7114892680604</v>
      </c>
    </row>
    <row r="783" spans="1:11">
      <c r="A783" s="1">
        <v>39202</v>
      </c>
      <c r="B783" s="2">
        <v>13.41</v>
      </c>
      <c r="C783" s="2">
        <v>13.8599999999999</v>
      </c>
      <c r="D783" s="6">
        <v>39218</v>
      </c>
      <c r="E783" s="8">
        <f>NETWORKDAYS(A783,D783,Holidays!$A$1:$A$99)-1</f>
        <v>12</v>
      </c>
      <c r="G783" s="4">
        <f t="shared" si="48"/>
        <v>622.1365140380783</v>
      </c>
      <c r="H783" s="4">
        <f t="shared" si="51"/>
        <v>399.95775874422895</v>
      </c>
      <c r="J783" s="3">
        <f t="shared" si="49"/>
        <v>13886.265189445603</v>
      </c>
      <c r="K783" s="3">
        <f t="shared" si="50"/>
        <v>1833.1888879518003</v>
      </c>
    </row>
    <row r="784" spans="1:11">
      <c r="A784" s="1">
        <v>39203</v>
      </c>
      <c r="B784" s="2">
        <v>13.43</v>
      </c>
      <c r="C784" s="2">
        <v>13.85</v>
      </c>
      <c r="D784" s="6">
        <v>39218</v>
      </c>
      <c r="E784" s="8">
        <f>NETWORKDAYS(A784,D784,Holidays!$A$1:$A$99)-1</f>
        <v>11</v>
      </c>
      <c r="G784" s="4">
        <f t="shared" si="48"/>
        <v>570.29180453490517</v>
      </c>
      <c r="H784" s="4">
        <f t="shared" si="51"/>
        <v>450.23028211084375</v>
      </c>
      <c r="J784" s="3">
        <f t="shared" si="49"/>
        <v>13894.708342138962</v>
      </c>
      <c r="K784" s="3">
        <f t="shared" si="50"/>
        <v>1834.3035068565659</v>
      </c>
    </row>
    <row r="785" spans="1:11">
      <c r="A785" s="1">
        <v>39204</v>
      </c>
      <c r="B785" s="2">
        <v>13.16</v>
      </c>
      <c r="C785" s="2">
        <v>13.72</v>
      </c>
      <c r="D785" s="6">
        <v>39218</v>
      </c>
      <c r="E785" s="8">
        <f>NETWORKDAYS(A785,D785,Holidays!$A$1:$A$99)-1</f>
        <v>10</v>
      </c>
      <c r="G785" s="4">
        <f t="shared" si="48"/>
        <v>518.44709503173192</v>
      </c>
      <c r="H785" s="4">
        <f t="shared" si="51"/>
        <v>499.95888102205072</v>
      </c>
      <c r="J785" s="3">
        <f t="shared" si="49"/>
        <v>13682.199618240127</v>
      </c>
      <c r="K785" s="3">
        <f t="shared" si="50"/>
        <v>1806.2492657824248</v>
      </c>
    </row>
    <row r="786" spans="1:11">
      <c r="A786" s="1">
        <v>39205</v>
      </c>
      <c r="B786" s="2">
        <v>13.08</v>
      </c>
      <c r="C786" s="2">
        <v>13.6099999999999</v>
      </c>
      <c r="D786" s="6">
        <v>39218</v>
      </c>
      <c r="E786" s="8">
        <f>NETWORKDAYS(A786,D786,Holidays!$A$1:$A$99)-1</f>
        <v>9</v>
      </c>
      <c r="G786" s="4">
        <f t="shared" si="48"/>
        <v>466.60238552855873</v>
      </c>
      <c r="H786" s="4">
        <f t="shared" si="51"/>
        <v>549.78465620952397</v>
      </c>
      <c r="J786" s="3">
        <f t="shared" si="49"/>
        <v>13585.728373725115</v>
      </c>
      <c r="K786" s="3">
        <f t="shared" si="50"/>
        <v>1793.5136589767721</v>
      </c>
    </row>
    <row r="787" spans="1:11">
      <c r="A787" s="1">
        <v>39206</v>
      </c>
      <c r="B787" s="2">
        <v>13.14</v>
      </c>
      <c r="C787" s="2">
        <v>13.63</v>
      </c>
      <c r="D787" s="6">
        <v>39218</v>
      </c>
      <c r="E787" s="8">
        <f>NETWORKDAYS(A787,D787,Holidays!$A$1:$A$99)-1</f>
        <v>8</v>
      </c>
      <c r="G787" s="4">
        <f t="shared" si="48"/>
        <v>414.75767602538554</v>
      </c>
      <c r="H787" s="4">
        <f t="shared" si="51"/>
        <v>599.76554270047745</v>
      </c>
      <c r="J787" s="3">
        <f t="shared" si="49"/>
        <v>13624.720209981075</v>
      </c>
      <c r="K787" s="3">
        <f t="shared" si="50"/>
        <v>1798.66114823829</v>
      </c>
    </row>
    <row r="788" spans="1:11">
      <c r="A788" s="1">
        <v>39209</v>
      </c>
      <c r="B788" s="2">
        <v>13.22</v>
      </c>
      <c r="C788" s="2">
        <v>13.72</v>
      </c>
      <c r="D788" s="6">
        <v>39218</v>
      </c>
      <c r="E788" s="8">
        <f>NETWORKDAYS(A788,D788,Holidays!$A$1:$A$99)-1</f>
        <v>7</v>
      </c>
      <c r="G788" s="4">
        <f t="shared" ref="G788:G851" si="52">IF(E787=0,H787*E788/(E788+1),G787-G787/E787)</f>
        <v>362.91296652221234</v>
      </c>
      <c r="H788" s="4">
        <f t="shared" si="51"/>
        <v>649.72086774653792</v>
      </c>
      <c r="J788" s="3">
        <f t="shared" si="49"/>
        <v>13711.879722906149</v>
      </c>
      <c r="K788" s="3">
        <f t="shared" si="50"/>
        <v>1810.167471097152</v>
      </c>
    </row>
    <row r="789" spans="1:11">
      <c r="A789" s="1">
        <v>39210</v>
      </c>
      <c r="B789" s="2">
        <v>13.33</v>
      </c>
      <c r="C789" s="2">
        <v>13.8699999999999</v>
      </c>
      <c r="D789" s="6">
        <v>39218</v>
      </c>
      <c r="E789" s="8">
        <f>NETWORKDAYS(A789,D789,Holidays!$A$1:$A$99)-1</f>
        <v>6</v>
      </c>
      <c r="G789" s="4">
        <f t="shared" si="52"/>
        <v>311.06825701903915</v>
      </c>
      <c r="H789" s="4">
        <f t="shared" si="51"/>
        <v>699.54710982853533</v>
      </c>
      <c r="J789" s="3">
        <f t="shared" si="49"/>
        <v>13849.258279385507</v>
      </c>
      <c r="K789" s="3">
        <f t="shared" si="50"/>
        <v>1828.3034378056254</v>
      </c>
    </row>
    <row r="790" spans="1:11">
      <c r="A790" s="1">
        <v>39211</v>
      </c>
      <c r="B790" s="2">
        <v>12.94</v>
      </c>
      <c r="C790" s="2">
        <v>13.7799999999999</v>
      </c>
      <c r="D790" s="6">
        <v>39218</v>
      </c>
      <c r="E790" s="8">
        <f>NETWORKDAYS(A790,D790,Holidays!$A$1:$A$99)-1</f>
        <v>5</v>
      </c>
      <c r="G790" s="4">
        <f t="shared" si="52"/>
        <v>259.22354751586596</v>
      </c>
      <c r="H790" s="4">
        <f t="shared" si="51"/>
        <v>748.23147419508587</v>
      </c>
      <c r="J790" s="3">
        <f t="shared" si="49"/>
        <v>13664.982419263515</v>
      </c>
      <c r="K790" s="3">
        <f t="shared" si="50"/>
        <v>1803.976345208391</v>
      </c>
    </row>
    <row r="791" spans="1:11">
      <c r="A791" s="1">
        <v>39212</v>
      </c>
      <c r="B791" s="2">
        <v>13.35</v>
      </c>
      <c r="C791" s="2">
        <v>14.1999999999999</v>
      </c>
      <c r="D791" s="6">
        <v>39218</v>
      </c>
      <c r="E791" s="8">
        <f>NETWORKDAYS(A791,D791,Holidays!$A$1:$A$99)-1</f>
        <v>4</v>
      </c>
      <c r="G791" s="4">
        <f t="shared" si="52"/>
        <v>207.37883801269277</v>
      </c>
      <c r="H791" s="4">
        <f t="shared" si="51"/>
        <v>796.97280319982997</v>
      </c>
      <c r="J791" s="3">
        <f t="shared" si="49"/>
        <v>14085.521292906953</v>
      </c>
      <c r="K791" s="3">
        <f t="shared" si="50"/>
        <v>1859.4935904573776</v>
      </c>
    </row>
    <row r="792" spans="1:11">
      <c r="A792" s="1">
        <v>39213</v>
      </c>
      <c r="B792" s="2">
        <v>12.77</v>
      </c>
      <c r="C792" s="2">
        <v>13.94</v>
      </c>
      <c r="D792" s="6">
        <v>39218</v>
      </c>
      <c r="E792" s="8">
        <f>NETWORKDAYS(A792,D792,Holidays!$A$1:$A$99)-1</f>
        <v>3</v>
      </c>
      <c r="G792" s="4">
        <f t="shared" si="52"/>
        <v>155.53412850951958</v>
      </c>
      <c r="H792" s="4">
        <f t="shared" si="51"/>
        <v>844.46612747210554</v>
      </c>
      <c r="J792" s="3">
        <f t="shared" si="49"/>
        <v>13758.028638027716</v>
      </c>
      <c r="K792" s="3">
        <f t="shared" si="50"/>
        <v>1816.2597988208215</v>
      </c>
    </row>
    <row r="793" spans="1:11">
      <c r="A793" s="1">
        <v>39216</v>
      </c>
      <c r="B793" s="2">
        <v>13.34</v>
      </c>
      <c r="C793" s="2">
        <v>14.15</v>
      </c>
      <c r="D793" s="6">
        <v>39218</v>
      </c>
      <c r="E793" s="8">
        <f>NETWORKDAYS(A793,D793,Holidays!$A$1:$A$99)-1</f>
        <v>2</v>
      </c>
      <c r="G793" s="4">
        <f t="shared" si="52"/>
        <v>103.68941900634638</v>
      </c>
      <c r="H793" s="4">
        <f t="shared" si="51"/>
        <v>893.34304795071546</v>
      </c>
      <c r="J793" s="3">
        <f t="shared" si="49"/>
        <v>14024.020978047285</v>
      </c>
      <c r="K793" s="3">
        <f t="shared" si="50"/>
        <v>1851.3746547847411</v>
      </c>
    </row>
    <row r="794" spans="1:11">
      <c r="A794" s="1">
        <v>39217</v>
      </c>
      <c r="B794" s="2">
        <v>13.96</v>
      </c>
      <c r="C794" s="2">
        <v>14.1999999999999</v>
      </c>
      <c r="D794" s="6">
        <v>39218</v>
      </c>
      <c r="E794" s="8">
        <f>NETWORKDAYS(A794,D794,Holidays!$A$1:$A$99)-1</f>
        <v>1</v>
      </c>
      <c r="G794" s="4">
        <f t="shared" si="52"/>
        <v>51.844709503173192</v>
      </c>
      <c r="H794" s="4">
        <f t="shared" si="51"/>
        <v>944.31150884256772</v>
      </c>
      <c r="J794" s="3">
        <f t="shared" si="49"/>
        <v>14132.975570228666</v>
      </c>
      <c r="K794" s="3">
        <f t="shared" si="50"/>
        <v>1865.7582449692377</v>
      </c>
    </row>
    <row r="795" spans="1:11">
      <c r="A795" s="1">
        <v>39218</v>
      </c>
      <c r="B795" s="2">
        <v>13.63</v>
      </c>
      <c r="C795" s="2">
        <v>14.06</v>
      </c>
      <c r="D795" s="6">
        <v>39218</v>
      </c>
      <c r="E795" s="8">
        <f>NETWORKDAYS(A795,D795,Holidays!$A$1:$A$99)-1</f>
        <v>0</v>
      </c>
      <c r="G795" s="4">
        <f t="shared" si="52"/>
        <v>0</v>
      </c>
      <c r="H795" s="4">
        <f t="shared" si="51"/>
        <v>994.57064045908623</v>
      </c>
      <c r="J795" s="3">
        <f t="shared" si="49"/>
        <v>13983.663204854753</v>
      </c>
      <c r="K795" s="3">
        <f t="shared" si="50"/>
        <v>1846.0468419891695</v>
      </c>
    </row>
    <row r="796" spans="1:11">
      <c r="A796" s="1">
        <v>39219</v>
      </c>
      <c r="B796" s="2">
        <v>14.16</v>
      </c>
      <c r="C796" s="2">
        <v>14.63</v>
      </c>
      <c r="D796" s="6">
        <v>39253</v>
      </c>
      <c r="E796" s="8">
        <f>NETWORKDAYS(A796,D796,Holidays!$A$1:$A$99)-1</f>
        <v>23</v>
      </c>
      <c r="G796" s="4">
        <f t="shared" si="52"/>
        <v>953.13019710662422</v>
      </c>
      <c r="H796" s="4">
        <f t="shared" si="51"/>
        <v>40.109137243394457</v>
      </c>
      <c r="J796" s="3">
        <f t="shared" si="49"/>
        <v>14083.12026890066</v>
      </c>
      <c r="K796" s="3">
        <f t="shared" si="50"/>
        <v>1859.1766203816953</v>
      </c>
    </row>
    <row r="797" spans="1:11">
      <c r="A797" s="1">
        <v>39220</v>
      </c>
      <c r="B797" s="2">
        <v>13.99</v>
      </c>
      <c r="C797" s="2">
        <v>14.4499999999999</v>
      </c>
      <c r="D797" s="6">
        <v>39253</v>
      </c>
      <c r="E797" s="8">
        <f>NETWORKDAYS(A797,D797,Holidays!$A$1:$A$99)-1</f>
        <v>22</v>
      </c>
      <c r="G797" s="4">
        <f t="shared" si="52"/>
        <v>911.68975375416233</v>
      </c>
      <c r="H797" s="4">
        <f t="shared" si="51"/>
        <v>80.230369250380335</v>
      </c>
      <c r="J797" s="3">
        <f t="shared" si="49"/>
        <v>13913.868490688719</v>
      </c>
      <c r="K797" s="3">
        <f t="shared" si="50"/>
        <v>1836.8329250214745</v>
      </c>
    </row>
    <row r="798" spans="1:11">
      <c r="A798" s="1">
        <v>39223</v>
      </c>
      <c r="B798" s="2">
        <v>13.7799999999999</v>
      </c>
      <c r="C798" s="2">
        <v>14.27</v>
      </c>
      <c r="D798" s="6">
        <v>39253</v>
      </c>
      <c r="E798" s="8">
        <f>NETWORKDAYS(A798,D798,Holidays!$A$1:$A$99)-1</f>
        <v>21</v>
      </c>
      <c r="G798" s="4">
        <f t="shared" si="52"/>
        <v>870.24931040170043</v>
      </c>
      <c r="H798" s="4">
        <f t="shared" si="51"/>
        <v>120.24784012612811</v>
      </c>
      <c r="J798" s="3">
        <f t="shared" si="49"/>
        <v>13707.972175935192</v>
      </c>
      <c r="K798" s="3">
        <f t="shared" si="50"/>
        <v>1809.6516180878236</v>
      </c>
    </row>
    <row r="799" spans="1:11">
      <c r="A799" s="1">
        <v>39224</v>
      </c>
      <c r="B799" s="2">
        <v>13.81</v>
      </c>
      <c r="C799" s="2">
        <v>14.35</v>
      </c>
      <c r="D799" s="6">
        <v>39253</v>
      </c>
      <c r="E799" s="8">
        <f>NETWORKDAYS(A799,D799,Holidays!$A$1:$A$99)-1</f>
        <v>20</v>
      </c>
      <c r="G799" s="4">
        <f t="shared" si="52"/>
        <v>828.80886704923853</v>
      </c>
      <c r="H799" s="4">
        <f t="shared" si="51"/>
        <v>160.12885216079701</v>
      </c>
      <c r="J799" s="3">
        <f t="shared" si="49"/>
        <v>13743.699482457421</v>
      </c>
      <c r="K799" s="3">
        <f t="shared" si="50"/>
        <v>1814.3681419637164</v>
      </c>
    </row>
    <row r="800" spans="1:11">
      <c r="A800" s="1">
        <v>39225</v>
      </c>
      <c r="B800" s="2">
        <v>13.75</v>
      </c>
      <c r="C800" s="2">
        <v>14.34</v>
      </c>
      <c r="D800" s="6">
        <v>39253</v>
      </c>
      <c r="E800" s="8">
        <f>NETWORKDAYS(A800,D800,Holidays!$A$1:$A$99)-1</f>
        <v>19</v>
      </c>
      <c r="G800" s="4">
        <f t="shared" si="52"/>
        <v>787.36842369677663</v>
      </c>
      <c r="H800" s="4">
        <f t="shared" si="51"/>
        <v>199.86428424561927</v>
      </c>
      <c r="J800" s="3">
        <f t="shared" si="49"/>
        <v>13692.36966191286</v>
      </c>
      <c r="K800" s="3">
        <f t="shared" si="50"/>
        <v>1807.5918594025588</v>
      </c>
    </row>
    <row r="801" spans="1:11">
      <c r="A801" s="1">
        <v>39226</v>
      </c>
      <c r="B801" s="2">
        <v>14.1999999999999</v>
      </c>
      <c r="C801" s="2">
        <v>14.71</v>
      </c>
      <c r="D801" s="6">
        <v>39253</v>
      </c>
      <c r="E801" s="8">
        <f>NETWORKDAYS(A801,D801,Holidays!$A$1:$A$99)-1</f>
        <v>18</v>
      </c>
      <c r="G801" s="4">
        <f t="shared" si="52"/>
        <v>745.92798034431473</v>
      </c>
      <c r="H801" s="4">
        <f t="shared" si="51"/>
        <v>239.86797531325726</v>
      </c>
      <c r="J801" s="3">
        <f t="shared" si="49"/>
        <v>14120.635237747209</v>
      </c>
      <c r="K801" s="3">
        <f t="shared" si="50"/>
        <v>1864.1291416740023</v>
      </c>
    </row>
    <row r="802" spans="1:11">
      <c r="A802" s="1">
        <v>39227</v>
      </c>
      <c r="B802" s="2">
        <v>13.96</v>
      </c>
      <c r="C802" s="2">
        <v>14.64</v>
      </c>
      <c r="D802" s="6">
        <v>39253</v>
      </c>
      <c r="E802" s="8">
        <f>NETWORKDAYS(A802,D802,Holidays!$A$1:$A$99)-1</f>
        <v>17</v>
      </c>
      <c r="G802" s="4">
        <f t="shared" si="52"/>
        <v>704.48753699185283</v>
      </c>
      <c r="H802" s="4">
        <f t="shared" si="51"/>
        <v>279.38358932967583</v>
      </c>
      <c r="J802" s="3">
        <f t="shared" si="49"/>
        <v>13924.82176419272</v>
      </c>
      <c r="K802" s="3">
        <f t="shared" si="50"/>
        <v>1838.2789163661805</v>
      </c>
    </row>
    <row r="803" spans="1:11">
      <c r="A803" s="1">
        <v>39231</v>
      </c>
      <c r="B803" s="2">
        <v>13.83</v>
      </c>
      <c r="C803" s="2">
        <v>14.43</v>
      </c>
      <c r="D803" s="6">
        <v>39253</v>
      </c>
      <c r="E803" s="8">
        <f>NETWORKDAYS(A803,D803,Holidays!$A$1:$A$99)-1</f>
        <v>16</v>
      </c>
      <c r="G803" s="4">
        <f t="shared" si="52"/>
        <v>663.04709363939094</v>
      </c>
      <c r="H803" s="4">
        <f t="shared" si="51"/>
        <v>319.10093732444699</v>
      </c>
      <c r="J803" s="3">
        <f t="shared" si="49"/>
        <v>13774.567830624546</v>
      </c>
      <c r="K803" s="3">
        <f t="shared" si="50"/>
        <v>1818.4432126956515</v>
      </c>
    </row>
    <row r="804" spans="1:11">
      <c r="A804" s="1">
        <v>39232</v>
      </c>
      <c r="B804" s="2">
        <v>13.56</v>
      </c>
      <c r="C804" s="2">
        <v>14.34</v>
      </c>
      <c r="D804" s="6">
        <v>39253</v>
      </c>
      <c r="E804" s="8">
        <f>NETWORKDAYS(A804,D804,Holidays!$A$1:$A$99)-1</f>
        <v>15</v>
      </c>
      <c r="G804" s="4">
        <f t="shared" si="52"/>
        <v>621.60665028692904</v>
      </c>
      <c r="H804" s="4">
        <f t="shared" si="51"/>
        <v>358.28729798409717</v>
      </c>
      <c r="J804" s="3">
        <f t="shared" si="49"/>
        <v>13566.826030982711</v>
      </c>
      <c r="K804" s="3">
        <f t="shared" si="50"/>
        <v>1791.018274926497</v>
      </c>
    </row>
    <row r="805" spans="1:11">
      <c r="A805" s="1">
        <v>39233</v>
      </c>
      <c r="B805" s="2">
        <v>13.57</v>
      </c>
      <c r="C805" s="2">
        <v>14.26</v>
      </c>
      <c r="D805" s="6">
        <v>39253</v>
      </c>
      <c r="E805" s="8">
        <f>NETWORKDAYS(A805,D805,Holidays!$A$1:$A$99)-1</f>
        <v>14</v>
      </c>
      <c r="G805" s="4">
        <f t="shared" si="52"/>
        <v>580.16620693446714</v>
      </c>
      <c r="H805" s="4">
        <f t="shared" si="51"/>
        <v>397.72255859369801</v>
      </c>
      <c r="J805" s="3">
        <f t="shared" si="49"/>
        <v>13544.379113646854</v>
      </c>
      <c r="K805" s="3">
        <f t="shared" si="50"/>
        <v>1788.0549554977322</v>
      </c>
    </row>
    <row r="806" spans="1:11">
      <c r="A806" s="1">
        <v>39234</v>
      </c>
      <c r="B806" s="2">
        <v>13.41</v>
      </c>
      <c r="C806" s="2">
        <v>14.2899999999999</v>
      </c>
      <c r="D806" s="6">
        <v>39253</v>
      </c>
      <c r="E806" s="8">
        <f>NETWORKDAYS(A806,D806,Holidays!$A$1:$A$99)-1</f>
        <v>13</v>
      </c>
      <c r="G806" s="4">
        <f t="shared" si="52"/>
        <v>538.72576358200524</v>
      </c>
      <c r="H806" s="4">
        <f t="shared" si="51"/>
        <v>436.61103622536478</v>
      </c>
      <c r="J806" s="3">
        <f t="shared" si="49"/>
        <v>13463.484197295111</v>
      </c>
      <c r="K806" s="3">
        <f t="shared" si="50"/>
        <v>1777.3756504632497</v>
      </c>
    </row>
    <row r="807" spans="1:11">
      <c r="A807" s="1">
        <v>39237</v>
      </c>
      <c r="B807" s="2">
        <v>13.57</v>
      </c>
      <c r="C807" s="2">
        <v>14.34</v>
      </c>
      <c r="D807" s="6">
        <v>39253</v>
      </c>
      <c r="E807" s="8">
        <f>NETWORKDAYS(A807,D807,Holidays!$A$1:$A$99)-1</f>
        <v>12</v>
      </c>
      <c r="G807" s="4">
        <f t="shared" si="52"/>
        <v>497.28532022954329</v>
      </c>
      <c r="H807" s="4">
        <f t="shared" si="51"/>
        <v>475.8262953810767</v>
      </c>
      <c r="J807" s="3">
        <f t="shared" si="49"/>
        <v>13571.510871279541</v>
      </c>
      <c r="K807" s="3">
        <f t="shared" si="50"/>
        <v>1791.6367419553787</v>
      </c>
    </row>
    <row r="808" spans="1:11">
      <c r="A808" s="1">
        <v>39238</v>
      </c>
      <c r="B808" s="2">
        <v>13.71</v>
      </c>
      <c r="C808" s="2">
        <v>14.39</v>
      </c>
      <c r="D808" s="6">
        <v>39253</v>
      </c>
      <c r="E808" s="8">
        <f>NETWORKDAYS(A808,D808,Holidays!$A$1:$A$99)-1</f>
        <v>11</v>
      </c>
      <c r="G808" s="4">
        <f t="shared" si="52"/>
        <v>455.84487687708133</v>
      </c>
      <c r="H808" s="4">
        <f t="shared" si="51"/>
        <v>515.30846899902349</v>
      </c>
      <c r="J808" s="3">
        <f t="shared" si="49"/>
        <v>13664.922130880734</v>
      </c>
      <c r="K808" s="3">
        <f t="shared" si="50"/>
        <v>1803.9683862653721</v>
      </c>
    </row>
    <row r="809" spans="1:11">
      <c r="A809" s="1">
        <v>39239</v>
      </c>
      <c r="B809" s="2">
        <v>14.33</v>
      </c>
      <c r="C809" s="2">
        <v>14.76</v>
      </c>
      <c r="D809" s="6">
        <v>39253</v>
      </c>
      <c r="E809" s="8">
        <f>NETWORKDAYS(A809,D809,Holidays!$A$1:$A$99)-1</f>
        <v>10</v>
      </c>
      <c r="G809" s="4">
        <f t="shared" si="52"/>
        <v>414.40443352461938</v>
      </c>
      <c r="H809" s="4">
        <f t="shared" si="51"/>
        <v>555.54163656276194</v>
      </c>
      <c r="J809" s="3">
        <f t="shared" si="49"/>
        <v>14138.21008807416</v>
      </c>
      <c r="K809" s="3">
        <f t="shared" si="50"/>
        <v>1866.4492774259302</v>
      </c>
    </row>
    <row r="810" spans="1:11">
      <c r="A810" s="1">
        <v>39240</v>
      </c>
      <c r="B810" s="2">
        <v>15.82</v>
      </c>
      <c r="C810" s="2">
        <v>15.32</v>
      </c>
      <c r="D810" s="6">
        <v>39253</v>
      </c>
      <c r="E810" s="8">
        <f>NETWORKDAYS(A810,D810,Holidays!$A$1:$A$99)-1</f>
        <v>9</v>
      </c>
      <c r="G810" s="4">
        <f t="shared" si="52"/>
        <v>372.96399017215742</v>
      </c>
      <c r="H810" s="4">
        <f t="shared" si="51"/>
        <v>598.33457480270636</v>
      </c>
      <c r="J810" s="3">
        <f t="shared" si="49"/>
        <v>15066.776010500991</v>
      </c>
      <c r="K810" s="3">
        <f t="shared" si="50"/>
        <v>1989.0334789733256</v>
      </c>
    </row>
    <row r="811" spans="1:11">
      <c r="A811" s="1">
        <v>39241</v>
      </c>
      <c r="B811" s="2">
        <v>15.08</v>
      </c>
      <c r="C811" s="2">
        <v>15.14</v>
      </c>
      <c r="D811" s="6">
        <v>39253</v>
      </c>
      <c r="E811" s="8">
        <f>NETWORKDAYS(A811,D811,Holidays!$A$1:$A$99)-1</f>
        <v>8</v>
      </c>
      <c r="G811" s="4">
        <f t="shared" si="52"/>
        <v>331.52354681969547</v>
      </c>
      <c r="H811" s="4">
        <f t="shared" si="51"/>
        <v>639.6107891854756</v>
      </c>
      <c r="J811" s="3">
        <f t="shared" si="49"/>
        <v>14683.082434309108</v>
      </c>
      <c r="K811" s="3">
        <f t="shared" si="50"/>
        <v>1938.3803486566107</v>
      </c>
    </row>
    <row r="812" spans="1:11">
      <c r="A812" s="1">
        <v>39244</v>
      </c>
      <c r="B812" s="2">
        <v>14.69</v>
      </c>
      <c r="C812" s="2">
        <v>14.8699999999999</v>
      </c>
      <c r="D812" s="6">
        <v>39253</v>
      </c>
      <c r="E812" s="8">
        <f>NETWORKDAYS(A812,D812,Holidays!$A$1:$A$99)-1</f>
        <v>7</v>
      </c>
      <c r="G812" s="4">
        <f t="shared" si="52"/>
        <v>290.08310346723351</v>
      </c>
      <c r="H812" s="4">
        <f t="shared" si="51"/>
        <v>680.54959973340226</v>
      </c>
      <c r="J812" s="3">
        <f t="shared" si="49"/>
        <v>14381.093337969283</v>
      </c>
      <c r="K812" s="3">
        <f t="shared" si="50"/>
        <v>1898.5133975261122</v>
      </c>
    </row>
    <row r="813" spans="1:11">
      <c r="A813" s="1">
        <v>39245</v>
      </c>
      <c r="B813" s="2">
        <v>15.5</v>
      </c>
      <c r="C813" s="2">
        <v>15.27</v>
      </c>
      <c r="D813" s="6">
        <v>39253</v>
      </c>
      <c r="E813" s="8">
        <f>NETWORKDAYS(A813,D813,Holidays!$A$1:$A$99)-1</f>
        <v>6</v>
      </c>
      <c r="G813" s="4">
        <f t="shared" si="52"/>
        <v>248.64266011477159</v>
      </c>
      <c r="H813" s="4">
        <f t="shared" si="51"/>
        <v>722.61422789078017</v>
      </c>
      <c r="J813" s="3">
        <f t="shared" si="49"/>
        <v>14888.280491671172</v>
      </c>
      <c r="K813" s="3">
        <f t="shared" si="50"/>
        <v>1965.4694754631003</v>
      </c>
    </row>
    <row r="814" spans="1:11">
      <c r="A814" s="1">
        <v>39246</v>
      </c>
      <c r="B814" s="2">
        <v>14.7799999999999</v>
      </c>
      <c r="C814" s="2">
        <v>14.97</v>
      </c>
      <c r="D814" s="6">
        <v>39253</v>
      </c>
      <c r="E814" s="8">
        <f>NETWORKDAYS(A814,D814,Holidays!$A$1:$A$99)-1</f>
        <v>5</v>
      </c>
      <c r="G814" s="4">
        <f t="shared" si="52"/>
        <v>207.20221676230966</v>
      </c>
      <c r="H814" s="4">
        <f t="shared" si="51"/>
        <v>763.52870703235556</v>
      </c>
      <c r="J814" s="3">
        <f t="shared" si="49"/>
        <v>14492.473508021279</v>
      </c>
      <c r="K814" s="3">
        <f t="shared" si="50"/>
        <v>1913.2171992533536</v>
      </c>
    </row>
    <row r="815" spans="1:11">
      <c r="A815" s="1">
        <v>39247</v>
      </c>
      <c r="B815" s="2">
        <v>13.8599999999999</v>
      </c>
      <c r="C815" s="2">
        <v>14.65</v>
      </c>
      <c r="D815" s="6">
        <v>39253</v>
      </c>
      <c r="E815" s="8">
        <f>NETWORKDAYS(A815,D815,Holidays!$A$1:$A$99)-1</f>
        <v>4</v>
      </c>
      <c r="G815" s="4">
        <f t="shared" si="52"/>
        <v>165.76177340984773</v>
      </c>
      <c r="H815" s="4">
        <f t="shared" si="51"/>
        <v>802.73447801290968</v>
      </c>
      <c r="J815" s="3">
        <f t="shared" si="49"/>
        <v>14057.5182823496</v>
      </c>
      <c r="K815" s="3">
        <f t="shared" si="50"/>
        <v>1855.7967859471228</v>
      </c>
    </row>
    <row r="816" spans="1:11">
      <c r="A816" s="1">
        <v>39248</v>
      </c>
      <c r="B816" s="2">
        <v>13.64</v>
      </c>
      <c r="C816" s="2">
        <v>14.43</v>
      </c>
      <c r="D816" s="6">
        <v>39253</v>
      </c>
      <c r="E816" s="8">
        <f>NETWORKDAYS(A816,D816,Holidays!$A$1:$A$99)-1</f>
        <v>3</v>
      </c>
      <c r="G816" s="4">
        <f t="shared" si="52"/>
        <v>124.32133005738581</v>
      </c>
      <c r="H816" s="4">
        <f t="shared" si="51"/>
        <v>841.90617914441214</v>
      </c>
      <c r="J816" s="3">
        <f t="shared" si="49"/>
        <v>13844.449107036609</v>
      </c>
      <c r="K816" s="3">
        <f t="shared" si="50"/>
        <v>1827.668557138292</v>
      </c>
    </row>
    <row r="817" spans="1:11">
      <c r="A817" s="1">
        <v>39251</v>
      </c>
      <c r="B817" s="2">
        <v>13.41</v>
      </c>
      <c r="C817" s="2">
        <v>14.48</v>
      </c>
      <c r="D817" s="6">
        <v>39253</v>
      </c>
      <c r="E817" s="8">
        <f>NETWORKDAYS(A817,D817,Holidays!$A$1:$A$99)-1</f>
        <v>2</v>
      </c>
      <c r="G817" s="4">
        <f t="shared" si="52"/>
        <v>82.880886704923881</v>
      </c>
      <c r="H817" s="4">
        <f t="shared" si="51"/>
        <v>880.28437979058026</v>
      </c>
      <c r="J817" s="3">
        <f t="shared" si="49"/>
        <v>13857.950510080631</v>
      </c>
      <c r="K817" s="3">
        <f t="shared" si="50"/>
        <v>1829.4509386277994</v>
      </c>
    </row>
    <row r="818" spans="1:11">
      <c r="A818" s="1">
        <v>39252</v>
      </c>
      <c r="B818" s="2">
        <v>12.88</v>
      </c>
      <c r="C818" s="2">
        <v>14.18</v>
      </c>
      <c r="D818" s="6">
        <v>39253</v>
      </c>
      <c r="E818" s="8">
        <f>NETWORKDAYS(A818,D818,Holidays!$A$1:$A$99)-1</f>
        <v>1</v>
      </c>
      <c r="G818" s="4">
        <f t="shared" si="52"/>
        <v>41.440443352461941</v>
      </c>
      <c r="H818" s="4">
        <f t="shared" si="51"/>
        <v>917.92562875953013</v>
      </c>
      <c r="J818" s="3">
        <f t="shared" si="49"/>
        <v>13549.938326189847</v>
      </c>
      <c r="K818" s="3">
        <f t="shared" si="50"/>
        <v>1788.7888523750094</v>
      </c>
    </row>
    <row r="819" spans="1:11">
      <c r="A819" s="1">
        <v>39253</v>
      </c>
      <c r="B819" s="2">
        <v>13.01</v>
      </c>
      <c r="C819" s="2">
        <v>15.0299999999999</v>
      </c>
      <c r="D819" s="6">
        <v>39253</v>
      </c>
      <c r="E819" s="8">
        <f>NETWORKDAYS(A819,D819,Holidays!$A$1:$A$99)-1</f>
        <v>0</v>
      </c>
      <c r="G819" s="4">
        <f t="shared" si="52"/>
        <v>0</v>
      </c>
      <c r="H819" s="4">
        <f t="shared" si="51"/>
        <v>953.79656475524098</v>
      </c>
      <c r="J819" s="3">
        <f t="shared" si="49"/>
        <v>14335.562368271176</v>
      </c>
      <c r="K819" s="3">
        <f t="shared" si="50"/>
        <v>1892.5026475822265</v>
      </c>
    </row>
    <row r="820" spans="1:11">
      <c r="A820" s="1">
        <v>39254</v>
      </c>
      <c r="B820" s="2">
        <v>15.07</v>
      </c>
      <c r="C820" s="2">
        <v>15.38</v>
      </c>
      <c r="D820" s="6">
        <v>39281</v>
      </c>
      <c r="E820" s="8">
        <f>NETWORKDAYS(A820,D820,Holidays!$A$1:$A$99)-1</f>
        <v>18</v>
      </c>
      <c r="G820" s="4">
        <f t="shared" si="52"/>
        <v>903.59674555759671</v>
      </c>
      <c r="H820" s="4">
        <f t="shared" si="51"/>
        <v>49.187989291839983</v>
      </c>
      <c r="J820" s="3">
        <f t="shared" si="49"/>
        <v>14373.714230861482</v>
      </c>
      <c r="K820" s="3">
        <f t="shared" si="50"/>
        <v>1897.5392481080737</v>
      </c>
    </row>
    <row r="821" spans="1:11">
      <c r="A821" s="1">
        <v>39255</v>
      </c>
      <c r="B821" s="2">
        <v>15.77</v>
      </c>
      <c r="C821" s="2">
        <v>15.81</v>
      </c>
      <c r="D821" s="6">
        <v>39281</v>
      </c>
      <c r="E821" s="8">
        <f>NETWORKDAYS(A821,D821,Holidays!$A$1:$A$99)-1</f>
        <v>17</v>
      </c>
      <c r="G821" s="4">
        <f t="shared" si="52"/>
        <v>853.39692635995243</v>
      </c>
      <c r="H821" s="4">
        <f t="shared" si="51"/>
        <v>99.260800724278312</v>
      </c>
      <c r="J821" s="3">
        <f t="shared" si="49"/>
        <v>15027.38278814729</v>
      </c>
      <c r="K821" s="3">
        <f t="shared" si="50"/>
        <v>1983.8330009114268</v>
      </c>
    </row>
    <row r="822" spans="1:11">
      <c r="A822" s="1">
        <v>39258</v>
      </c>
      <c r="B822" s="2">
        <v>15.99</v>
      </c>
      <c r="C822" s="2">
        <v>16.05</v>
      </c>
      <c r="D822" s="6">
        <v>39281</v>
      </c>
      <c r="E822" s="8">
        <f>NETWORKDAYS(A822,D822,Holidays!$A$1:$A$99)-1</f>
        <v>16</v>
      </c>
      <c r="G822" s="4">
        <f t="shared" si="52"/>
        <v>803.19710716230816</v>
      </c>
      <c r="H822" s="4">
        <f t="shared" si="51"/>
        <v>149.27295704641739</v>
      </c>
      <c r="J822" s="3">
        <f t="shared" si="49"/>
        <v>15238.952704120307</v>
      </c>
      <c r="K822" s="3">
        <f t="shared" si="50"/>
        <v>2011.7633056906716</v>
      </c>
    </row>
    <row r="823" spans="1:11">
      <c r="A823" s="1">
        <v>39259</v>
      </c>
      <c r="B823" s="2">
        <v>16.64</v>
      </c>
      <c r="C823" s="2">
        <v>16.53</v>
      </c>
      <c r="D823" s="6">
        <v>39281</v>
      </c>
      <c r="E823" s="8">
        <f>NETWORKDAYS(A823,D823,Holidays!$A$1:$A$99)-1</f>
        <v>15</v>
      </c>
      <c r="G823" s="4">
        <f t="shared" si="52"/>
        <v>752.99728796466388</v>
      </c>
      <c r="H823" s="4">
        <f t="shared" si="51"/>
        <v>199.8068343270466</v>
      </c>
      <c r="J823" s="3">
        <f t="shared" si="49"/>
        <v>15832.681843158087</v>
      </c>
      <c r="K823" s="3">
        <f t="shared" si="50"/>
        <v>2090.1441838669366</v>
      </c>
    </row>
    <row r="824" spans="1:11">
      <c r="A824" s="1">
        <v>39260</v>
      </c>
      <c r="B824" s="2">
        <v>15.6099999999999</v>
      </c>
      <c r="C824" s="2">
        <v>15.6999999999999</v>
      </c>
      <c r="D824" s="6">
        <v>39281</v>
      </c>
      <c r="E824" s="8">
        <f>NETWORKDAYS(A824,D824,Holidays!$A$1:$A$99)-1</f>
        <v>14</v>
      </c>
      <c r="G824" s="4">
        <f t="shared" si="52"/>
        <v>702.79746876701961</v>
      </c>
      <c r="H824" s="4">
        <f t="shared" si="51"/>
        <v>249.71888386050057</v>
      </c>
      <c r="J824" s="3">
        <f t="shared" si="49"/>
        <v>14891.25496406294</v>
      </c>
      <c r="K824" s="3">
        <f t="shared" si="50"/>
        <v>1965.8621490626404</v>
      </c>
    </row>
    <row r="825" spans="1:11">
      <c r="A825" s="1">
        <v>39261</v>
      </c>
      <c r="B825" s="2">
        <v>15.55</v>
      </c>
      <c r="C825" s="2">
        <v>15.84</v>
      </c>
      <c r="D825" s="6">
        <v>39281</v>
      </c>
      <c r="E825" s="8">
        <f>NETWORKDAYS(A825,D825,Holidays!$A$1:$A$99)-1</f>
        <v>13</v>
      </c>
      <c r="G825" s="4">
        <f t="shared" si="52"/>
        <v>652.59764956937533</v>
      </c>
      <c r="H825" s="4">
        <f t="shared" si="51"/>
        <v>298.99964071172332</v>
      </c>
      <c r="J825" s="3">
        <f t="shared" si="49"/>
        <v>14884.047759677484</v>
      </c>
      <c r="K825" s="3">
        <f t="shared" si="50"/>
        <v>1964.9106933031278</v>
      </c>
    </row>
    <row r="826" spans="1:11">
      <c r="A826" s="1">
        <v>39262</v>
      </c>
      <c r="B826" s="2">
        <v>16.190000000000001</v>
      </c>
      <c r="C826" s="2">
        <v>16.16</v>
      </c>
      <c r="D826" s="6">
        <v>39281</v>
      </c>
      <c r="E826" s="8">
        <f>NETWORKDAYS(A826,D826,Holidays!$A$1:$A$99)-1</f>
        <v>12</v>
      </c>
      <c r="G826" s="4">
        <f t="shared" si="52"/>
        <v>602.39783037173106</v>
      </c>
      <c r="H826" s="4">
        <f t="shared" si="51"/>
        <v>349.2926526430266</v>
      </c>
      <c r="J826" s="3">
        <f t="shared" si="49"/>
        <v>15397.390140429638</v>
      </c>
      <c r="K826" s="3">
        <f t="shared" si="50"/>
        <v>2032.6793506974018</v>
      </c>
    </row>
    <row r="827" spans="1:11">
      <c r="A827" s="1">
        <v>39265</v>
      </c>
      <c r="B827" s="2">
        <v>15.72</v>
      </c>
      <c r="C827" s="2">
        <v>15.9</v>
      </c>
      <c r="D827" s="6">
        <v>39281</v>
      </c>
      <c r="E827" s="8">
        <f>NETWORKDAYS(A827,D827,Holidays!$A$1:$A$99)-1</f>
        <v>11</v>
      </c>
      <c r="G827" s="4">
        <f t="shared" si="52"/>
        <v>552.19801117408679</v>
      </c>
      <c r="H827" s="4">
        <f t="shared" si="51"/>
        <v>398.92417200069752</v>
      </c>
      <c r="J827" s="3">
        <f t="shared" si="49"/>
        <v>15023.447070467737</v>
      </c>
      <c r="K827" s="3">
        <f t="shared" si="50"/>
        <v>1983.3134289590089</v>
      </c>
    </row>
    <row r="828" spans="1:11">
      <c r="A828" s="1">
        <v>39266</v>
      </c>
      <c r="B828" s="2">
        <v>15.44</v>
      </c>
      <c r="C828" s="2">
        <v>15.73</v>
      </c>
      <c r="D828" s="6">
        <v>39281</v>
      </c>
      <c r="E828" s="8">
        <f>NETWORKDAYS(A828,D828,Holidays!$A$1:$A$99)-1</f>
        <v>10</v>
      </c>
      <c r="G828" s="4">
        <f t="shared" si="52"/>
        <v>501.99819197644251</v>
      </c>
      <c r="H828" s="4">
        <f t="shared" si="51"/>
        <v>448.19850184250475</v>
      </c>
      <c r="J828" s="3">
        <f t="shared" si="49"/>
        <v>14801.014518098873</v>
      </c>
      <c r="K828" s="3">
        <f t="shared" si="50"/>
        <v>1953.9490982510458</v>
      </c>
    </row>
    <row r="829" spans="1:11">
      <c r="A829" s="1">
        <v>39268</v>
      </c>
      <c r="B829" s="2">
        <v>15.63</v>
      </c>
      <c r="C829" s="2">
        <v>16.03</v>
      </c>
      <c r="D829" s="6">
        <v>39281</v>
      </c>
      <c r="E829" s="8">
        <f>NETWORKDAYS(A829,D829,Holidays!$A$1:$A$99)-1</f>
        <v>9</v>
      </c>
      <c r="G829" s="4">
        <f t="shared" si="52"/>
        <v>451.79837277879824</v>
      </c>
      <c r="H829" s="4">
        <f t="shared" si="51"/>
        <v>497.14567427289654</v>
      </c>
      <c r="J829" s="3">
        <f t="shared" si="49"/>
        <v>15030.853725127148</v>
      </c>
      <c r="K829" s="3">
        <f t="shared" si="50"/>
        <v>1984.2912150543552</v>
      </c>
    </row>
    <row r="830" spans="1:11">
      <c r="A830" s="1">
        <v>39269</v>
      </c>
      <c r="B830" s="2">
        <v>15.3</v>
      </c>
      <c r="C830" s="2">
        <v>15.73</v>
      </c>
      <c r="D830" s="6">
        <v>39281</v>
      </c>
      <c r="E830" s="8">
        <f>NETWORKDAYS(A830,D830,Holidays!$A$1:$A$99)-1</f>
        <v>8</v>
      </c>
      <c r="G830" s="4">
        <f t="shared" si="52"/>
        <v>401.59855358115396</v>
      </c>
      <c r="H830" s="4">
        <f t="shared" si="51"/>
        <v>545.97321614981695</v>
      </c>
      <c r="J830" s="3">
        <f t="shared" si="49"/>
        <v>14732.616559828275</v>
      </c>
      <c r="K830" s="3">
        <f t="shared" si="50"/>
        <v>1944.9195733680303</v>
      </c>
    </row>
    <row r="831" spans="1:11">
      <c r="A831" s="1">
        <v>39272</v>
      </c>
      <c r="B831" s="2">
        <v>15.41</v>
      </c>
      <c r="C831" s="2">
        <v>15.73</v>
      </c>
      <c r="D831" s="6">
        <v>39281</v>
      </c>
      <c r="E831" s="8">
        <f>NETWORKDAYS(A831,D831,Holidays!$A$1:$A$99)-1</f>
        <v>7</v>
      </c>
      <c r="G831" s="4">
        <f t="shared" si="52"/>
        <v>351.39873438350969</v>
      </c>
      <c r="H831" s="4">
        <f t="shared" si="51"/>
        <v>595.1518057134341</v>
      </c>
      <c r="J831" s="3">
        <f t="shared" si="49"/>
        <v>14776.792400722203</v>
      </c>
      <c r="K831" s="3">
        <f t="shared" si="50"/>
        <v>1950.7514266084702</v>
      </c>
    </row>
    <row r="832" spans="1:11">
      <c r="A832" s="1">
        <v>39273</v>
      </c>
      <c r="B832" s="2">
        <v>16.670000000000002</v>
      </c>
      <c r="C832" s="2">
        <v>16.719999999999899</v>
      </c>
      <c r="D832" s="6">
        <v>39281</v>
      </c>
      <c r="E832" s="8">
        <f>NETWORKDAYS(A832,D832,Holidays!$A$1:$A$99)-1</f>
        <v>6</v>
      </c>
      <c r="G832" s="4">
        <f t="shared" si="52"/>
        <v>301.19891518586547</v>
      </c>
      <c r="H832" s="4">
        <f t="shared" si="51"/>
        <v>645.20150583453062</v>
      </c>
      <c r="J832" s="3">
        <f t="shared" si="49"/>
        <v>15808.755093701666</v>
      </c>
      <c r="K832" s="3">
        <f t="shared" si="50"/>
        <v>2086.9855050839865</v>
      </c>
    </row>
    <row r="833" spans="1:11">
      <c r="A833" s="1">
        <v>39274</v>
      </c>
      <c r="B833" s="2">
        <v>16.239999999999899</v>
      </c>
      <c r="C833" s="2">
        <v>16.649999999999899</v>
      </c>
      <c r="D833" s="6">
        <v>39281</v>
      </c>
      <c r="E833" s="8">
        <f>NETWORKDAYS(A833,D833,Holidays!$A$1:$A$99)-1</f>
        <v>5</v>
      </c>
      <c r="G833" s="4">
        <f t="shared" si="52"/>
        <v>250.99909598822123</v>
      </c>
      <c r="H833" s="4">
        <f t="shared" si="51"/>
        <v>694.16517332820888</v>
      </c>
      <c r="J833" s="3">
        <f t="shared" si="49"/>
        <v>15634.075454763297</v>
      </c>
      <c r="K833" s="3">
        <f t="shared" si="50"/>
        <v>2063.9252531959096</v>
      </c>
    </row>
    <row r="834" spans="1:11">
      <c r="A834" s="1">
        <v>39275</v>
      </c>
      <c r="B834" s="2">
        <v>15.47</v>
      </c>
      <c r="C834" s="2">
        <v>16.420000000000002</v>
      </c>
      <c r="D834" s="6">
        <v>39281</v>
      </c>
      <c r="E834" s="8">
        <f>NETWORKDAYS(A834,D834,Holidays!$A$1:$A$99)-1</f>
        <v>4</v>
      </c>
      <c r="G834" s="4">
        <f t="shared" si="52"/>
        <v>200.79927679057698</v>
      </c>
      <c r="H834" s="4">
        <f t="shared" si="51"/>
        <v>741.46061808993579</v>
      </c>
      <c r="J834" s="3">
        <f t="shared" si="49"/>
        <v>15281.148160986973</v>
      </c>
      <c r="K834" s="3">
        <f t="shared" si="50"/>
        <v>2017.3337194480591</v>
      </c>
    </row>
    <row r="835" spans="1:11">
      <c r="A835" s="1">
        <v>39276</v>
      </c>
      <c r="B835" s="2">
        <v>15.4499999999999</v>
      </c>
      <c r="C835" s="2">
        <v>16.5</v>
      </c>
      <c r="D835" s="6">
        <v>39281</v>
      </c>
      <c r="E835" s="8">
        <f>NETWORKDAYS(A835,D835,Holidays!$A$1:$A$99)-1</f>
        <v>3</v>
      </c>
      <c r="G835" s="4">
        <f t="shared" si="52"/>
        <v>150.59945759293274</v>
      </c>
      <c r="H835" s="4">
        <f t="shared" si="51"/>
        <v>788.46590333863878</v>
      </c>
      <c r="J835" s="3">
        <f t="shared" si="49"/>
        <v>15336.449024898335</v>
      </c>
      <c r="K835" s="3">
        <f t="shared" si="50"/>
        <v>2024.6342374659273</v>
      </c>
    </row>
    <row r="836" spans="1:11">
      <c r="A836" s="1">
        <v>39279</v>
      </c>
      <c r="B836" s="2">
        <v>15.67</v>
      </c>
      <c r="C836" s="2">
        <v>16.6999999999999</v>
      </c>
      <c r="D836" s="6">
        <v>39281</v>
      </c>
      <c r="E836" s="8">
        <f>NETWORKDAYS(A836,D836,Holidays!$A$1:$A$99)-1</f>
        <v>2</v>
      </c>
      <c r="G836" s="4">
        <f t="shared" si="52"/>
        <v>100.39963839528849</v>
      </c>
      <c r="H836" s="4">
        <f t="shared" si="51"/>
        <v>835.56956602289563</v>
      </c>
      <c r="J836" s="3">
        <f t="shared" si="49"/>
        <v>15527.274086236444</v>
      </c>
      <c r="K836" s="3">
        <f t="shared" si="50"/>
        <v>2049.825919838062</v>
      </c>
    </row>
    <row r="837" spans="1:11">
      <c r="A837" s="1">
        <v>39280</v>
      </c>
      <c r="B837" s="2">
        <v>15.57</v>
      </c>
      <c r="C837" s="2">
        <v>16.84</v>
      </c>
      <c r="D837" s="6">
        <v>39281</v>
      </c>
      <c r="E837" s="8">
        <f>NETWORKDAYS(A837,D837,Holidays!$A$1:$A$99)-1</f>
        <v>1</v>
      </c>
      <c r="G837" s="4">
        <f t="shared" si="52"/>
        <v>50.199819197644246</v>
      </c>
      <c r="H837" s="4">
        <f t="shared" si="51"/>
        <v>881.98353187249904</v>
      </c>
      <c r="J837" s="3">
        <f t="shared" si="49"/>
        <v>15634.213861640204</v>
      </c>
      <c r="K837" s="3">
        <f t="shared" si="50"/>
        <v>2063.9435249158646</v>
      </c>
    </row>
    <row r="838" spans="1:11">
      <c r="A838" s="1">
        <v>39281</v>
      </c>
      <c r="B838" s="2">
        <v>16.87</v>
      </c>
      <c r="C838" s="2">
        <v>17.37</v>
      </c>
      <c r="D838" s="6">
        <v>39281</v>
      </c>
      <c r="E838" s="8">
        <f>NETWORKDAYS(A838,D838,Holidays!$A$1:$A$99)-1</f>
        <v>0</v>
      </c>
      <c r="G838" s="4">
        <f t="shared" si="52"/>
        <v>0</v>
      </c>
      <c r="H838" s="4">
        <f t="shared" si="51"/>
        <v>930.73833612490307</v>
      </c>
      <c r="J838" s="3">
        <f t="shared" si="49"/>
        <v>16166.924898489568</v>
      </c>
      <c r="K838" s="3">
        <f t="shared" si="50"/>
        <v>2134.2691265026601</v>
      </c>
    </row>
    <row r="839" spans="1:11">
      <c r="A839" s="1">
        <v>39282</v>
      </c>
      <c r="B839" s="2">
        <v>17.18</v>
      </c>
      <c r="C839" s="2">
        <v>17.3599999999999</v>
      </c>
      <c r="D839" s="6">
        <v>39316</v>
      </c>
      <c r="E839" s="8">
        <f>NETWORKDAYS(A839,D839,Holidays!$A$1:$A$99)-1</f>
        <v>24</v>
      </c>
      <c r="G839" s="4">
        <f t="shared" si="52"/>
        <v>893.50880267990692</v>
      </c>
      <c r="H839" s="4">
        <f t="shared" si="51"/>
        <v>36.843512936926096</v>
      </c>
      <c r="J839" s="3">
        <f t="shared" ref="J839:J902" si="53">SUMPRODUCT(B839:C839,G839:H839)</f>
        <v>15990.084614625834</v>
      </c>
      <c r="K839" s="3">
        <f t="shared" ref="K839:K902" si="54">J839*($L$1226/$J$1226)</f>
        <v>2110.9236380722909</v>
      </c>
    </row>
    <row r="840" spans="1:11">
      <c r="A840" s="1">
        <v>39283</v>
      </c>
      <c r="B840" s="2">
        <v>17.719999999999899</v>
      </c>
      <c r="C840" s="2">
        <v>17.760000000000002</v>
      </c>
      <c r="D840" s="6">
        <v>39316</v>
      </c>
      <c r="E840" s="8">
        <f>NETWORKDAYS(A840,D840,Holidays!$A$1:$A$99)-1</f>
        <v>23</v>
      </c>
      <c r="G840" s="4">
        <f t="shared" si="52"/>
        <v>856.27926923491077</v>
      </c>
      <c r="H840" s="4">
        <f t="shared" ref="H840:H903" si="55">IF(E839=0,H839*1/(E840+1)*B840/C840,H839+(G839-G840)*B840/C840)</f>
        <v>73.989196081370238</v>
      </c>
      <c r="J840" s="3">
        <f t="shared" si="53"/>
        <v>16487.316773247669</v>
      </c>
      <c r="K840" s="3">
        <f t="shared" si="54"/>
        <v>2176.5655119298235</v>
      </c>
    </row>
    <row r="841" spans="1:11">
      <c r="A841" s="1">
        <v>39286</v>
      </c>
      <c r="B841" s="2">
        <v>17.55</v>
      </c>
      <c r="C841" s="2">
        <v>17.6299999999999</v>
      </c>
      <c r="D841" s="6">
        <v>39316</v>
      </c>
      <c r="E841" s="8">
        <f>NETWORKDAYS(A841,D841,Holidays!$A$1:$A$99)-1</f>
        <v>22</v>
      </c>
      <c r="G841" s="4">
        <f t="shared" si="52"/>
        <v>819.04973578991462</v>
      </c>
      <c r="H841" s="4">
        <f t="shared" si="55"/>
        <v>111.04979233546476</v>
      </c>
      <c r="J841" s="3">
        <f t="shared" si="53"/>
        <v>16332.130701987235</v>
      </c>
      <c r="K841" s="3">
        <f t="shared" si="54"/>
        <v>2156.078694378928</v>
      </c>
    </row>
    <row r="842" spans="1:11">
      <c r="A842" s="1">
        <v>39287</v>
      </c>
      <c r="B842" s="2">
        <v>18.18</v>
      </c>
      <c r="C842" s="2">
        <v>18.14</v>
      </c>
      <c r="D842" s="6">
        <v>39316</v>
      </c>
      <c r="E842" s="8">
        <f>NETWORKDAYS(A842,D842,Holidays!$A$1:$A$99)-1</f>
        <v>21</v>
      </c>
      <c r="G842" s="4">
        <f t="shared" si="52"/>
        <v>781.82020234491847</v>
      </c>
      <c r="H842" s="4">
        <f t="shared" si="55"/>
        <v>148.36141956975527</v>
      </c>
      <c r="J842" s="3">
        <f t="shared" si="53"/>
        <v>16904.767429625979</v>
      </c>
      <c r="K842" s="3">
        <f t="shared" si="54"/>
        <v>2231.6750676023275</v>
      </c>
    </row>
    <row r="843" spans="1:11">
      <c r="A843" s="1">
        <v>39288</v>
      </c>
      <c r="B843" s="2">
        <v>18.07</v>
      </c>
      <c r="C843" s="2">
        <v>18.18</v>
      </c>
      <c r="D843" s="6">
        <v>39316</v>
      </c>
      <c r="E843" s="8">
        <f>NETWORKDAYS(A843,D843,Holidays!$A$1:$A$99)-1</f>
        <v>20</v>
      </c>
      <c r="G843" s="4">
        <f t="shared" si="52"/>
        <v>744.59066889992232</v>
      </c>
      <c r="H843" s="4">
        <f t="shared" si="55"/>
        <v>185.36569181128885</v>
      </c>
      <c r="J843" s="3">
        <f t="shared" si="53"/>
        <v>16824.701664150827</v>
      </c>
      <c r="K843" s="3">
        <f t="shared" si="54"/>
        <v>2221.1052225380145</v>
      </c>
    </row>
    <row r="844" spans="1:11">
      <c r="A844" s="1">
        <v>39289</v>
      </c>
      <c r="B844" s="2">
        <v>19.37</v>
      </c>
      <c r="C844" s="2">
        <v>19.399999999999899</v>
      </c>
      <c r="D844" s="6">
        <v>39316</v>
      </c>
      <c r="E844" s="8">
        <f>NETWORKDAYS(A844,D844,Holidays!$A$1:$A$99)-1</f>
        <v>19</v>
      </c>
      <c r="G844" s="4">
        <f t="shared" si="52"/>
        <v>707.36113545492617</v>
      </c>
      <c r="H844" s="4">
        <f t="shared" si="55"/>
        <v>222.53765381281357</v>
      </c>
      <c r="J844" s="3">
        <f t="shared" si="53"/>
        <v>18018.815677730483</v>
      </c>
      <c r="K844" s="3">
        <f t="shared" si="54"/>
        <v>2378.7456327402874</v>
      </c>
    </row>
    <row r="845" spans="1:11">
      <c r="A845" s="1">
        <v>39290</v>
      </c>
      <c r="B845" s="2">
        <v>20.07</v>
      </c>
      <c r="C845" s="2">
        <v>19.71</v>
      </c>
      <c r="D845" s="6">
        <v>39316</v>
      </c>
      <c r="E845" s="8">
        <f>NETWORKDAYS(A845,D845,Holidays!$A$1:$A$99)-1</f>
        <v>18</v>
      </c>
      <c r="G845" s="4">
        <f t="shared" si="52"/>
        <v>670.13160200993002</v>
      </c>
      <c r="H845" s="4">
        <f t="shared" si="55"/>
        <v>260.44717873625711</v>
      </c>
      <c r="J845" s="3">
        <f t="shared" si="53"/>
        <v>18582.955145230924</v>
      </c>
      <c r="K845" s="3">
        <f t="shared" si="54"/>
        <v>2453.2202440895571</v>
      </c>
    </row>
    <row r="846" spans="1:11">
      <c r="A846" s="1">
        <v>39293</v>
      </c>
      <c r="B846" s="2">
        <v>19.440000000000001</v>
      </c>
      <c r="C846" s="2">
        <v>19.350000000000001</v>
      </c>
      <c r="D846" s="6">
        <v>39316</v>
      </c>
      <c r="E846" s="8">
        <f>NETWORKDAYS(A846,D846,Holidays!$A$1:$A$99)-1</f>
        <v>17</v>
      </c>
      <c r="G846" s="4">
        <f t="shared" si="52"/>
        <v>632.90206856493387</v>
      </c>
      <c r="H846" s="4">
        <f t="shared" si="55"/>
        <v>297.84987280192769</v>
      </c>
      <c r="J846" s="3">
        <f t="shared" si="53"/>
        <v>18067.011251619617</v>
      </c>
      <c r="K846" s="3">
        <f t="shared" si="54"/>
        <v>2385.1081491762525</v>
      </c>
    </row>
    <row r="847" spans="1:11">
      <c r="A847" s="1">
        <v>39294</v>
      </c>
      <c r="B847" s="2">
        <v>20.52</v>
      </c>
      <c r="C847" s="2">
        <v>20.77</v>
      </c>
      <c r="D847" s="6">
        <v>39316</v>
      </c>
      <c r="E847" s="8">
        <f>NETWORKDAYS(A847,D847,Holidays!$A$1:$A$99)-1</f>
        <v>16</v>
      </c>
      <c r="G847" s="4">
        <f t="shared" si="52"/>
        <v>595.67253511993772</v>
      </c>
      <c r="H847" s="4">
        <f t="shared" si="55"/>
        <v>334.63128957088873</v>
      </c>
      <c r="J847" s="3">
        <f t="shared" si="53"/>
        <v>19173.492305048479</v>
      </c>
      <c r="K847" s="3">
        <f t="shared" si="54"/>
        <v>2531.1797346027424</v>
      </c>
    </row>
    <row r="848" spans="1:11">
      <c r="A848" s="1">
        <v>39295</v>
      </c>
      <c r="B848" s="2">
        <v>21.8</v>
      </c>
      <c r="C848" s="2">
        <v>21.4499999999999</v>
      </c>
      <c r="D848" s="6">
        <v>39316</v>
      </c>
      <c r="E848" s="8">
        <f>NETWORKDAYS(A848,D848,Holidays!$A$1:$A$99)-1</f>
        <v>15</v>
      </c>
      <c r="G848" s="4">
        <f t="shared" si="52"/>
        <v>558.44300167494157</v>
      </c>
      <c r="H848" s="4">
        <f t="shared" si="55"/>
        <v>372.46829792058196</v>
      </c>
      <c r="J848" s="3">
        <f t="shared" si="53"/>
        <v>20163.502426910174</v>
      </c>
      <c r="K848" s="3">
        <f t="shared" si="54"/>
        <v>2661.8754637708762</v>
      </c>
    </row>
    <row r="849" spans="1:11">
      <c r="A849" s="1">
        <v>39296</v>
      </c>
      <c r="B849" s="2">
        <v>20.809999999999899</v>
      </c>
      <c r="C849" s="2">
        <v>20.649999999999899</v>
      </c>
      <c r="D849" s="6">
        <v>39316</v>
      </c>
      <c r="E849" s="8">
        <f>NETWORKDAYS(A849,D849,Holidays!$A$1:$A$99)-1</f>
        <v>14</v>
      </c>
      <c r="G849" s="4">
        <f t="shared" si="52"/>
        <v>521.21346822994542</v>
      </c>
      <c r="H849" s="4">
        <f t="shared" si="55"/>
        <v>409.98629264166527</v>
      </c>
      <c r="J849" s="3">
        <f t="shared" si="53"/>
        <v>19312.669216915459</v>
      </c>
      <c r="K849" s="3">
        <f t="shared" si="54"/>
        <v>2549.5531103674452</v>
      </c>
    </row>
    <row r="850" spans="1:11">
      <c r="A850" s="1">
        <v>39297</v>
      </c>
      <c r="B850" s="2">
        <v>22.6099999999999</v>
      </c>
      <c r="C850" s="2">
        <v>22.2899999999999</v>
      </c>
      <c r="D850" s="6">
        <v>39316</v>
      </c>
      <c r="E850" s="8">
        <f>NETWORKDAYS(A850,D850,Holidays!$A$1:$A$99)-1</f>
        <v>13</v>
      </c>
      <c r="G850" s="4">
        <f t="shared" si="52"/>
        <v>483.98393478494933</v>
      </c>
      <c r="H850" s="4">
        <f t="shared" si="55"/>
        <v>447.75030121911533</v>
      </c>
      <c r="J850" s="3">
        <f t="shared" si="53"/>
        <v>20923.23097966169</v>
      </c>
      <c r="K850" s="3">
        <f t="shared" si="54"/>
        <v>2762.1706779096885</v>
      </c>
    </row>
    <row r="851" spans="1:11">
      <c r="A851" s="1">
        <v>39300</v>
      </c>
      <c r="B851" s="2">
        <v>22.079999999999899</v>
      </c>
      <c r="C851" s="2">
        <v>21.84</v>
      </c>
      <c r="D851" s="6">
        <v>39316</v>
      </c>
      <c r="E851" s="8">
        <f>NETWORKDAYS(A851,D851,Holidays!$A$1:$A$99)-1</f>
        <v>12</v>
      </c>
      <c r="G851" s="4">
        <f t="shared" si="52"/>
        <v>446.75440133995323</v>
      </c>
      <c r="H851" s="4">
        <f t="shared" si="55"/>
        <v>485.38895041625403</v>
      </c>
      <c r="J851" s="3">
        <f t="shared" si="53"/>
        <v>20465.231858677111</v>
      </c>
      <c r="K851" s="3">
        <f t="shared" si="54"/>
        <v>2701.7081354026673</v>
      </c>
    </row>
    <row r="852" spans="1:11">
      <c r="A852" s="1">
        <v>39301</v>
      </c>
      <c r="B852" s="2">
        <v>20.71</v>
      </c>
      <c r="C852" s="2">
        <v>20.27</v>
      </c>
      <c r="D852" s="6">
        <v>39316</v>
      </c>
      <c r="E852" s="8">
        <f>NETWORKDAYS(A852,D852,Holidays!$A$1:$A$99)-1</f>
        <v>11</v>
      </c>
      <c r="G852" s="4">
        <f t="shared" ref="G852:G915" si="56">IF(E851=0,H851*E852/(E852+1),G851-G851/E851)</f>
        <v>409.52486789495714</v>
      </c>
      <c r="H852" s="4">
        <f t="shared" si="55"/>
        <v>523.4266237090942</v>
      </c>
      <c r="J852" s="3">
        <f t="shared" si="53"/>
        <v>19091.1176766879</v>
      </c>
      <c r="K852" s="3">
        <f t="shared" si="54"/>
        <v>2520.3050860705689</v>
      </c>
    </row>
    <row r="853" spans="1:11">
      <c r="A853" s="1">
        <v>39302</v>
      </c>
      <c r="B853" s="2">
        <v>20.16</v>
      </c>
      <c r="C853" s="2">
        <v>20.25</v>
      </c>
      <c r="D853" s="6">
        <v>39316</v>
      </c>
      <c r="E853" s="8">
        <f>NETWORKDAYS(A853,D853,Holidays!$A$1:$A$99)-1</f>
        <v>10</v>
      </c>
      <c r="G853" s="4">
        <f t="shared" si="56"/>
        <v>372.29533444996105</v>
      </c>
      <c r="H853" s="4">
        <f t="shared" si="55"/>
        <v>560.49069256100142</v>
      </c>
      <c r="J853" s="3">
        <f t="shared" si="53"/>
        <v>18855.410466871494</v>
      </c>
      <c r="K853" s="3">
        <f t="shared" si="54"/>
        <v>2489.1883075883334</v>
      </c>
    </row>
    <row r="854" spans="1:11">
      <c r="A854" s="1">
        <v>39303</v>
      </c>
      <c r="B854" s="2">
        <v>23.26</v>
      </c>
      <c r="C854" s="2">
        <v>22.9499999999999</v>
      </c>
      <c r="D854" s="6">
        <v>39316</v>
      </c>
      <c r="E854" s="8">
        <f>NETWORKDAYS(A854,D854,Holidays!$A$1:$A$99)-1</f>
        <v>9</v>
      </c>
      <c r="G854" s="4">
        <f t="shared" si="56"/>
        <v>335.06580100496495</v>
      </c>
      <c r="H854" s="4">
        <f t="shared" si="55"/>
        <v>598.22310859283641</v>
      </c>
      <c r="J854" s="3">
        <f t="shared" si="53"/>
        <v>21522.850873581021</v>
      </c>
      <c r="K854" s="3">
        <f t="shared" si="54"/>
        <v>2841.3292213719883</v>
      </c>
    </row>
    <row r="855" spans="1:11">
      <c r="A855" s="1">
        <v>39304</v>
      </c>
      <c r="B855" s="2">
        <v>27.18</v>
      </c>
      <c r="C855" s="2">
        <v>23.6299999999999</v>
      </c>
      <c r="D855" s="6">
        <v>39316</v>
      </c>
      <c r="E855" s="8">
        <f>NETWORKDAYS(A855,D855,Holidays!$A$1:$A$99)-1</f>
        <v>8</v>
      </c>
      <c r="G855" s="4">
        <f t="shared" si="56"/>
        <v>297.83626755996886</v>
      </c>
      <c r="H855" s="4">
        <f t="shared" si="55"/>
        <v>641.04573741361503</v>
      </c>
      <c r="J855" s="3">
        <f t="shared" si="53"/>
        <v>23243.100527363611</v>
      </c>
      <c r="K855" s="3">
        <f t="shared" si="54"/>
        <v>3068.427185208518</v>
      </c>
    </row>
    <row r="856" spans="1:11">
      <c r="A856" s="1">
        <v>39307</v>
      </c>
      <c r="B856" s="2">
        <v>26.1</v>
      </c>
      <c r="C856" s="2">
        <v>23.1999999999999</v>
      </c>
      <c r="D856" s="6">
        <v>39316</v>
      </c>
      <c r="E856" s="8">
        <f>NETWORKDAYS(A856,D856,Holidays!$A$1:$A$99)-1</f>
        <v>7</v>
      </c>
      <c r="G856" s="4">
        <f t="shared" si="56"/>
        <v>260.60673411497277</v>
      </c>
      <c r="H856" s="4">
        <f t="shared" si="55"/>
        <v>682.92896253923584</v>
      </c>
      <c r="J856" s="3">
        <f t="shared" si="53"/>
        <v>22645.787691310994</v>
      </c>
      <c r="K856" s="3">
        <f t="shared" si="54"/>
        <v>2989.5732069253659</v>
      </c>
    </row>
    <row r="857" spans="1:11">
      <c r="A857" s="1">
        <v>39308</v>
      </c>
      <c r="B857" s="2">
        <v>26.94</v>
      </c>
      <c r="C857" s="2">
        <v>24.3</v>
      </c>
      <c r="D857" s="6">
        <v>39316</v>
      </c>
      <c r="E857" s="8">
        <f>NETWORKDAYS(A857,D857,Holidays!$A$1:$A$99)-1</f>
        <v>6</v>
      </c>
      <c r="G857" s="4">
        <f t="shared" si="56"/>
        <v>223.37720066997667</v>
      </c>
      <c r="H857" s="4">
        <f t="shared" si="55"/>
        <v>724.20318603751548</v>
      </c>
      <c r="J857" s="3">
        <f t="shared" si="53"/>
        <v>23615.919206760802</v>
      </c>
      <c r="K857" s="3">
        <f t="shared" si="54"/>
        <v>3117.6446710456212</v>
      </c>
    </row>
    <row r="858" spans="1:11">
      <c r="A858" s="1">
        <v>39309</v>
      </c>
      <c r="B858" s="2">
        <v>28.809999999999899</v>
      </c>
      <c r="C858" s="2">
        <v>25.18</v>
      </c>
      <c r="D858" s="6">
        <v>39316</v>
      </c>
      <c r="E858" s="8">
        <f>NETWORKDAYS(A858,D858,Holidays!$A$1:$A$99)-1</f>
        <v>5</v>
      </c>
      <c r="G858" s="4">
        <f t="shared" si="56"/>
        <v>186.14766722498055</v>
      </c>
      <c r="H858" s="4">
        <f t="shared" si="55"/>
        <v>766.79980472497914</v>
      </c>
      <c r="J858" s="3">
        <f t="shared" si="53"/>
        <v>24670.933375726643</v>
      </c>
      <c r="K858" s="3">
        <f t="shared" si="54"/>
        <v>3256.9218794810372</v>
      </c>
    </row>
    <row r="859" spans="1:11">
      <c r="A859" s="1">
        <v>39310</v>
      </c>
      <c r="B859" s="2">
        <v>30.6099999999999</v>
      </c>
      <c r="C859" s="2">
        <v>27.25</v>
      </c>
      <c r="D859" s="6">
        <v>39316</v>
      </c>
      <c r="E859" s="8">
        <f>NETWORKDAYS(A859,D859,Holidays!$A$1:$A$99)-1</f>
        <v>4</v>
      </c>
      <c r="G859" s="4">
        <f t="shared" si="56"/>
        <v>148.91813377998443</v>
      </c>
      <c r="H859" s="4">
        <f t="shared" si="55"/>
        <v>808.61984211034894</v>
      </c>
      <c r="J859" s="3">
        <f t="shared" si="53"/>
        <v>26593.274772512319</v>
      </c>
      <c r="K859" s="3">
        <f t="shared" si="54"/>
        <v>3510.6988914680837</v>
      </c>
    </row>
    <row r="860" spans="1:11">
      <c r="A860" s="1">
        <v>39311</v>
      </c>
      <c r="B860" s="2">
        <v>30.07</v>
      </c>
      <c r="C860" s="2">
        <v>26.469999999999899</v>
      </c>
      <c r="D860" s="6">
        <v>39316</v>
      </c>
      <c r="E860" s="8">
        <f>NETWORKDAYS(A860,D860,Holidays!$A$1:$A$99)-1</f>
        <v>3</v>
      </c>
      <c r="G860" s="4">
        <f t="shared" si="56"/>
        <v>111.68860033498832</v>
      </c>
      <c r="H860" s="4">
        <f t="shared" si="55"/>
        <v>850.9127046222884</v>
      </c>
      <c r="J860" s="3">
        <f t="shared" si="53"/>
        <v>25882.135503424986</v>
      </c>
      <c r="K860" s="3">
        <f t="shared" si="54"/>
        <v>3416.8181691794216</v>
      </c>
    </row>
    <row r="861" spans="1:11">
      <c r="A861" s="1">
        <v>39314</v>
      </c>
      <c r="B861" s="2">
        <v>26.34</v>
      </c>
      <c r="C861" s="2">
        <v>24.4499999999999</v>
      </c>
      <c r="D861" s="6">
        <v>39316</v>
      </c>
      <c r="E861" s="8">
        <f>NETWORKDAYS(A861,D861,Holidays!$A$1:$A$99)-1</f>
        <v>2</v>
      </c>
      <c r="G861" s="4">
        <f t="shared" si="56"/>
        <v>74.459066889992215</v>
      </c>
      <c r="H861" s="4">
        <f t="shared" si="55"/>
        <v>891.02010384278742</v>
      </c>
      <c r="J861" s="3">
        <f t="shared" si="53"/>
        <v>23746.693360838457</v>
      </c>
      <c r="K861" s="3">
        <f t="shared" si="54"/>
        <v>3134.9087606201642</v>
      </c>
    </row>
    <row r="862" spans="1:11">
      <c r="A862" s="1">
        <v>39315</v>
      </c>
      <c r="B862" s="2">
        <v>25.239999999999899</v>
      </c>
      <c r="C862" s="2">
        <v>23.85</v>
      </c>
      <c r="D862" s="6">
        <v>39316</v>
      </c>
      <c r="E862" s="8">
        <f>NETWORKDAYS(A862,D862,Holidays!$A$1:$A$99)-1</f>
        <v>1</v>
      </c>
      <c r="G862" s="4">
        <f t="shared" si="56"/>
        <v>37.229533444996108</v>
      </c>
      <c r="H862" s="4">
        <f t="shared" si="55"/>
        <v>930.41940883866573</v>
      </c>
      <c r="J862" s="3">
        <f t="shared" si="53"/>
        <v>23130.176324953874</v>
      </c>
      <c r="K862" s="3">
        <f t="shared" si="54"/>
        <v>3053.519548762421</v>
      </c>
    </row>
    <row r="863" spans="1:11">
      <c r="A863" s="1">
        <v>39316</v>
      </c>
      <c r="B863" s="2">
        <v>25.05</v>
      </c>
      <c r="C863" s="2">
        <v>22.6999999999999</v>
      </c>
      <c r="D863" s="6">
        <v>39316</v>
      </c>
      <c r="E863" s="8">
        <f>NETWORKDAYS(A863,D863,Holidays!$A$1:$A$99)-1</f>
        <v>0</v>
      </c>
      <c r="G863" s="4">
        <f t="shared" si="56"/>
        <v>0</v>
      </c>
      <c r="H863" s="4">
        <f t="shared" si="55"/>
        <v>971.50310103237302</v>
      </c>
      <c r="J863" s="3">
        <f t="shared" si="53"/>
        <v>22053.120393434769</v>
      </c>
      <c r="K863" s="3">
        <f t="shared" si="54"/>
        <v>2911.3325072198109</v>
      </c>
    </row>
    <row r="864" spans="1:11">
      <c r="A864" s="1">
        <v>39317</v>
      </c>
      <c r="B864" s="2">
        <v>23.1</v>
      </c>
      <c r="C864" s="2">
        <v>22.07</v>
      </c>
      <c r="D864" s="6">
        <v>39344</v>
      </c>
      <c r="E864" s="8">
        <f>NETWORKDAYS(A864,D864,Holidays!$A$1:$A$99)-1</f>
        <v>18</v>
      </c>
      <c r="G864" s="4">
        <f t="shared" si="56"/>
        <v>920.37135887277441</v>
      </c>
      <c r="H864" s="4">
        <f t="shared" si="55"/>
        <v>53.518044580277632</v>
      </c>
      <c r="J864" s="3">
        <f t="shared" si="53"/>
        <v>22441.721633847817</v>
      </c>
      <c r="K864" s="3">
        <f t="shared" si="54"/>
        <v>2962.6335205629048</v>
      </c>
    </row>
    <row r="865" spans="1:11">
      <c r="A865" s="1">
        <v>39318</v>
      </c>
      <c r="B865" s="2">
        <v>22.23</v>
      </c>
      <c r="C865" s="2">
        <v>21.2899999999999</v>
      </c>
      <c r="D865" s="6">
        <v>39344</v>
      </c>
      <c r="E865" s="8">
        <f>NETWORKDAYS(A865,D865,Holidays!$A$1:$A$99)-1</f>
        <v>17</v>
      </c>
      <c r="G865" s="4">
        <f t="shared" si="56"/>
        <v>869.23961671317579</v>
      </c>
      <c r="H865" s="4">
        <f t="shared" si="55"/>
        <v>106.90736483428809</v>
      </c>
      <c r="J865" s="3">
        <f t="shared" si="53"/>
        <v>21599.254476855884</v>
      </c>
      <c r="K865" s="3">
        <f t="shared" si="54"/>
        <v>2851.4156077841831</v>
      </c>
    </row>
    <row r="866" spans="1:11">
      <c r="A866" s="1">
        <v>39321</v>
      </c>
      <c r="B866" s="2">
        <v>23.28</v>
      </c>
      <c r="C866" s="2">
        <v>22.2899999999999</v>
      </c>
      <c r="D866" s="6">
        <v>39344</v>
      </c>
      <c r="E866" s="8">
        <f>NETWORKDAYS(A866,D866,Holidays!$A$1:$A$99)-1</f>
        <v>16</v>
      </c>
      <c r="G866" s="4">
        <f t="shared" si="56"/>
        <v>818.10787455357718</v>
      </c>
      <c r="H866" s="4">
        <f t="shared" si="55"/>
        <v>160.31009957971031</v>
      </c>
      <c r="J866" s="3">
        <f t="shared" si="53"/>
        <v>22618.863439239005</v>
      </c>
      <c r="K866" s="3">
        <f t="shared" si="54"/>
        <v>2986.0188142185134</v>
      </c>
    </row>
    <row r="867" spans="1:11">
      <c r="A867" s="1">
        <v>39322</v>
      </c>
      <c r="B867" s="2">
        <v>25.21</v>
      </c>
      <c r="C867" s="2">
        <v>24.16</v>
      </c>
      <c r="D867" s="6">
        <v>39344</v>
      </c>
      <c r="E867" s="8">
        <f>NETWORKDAYS(A867,D867,Holidays!$A$1:$A$99)-1</f>
        <v>15</v>
      </c>
      <c r="G867" s="4">
        <f t="shared" si="56"/>
        <v>766.97613239397856</v>
      </c>
      <c r="H867" s="4">
        <f t="shared" si="55"/>
        <v>213.66404079839745</v>
      </c>
      <c r="J867" s="3">
        <f t="shared" si="53"/>
        <v>24497.591523341485</v>
      </c>
      <c r="K867" s="3">
        <f t="shared" si="54"/>
        <v>3234.038234867151</v>
      </c>
    </row>
    <row r="868" spans="1:11">
      <c r="A868" s="1">
        <v>39323</v>
      </c>
      <c r="B868" s="2">
        <v>24.16</v>
      </c>
      <c r="C868" s="2">
        <v>23.32</v>
      </c>
      <c r="D868" s="6">
        <v>39344</v>
      </c>
      <c r="E868" s="8">
        <f>NETWORKDAYS(A868,D868,Holidays!$A$1:$A$99)-1</f>
        <v>14</v>
      </c>
      <c r="G868" s="4">
        <f t="shared" si="56"/>
        <v>715.84439023437994</v>
      </c>
      <c r="H868" s="4">
        <f t="shared" si="55"/>
        <v>266.63757813012569</v>
      </c>
      <c r="J868" s="3">
        <f t="shared" si="53"/>
        <v>23512.788790057151</v>
      </c>
      <c r="K868" s="3">
        <f t="shared" si="54"/>
        <v>3104.0299566979024</v>
      </c>
    </row>
    <row r="869" spans="1:11">
      <c r="A869" s="1">
        <v>39324</v>
      </c>
      <c r="B869" s="2">
        <v>24.4499999999999</v>
      </c>
      <c r="C869" s="2">
        <v>23.41</v>
      </c>
      <c r="D869" s="6">
        <v>39344</v>
      </c>
      <c r="E869" s="8">
        <f>NETWORKDAYS(A869,D869,Holidays!$A$1:$A$99)-1</f>
        <v>13</v>
      </c>
      <c r="G869" s="4">
        <f t="shared" si="56"/>
        <v>664.71264807478133</v>
      </c>
      <c r="H869" s="4">
        <f t="shared" si="55"/>
        <v>320.0408714151398</v>
      </c>
      <c r="J869" s="3">
        <f t="shared" si="53"/>
        <v>23744.38104525676</v>
      </c>
      <c r="K869" s="3">
        <f t="shared" si="54"/>
        <v>3134.6035013462001</v>
      </c>
    </row>
    <row r="870" spans="1:11">
      <c r="A870" s="1">
        <v>39325</v>
      </c>
      <c r="B870" s="2">
        <v>23.6999999999999</v>
      </c>
      <c r="C870" s="2">
        <v>22.6999999999999</v>
      </c>
      <c r="D870" s="6">
        <v>39344</v>
      </c>
      <c r="E870" s="8">
        <f>NETWORKDAYS(A870,D870,Holidays!$A$1:$A$99)-1</f>
        <v>12</v>
      </c>
      <c r="G870" s="4">
        <f t="shared" si="56"/>
        <v>613.58090591518271</v>
      </c>
      <c r="H870" s="4">
        <f t="shared" si="55"/>
        <v>373.42511322934632</v>
      </c>
      <c r="J870" s="3">
        <f t="shared" si="53"/>
        <v>23018.617540495892</v>
      </c>
      <c r="K870" s="3">
        <f t="shared" si="54"/>
        <v>3038.7921673368364</v>
      </c>
    </row>
    <row r="871" spans="1:11">
      <c r="A871" s="1">
        <v>39329</v>
      </c>
      <c r="B871" s="2">
        <v>22.78</v>
      </c>
      <c r="C871" s="2">
        <v>21.87</v>
      </c>
      <c r="D871" s="6">
        <v>39344</v>
      </c>
      <c r="E871" s="8">
        <f>NETWORKDAYS(A871,D871,Holidays!$A$1:$A$99)-1</f>
        <v>11</v>
      </c>
      <c r="G871" s="4">
        <f t="shared" si="56"/>
        <v>562.4491637555841</v>
      </c>
      <c r="H871" s="4">
        <f t="shared" si="55"/>
        <v>426.68442216376133</v>
      </c>
      <c r="J871" s="3">
        <f t="shared" si="53"/>
        <v>22144.180263073664</v>
      </c>
      <c r="K871" s="3">
        <f t="shared" si="54"/>
        <v>2923.3537338695251</v>
      </c>
    </row>
    <row r="872" spans="1:11">
      <c r="A872" s="1">
        <v>39330</v>
      </c>
      <c r="B872" s="2">
        <v>24.16</v>
      </c>
      <c r="C872" s="2">
        <v>23.059999999999899</v>
      </c>
      <c r="D872" s="6">
        <v>39344</v>
      </c>
      <c r="E872" s="8">
        <f>NETWORKDAYS(A872,D872,Holidays!$A$1:$A$99)-1</f>
        <v>10</v>
      </c>
      <c r="G872" s="4">
        <f t="shared" si="56"/>
        <v>511.31742159598554</v>
      </c>
      <c r="H872" s="4">
        <f t="shared" si="55"/>
        <v>480.25523268309814</v>
      </c>
      <c r="J872" s="3">
        <f t="shared" si="53"/>
        <v>23428.114571431208</v>
      </c>
      <c r="K872" s="3">
        <f t="shared" si="54"/>
        <v>3092.8517288185253</v>
      </c>
    </row>
    <row r="873" spans="1:11">
      <c r="A873" s="1">
        <v>39331</v>
      </c>
      <c r="B873" s="2">
        <v>23.98</v>
      </c>
      <c r="C873" s="2">
        <v>22.89</v>
      </c>
      <c r="D873" s="6">
        <v>39344</v>
      </c>
      <c r="E873" s="8">
        <f>NETWORKDAYS(A873,D873,Holidays!$A$1:$A$99)-1</f>
        <v>9</v>
      </c>
      <c r="G873" s="4">
        <f t="shared" si="56"/>
        <v>460.18567943638698</v>
      </c>
      <c r="H873" s="4">
        <f t="shared" si="55"/>
        <v>533.82181970743954</v>
      </c>
      <c r="J873" s="3">
        <f t="shared" si="53"/>
        <v>23254.434045987851</v>
      </c>
      <c r="K873" s="3">
        <f t="shared" si="54"/>
        <v>3069.9233744372204</v>
      </c>
    </row>
    <row r="874" spans="1:11">
      <c r="A874" s="1">
        <v>39332</v>
      </c>
      <c r="B874" s="2">
        <v>25.829999999999899</v>
      </c>
      <c r="C874" s="2">
        <v>24.1</v>
      </c>
      <c r="D874" s="6">
        <v>39344</v>
      </c>
      <c r="E874" s="8">
        <f>NETWORKDAYS(A874,D874,Holidays!$A$1:$A$99)-1</f>
        <v>8</v>
      </c>
      <c r="G874" s="4">
        <f t="shared" si="56"/>
        <v>409.05393727678842</v>
      </c>
      <c r="H874" s="4">
        <f t="shared" si="55"/>
        <v>588.62401472745717</v>
      </c>
      <c r="J874" s="3">
        <f t="shared" si="53"/>
        <v>24751.701954791119</v>
      </c>
      <c r="K874" s="3">
        <f t="shared" si="54"/>
        <v>3267.5845061568689</v>
      </c>
    </row>
    <row r="875" spans="1:11">
      <c r="A875" s="1">
        <v>39335</v>
      </c>
      <c r="B875" s="2">
        <v>26.719999999999899</v>
      </c>
      <c r="C875" s="2">
        <v>24.67</v>
      </c>
      <c r="D875" s="6">
        <v>39344</v>
      </c>
      <c r="E875" s="8">
        <f>NETWORKDAYS(A875,D875,Holidays!$A$1:$A$99)-1</f>
        <v>7</v>
      </c>
      <c r="G875" s="4">
        <f t="shared" si="56"/>
        <v>357.92219511718986</v>
      </c>
      <c r="H875" s="4">
        <f t="shared" si="55"/>
        <v>644.00464506813285</v>
      </c>
      <c r="J875" s="3">
        <f t="shared" si="53"/>
        <v>25451.275647362112</v>
      </c>
      <c r="K875" s="3">
        <f t="shared" si="54"/>
        <v>3359.9384042013403</v>
      </c>
    </row>
    <row r="876" spans="1:11">
      <c r="A876" s="1">
        <v>39336</v>
      </c>
      <c r="B876" s="2">
        <v>25.01</v>
      </c>
      <c r="C876" s="2">
        <v>23.62</v>
      </c>
      <c r="D876" s="6">
        <v>39344</v>
      </c>
      <c r="E876" s="8">
        <f>NETWORKDAYS(A876,D876,Holidays!$A$1:$A$99)-1</f>
        <v>6</v>
      </c>
      <c r="G876" s="4">
        <f t="shared" si="56"/>
        <v>306.7904529575913</v>
      </c>
      <c r="H876" s="4">
        <f t="shared" si="55"/>
        <v>698.14541015753002</v>
      </c>
      <c r="J876" s="3">
        <f t="shared" si="53"/>
        <v>24163.023816390221</v>
      </c>
      <c r="K876" s="3">
        <f t="shared" si="54"/>
        <v>3189.8704334977278</v>
      </c>
    </row>
    <row r="877" spans="1:11">
      <c r="A877" s="1">
        <v>39337</v>
      </c>
      <c r="B877" s="2">
        <v>24.94</v>
      </c>
      <c r="C877" s="2">
        <v>23.8799999999999</v>
      </c>
      <c r="D877" s="6">
        <v>39344</v>
      </c>
      <c r="E877" s="8">
        <f>NETWORKDAYS(A877,D877,Holidays!$A$1:$A$99)-1</f>
        <v>5</v>
      </c>
      <c r="G877" s="4">
        <f t="shared" si="56"/>
        <v>255.65871079799274</v>
      </c>
      <c r="H877" s="4">
        <f t="shared" si="55"/>
        <v>751.54681926391163</v>
      </c>
      <c r="J877" s="3">
        <f t="shared" si="53"/>
        <v>24323.066291324074</v>
      </c>
      <c r="K877" s="3">
        <f t="shared" si="54"/>
        <v>3210.9983669374578</v>
      </c>
    </row>
    <row r="878" spans="1:11">
      <c r="A878" s="1">
        <v>39338</v>
      </c>
      <c r="B878" s="2">
        <v>24.85</v>
      </c>
      <c r="C878" s="2">
        <v>23.76</v>
      </c>
      <c r="D878" s="6">
        <v>39344</v>
      </c>
      <c r="E878" s="8">
        <f>NETWORKDAYS(A878,D878,Holidays!$A$1:$A$99)-1</f>
        <v>4</v>
      </c>
      <c r="G878" s="4">
        <f t="shared" si="56"/>
        <v>204.52696863839418</v>
      </c>
      <c r="H878" s="4">
        <f t="shared" si="55"/>
        <v>805.02425161517522</v>
      </c>
      <c r="J878" s="3">
        <f t="shared" si="53"/>
        <v>24209.871389040662</v>
      </c>
      <c r="K878" s="3">
        <f t="shared" si="54"/>
        <v>3196.0549941725144</v>
      </c>
    </row>
    <row r="879" spans="1:11">
      <c r="A879" s="1">
        <v>39339</v>
      </c>
      <c r="B879" s="2">
        <v>24.8</v>
      </c>
      <c r="C879" s="2">
        <v>23.78</v>
      </c>
      <c r="D879" s="6">
        <v>39344</v>
      </c>
      <c r="E879" s="8">
        <f>NETWORKDAYS(A879,D879,Holidays!$A$1:$A$99)-1</f>
        <v>3</v>
      </c>
      <c r="G879" s="4">
        <f t="shared" si="56"/>
        <v>153.39522647879562</v>
      </c>
      <c r="H879" s="4">
        <f t="shared" si="55"/>
        <v>858.34919718111485</v>
      </c>
      <c r="J879" s="3">
        <f t="shared" si="53"/>
        <v>24215.745525641043</v>
      </c>
      <c r="K879" s="3">
        <f t="shared" si="54"/>
        <v>3196.8304656038331</v>
      </c>
    </row>
    <row r="880" spans="1:11">
      <c r="A880" s="1">
        <v>39342</v>
      </c>
      <c r="B880" s="2">
        <v>25.37</v>
      </c>
      <c r="C880" s="2">
        <v>24.34</v>
      </c>
      <c r="D880" s="6">
        <v>39344</v>
      </c>
      <c r="E880" s="8">
        <f>NETWORKDAYS(A880,D880,Holidays!$A$1:$A$99)-1</f>
        <v>2</v>
      </c>
      <c r="G880" s="4">
        <f t="shared" si="56"/>
        <v>102.26348431919709</v>
      </c>
      <c r="H880" s="4">
        <f t="shared" si="55"/>
        <v>911.64469013875714</v>
      </c>
      <c r="J880" s="3">
        <f t="shared" si="53"/>
        <v>24783.856355155378</v>
      </c>
      <c r="K880" s="3">
        <f t="shared" si="54"/>
        <v>3271.8293544758621</v>
      </c>
    </row>
    <row r="881" spans="1:11">
      <c r="A881" s="1">
        <v>39343</v>
      </c>
      <c r="B881" s="2">
        <v>20.18</v>
      </c>
      <c r="C881" s="2">
        <v>21.39</v>
      </c>
      <c r="D881" s="6">
        <v>39344</v>
      </c>
      <c r="E881" s="8">
        <f>NETWORKDAYS(A881,D881,Holidays!$A$1:$A$99)-1</f>
        <v>1</v>
      </c>
      <c r="G881" s="4">
        <f t="shared" si="56"/>
        <v>51.131742159598545</v>
      </c>
      <c r="H881" s="4">
        <f t="shared" si="55"/>
        <v>959.88398685594734</v>
      </c>
      <c r="J881" s="3">
        <f t="shared" si="53"/>
        <v>21563.757035629413</v>
      </c>
      <c r="K881" s="3">
        <f t="shared" si="54"/>
        <v>2846.7294294691856</v>
      </c>
    </row>
    <row r="882" spans="1:11">
      <c r="A882" s="1">
        <v>39344</v>
      </c>
      <c r="B882" s="2">
        <v>20.2899999999999</v>
      </c>
      <c r="C882" s="2">
        <v>20.57</v>
      </c>
      <c r="D882" s="6">
        <v>39344</v>
      </c>
      <c r="E882" s="8">
        <f>NETWORKDAYS(A882,D882,Holidays!$A$1:$A$99)-1</f>
        <v>0</v>
      </c>
      <c r="G882" s="4">
        <f t="shared" si="56"/>
        <v>0</v>
      </c>
      <c r="H882" s="4">
        <f t="shared" si="55"/>
        <v>1010.3197208578068</v>
      </c>
      <c r="J882" s="3">
        <f t="shared" si="53"/>
        <v>20782.276658045088</v>
      </c>
      <c r="K882" s="3">
        <f t="shared" si="54"/>
        <v>2743.5626582174868</v>
      </c>
    </row>
    <row r="883" spans="1:11">
      <c r="A883" s="1">
        <v>39345</v>
      </c>
      <c r="B883" s="2">
        <v>20.82</v>
      </c>
      <c r="C883" s="2">
        <v>20.75</v>
      </c>
      <c r="D883" s="6">
        <v>39372</v>
      </c>
      <c r="E883" s="8">
        <f>NETWORKDAYS(A883,D883,Holidays!$A$1:$A$99)-1</f>
        <v>19</v>
      </c>
      <c r="G883" s="4">
        <f t="shared" si="56"/>
        <v>959.80373481491642</v>
      </c>
      <c r="H883" s="4">
        <f t="shared" si="55"/>
        <v>50.68640141749286</v>
      </c>
      <c r="J883" s="3">
        <f t="shared" si="53"/>
        <v>21034.856588259536</v>
      </c>
      <c r="K883" s="3">
        <f t="shared" si="54"/>
        <v>2776.9068810932458</v>
      </c>
    </row>
    <row r="884" spans="1:11">
      <c r="A884" s="1">
        <v>39346</v>
      </c>
      <c r="B884" s="2">
        <v>19.87</v>
      </c>
      <c r="C884" s="2">
        <v>19.98</v>
      </c>
      <c r="D884" s="6">
        <v>39372</v>
      </c>
      <c r="E884" s="8">
        <f>NETWORKDAYS(A884,D884,Holidays!$A$1:$A$99)-1</f>
        <v>18</v>
      </c>
      <c r="G884" s="4">
        <f t="shared" si="56"/>
        <v>909.28774877202613</v>
      </c>
      <c r="H884" s="4">
        <f t="shared" si="55"/>
        <v>100.92427142110799</v>
      </c>
      <c r="J884" s="3">
        <f t="shared" si="53"/>
        <v>20084.014511093897</v>
      </c>
      <c r="K884" s="3">
        <f t="shared" si="54"/>
        <v>2651.381903262497</v>
      </c>
    </row>
    <row r="885" spans="1:11">
      <c r="A885" s="1">
        <v>39349</v>
      </c>
      <c r="B885" s="2">
        <v>19.71</v>
      </c>
      <c r="C885" s="2">
        <v>19.91</v>
      </c>
      <c r="D885" s="6">
        <v>39372</v>
      </c>
      <c r="E885" s="8">
        <f>NETWORKDAYS(A885,D885,Holidays!$A$1:$A$99)-1</f>
        <v>17</v>
      </c>
      <c r="G885" s="4">
        <f t="shared" si="56"/>
        <v>858.77176272913584</v>
      </c>
      <c r="H885" s="4">
        <f t="shared" si="55"/>
        <v>150.9328141084695</v>
      </c>
      <c r="J885" s="3">
        <f t="shared" si="53"/>
        <v>19931.463772290896</v>
      </c>
      <c r="K885" s="3">
        <f t="shared" si="54"/>
        <v>2631.2429879092847</v>
      </c>
    </row>
    <row r="886" spans="1:11">
      <c r="A886" s="1">
        <v>39350</v>
      </c>
      <c r="B886" s="2">
        <v>19.8799999999999</v>
      </c>
      <c r="C886" s="2">
        <v>20.1099999999999</v>
      </c>
      <c r="D886" s="6">
        <v>39372</v>
      </c>
      <c r="E886" s="8">
        <f>NETWORKDAYS(A886,D886,Holidays!$A$1:$A$99)-1</f>
        <v>16</v>
      </c>
      <c r="G886" s="4">
        <f t="shared" si="56"/>
        <v>808.25577668624555</v>
      </c>
      <c r="H886" s="4">
        <f t="shared" si="55"/>
        <v>200.87104397085929</v>
      </c>
      <c r="J886" s="3">
        <f t="shared" si="53"/>
        <v>20107.641534776441</v>
      </c>
      <c r="K886" s="3">
        <f t="shared" si="54"/>
        <v>2654.5010138857865</v>
      </c>
    </row>
    <row r="887" spans="1:11">
      <c r="A887" s="1">
        <v>39351</v>
      </c>
      <c r="B887" s="2">
        <v>19.03</v>
      </c>
      <c r="C887" s="2">
        <v>19.559999999999899</v>
      </c>
      <c r="D887" s="6">
        <v>39372</v>
      </c>
      <c r="E887" s="8">
        <f>NETWORKDAYS(A887,D887,Holidays!$A$1:$A$99)-1</f>
        <v>15</v>
      </c>
      <c r="G887" s="4">
        <f t="shared" si="56"/>
        <v>757.73979064335526</v>
      </c>
      <c r="H887" s="4">
        <f t="shared" si="55"/>
        <v>250.01824307086989</v>
      </c>
      <c r="J887" s="3">
        <f t="shared" si="53"/>
        <v>19310.145050409243</v>
      </c>
      <c r="K887" s="3">
        <f t="shared" si="54"/>
        <v>2549.2198836914881</v>
      </c>
    </row>
    <row r="888" spans="1:11">
      <c r="A888" s="1">
        <v>39352</v>
      </c>
      <c r="B888" s="2">
        <v>18.719999999999899</v>
      </c>
      <c r="C888" s="2">
        <v>19.39</v>
      </c>
      <c r="D888" s="6">
        <v>39372</v>
      </c>
      <c r="E888" s="8">
        <f>NETWORKDAYS(A888,D888,Holidays!$A$1:$A$99)-1</f>
        <v>14</v>
      </c>
      <c r="G888" s="4">
        <f t="shared" si="56"/>
        <v>707.22380460046486</v>
      </c>
      <c r="H888" s="4">
        <f t="shared" si="55"/>
        <v>298.788705098869</v>
      </c>
      <c r="J888" s="3">
        <f t="shared" si="53"/>
        <v>19032.742613987699</v>
      </c>
      <c r="K888" s="3">
        <f t="shared" si="54"/>
        <v>2512.5987291188931</v>
      </c>
    </row>
    <row r="889" spans="1:11">
      <c r="A889" s="1">
        <v>39353</v>
      </c>
      <c r="B889" s="2">
        <v>18.920000000000002</v>
      </c>
      <c r="C889" s="2">
        <v>19.7899999999999</v>
      </c>
      <c r="D889" s="6">
        <v>39372</v>
      </c>
      <c r="E889" s="8">
        <f>NETWORKDAYS(A889,D889,Holidays!$A$1:$A$99)-1</f>
        <v>13</v>
      </c>
      <c r="G889" s="4">
        <f t="shared" si="56"/>
        <v>656.70781855757446</v>
      </c>
      <c r="H889" s="4">
        <f t="shared" si="55"/>
        <v>347.08392773310305</v>
      </c>
      <c r="J889" s="3">
        <f t="shared" si="53"/>
        <v>19293.702856947384</v>
      </c>
      <c r="K889" s="3">
        <f t="shared" si="54"/>
        <v>2547.0492751126785</v>
      </c>
    </row>
    <row r="890" spans="1:11">
      <c r="A890" s="1">
        <v>39356</v>
      </c>
      <c r="B890" s="2">
        <v>18.43</v>
      </c>
      <c r="C890" s="2">
        <v>19.34</v>
      </c>
      <c r="D890" s="6">
        <v>39372</v>
      </c>
      <c r="E890" s="8">
        <f>NETWORKDAYS(A890,D890,Holidays!$A$1:$A$99)-1</f>
        <v>12</v>
      </c>
      <c r="G890" s="4">
        <f t="shared" si="56"/>
        <v>606.19183251468417</v>
      </c>
      <c r="H890" s="4">
        <f t="shared" si="55"/>
        <v>395.22299819693285</v>
      </c>
      <c r="J890" s="3">
        <f t="shared" si="53"/>
        <v>18815.728258374311</v>
      </c>
      <c r="K890" s="3">
        <f t="shared" si="54"/>
        <v>2483.9496791541224</v>
      </c>
    </row>
    <row r="891" spans="1:11">
      <c r="A891" s="1">
        <v>39357</v>
      </c>
      <c r="B891" s="2">
        <v>18.920000000000002</v>
      </c>
      <c r="C891" s="2">
        <v>19.690000000000001</v>
      </c>
      <c r="D891" s="6">
        <v>39372</v>
      </c>
      <c r="E891" s="8">
        <f>NETWORKDAYS(A891,D891,Holidays!$A$1:$A$99)-1</f>
        <v>11</v>
      </c>
      <c r="G891" s="4">
        <f t="shared" si="56"/>
        <v>555.67584647179388</v>
      </c>
      <c r="H891" s="4">
        <f t="shared" si="55"/>
        <v>443.76349875211235</v>
      </c>
      <c r="J891" s="3">
        <f t="shared" si="53"/>
        <v>19251.090305675432</v>
      </c>
      <c r="K891" s="3">
        <f t="shared" si="54"/>
        <v>2541.4237988299419</v>
      </c>
    </row>
    <row r="892" spans="1:11">
      <c r="A892" s="1">
        <v>39358</v>
      </c>
      <c r="B892" s="2">
        <v>19.100000000000001</v>
      </c>
      <c r="C892" s="2">
        <v>19.989999999999899</v>
      </c>
      <c r="D892" s="6">
        <v>39372</v>
      </c>
      <c r="E892" s="8">
        <f>NETWORKDAYS(A892,D892,Holidays!$A$1:$A$99)-1</f>
        <v>10</v>
      </c>
      <c r="G892" s="4">
        <f t="shared" si="56"/>
        <v>505.15986042890353</v>
      </c>
      <c r="H892" s="4">
        <f t="shared" si="55"/>
        <v>492.03039887313338</v>
      </c>
      <c r="J892" s="3">
        <f t="shared" si="53"/>
        <v>19484.241007665943</v>
      </c>
      <c r="K892" s="3">
        <f t="shared" si="54"/>
        <v>2572.2030811118348</v>
      </c>
    </row>
    <row r="893" spans="1:11">
      <c r="A893" s="1">
        <v>39359</v>
      </c>
      <c r="B893" s="2">
        <v>19.260000000000002</v>
      </c>
      <c r="C893" s="2">
        <v>20.149999999999899</v>
      </c>
      <c r="D893" s="6">
        <v>39372</v>
      </c>
      <c r="E893" s="8">
        <f>NETWORKDAYS(A893,D893,Holidays!$A$1:$A$99)-1</f>
        <v>9</v>
      </c>
      <c r="G893" s="4">
        <f t="shared" si="56"/>
        <v>454.64387438601318</v>
      </c>
      <c r="H893" s="4">
        <f t="shared" si="55"/>
        <v>540.31515774092861</v>
      </c>
      <c r="J893" s="3">
        <f t="shared" si="53"/>
        <v>19643.791449154269</v>
      </c>
      <c r="K893" s="3">
        <f t="shared" si="54"/>
        <v>2593.2660589834159</v>
      </c>
    </row>
    <row r="894" spans="1:11">
      <c r="A894" s="1">
        <v>39360</v>
      </c>
      <c r="B894" s="2">
        <v>17.93</v>
      </c>
      <c r="C894" s="2">
        <v>19.27</v>
      </c>
      <c r="D894" s="6">
        <v>39372</v>
      </c>
      <c r="E894" s="8">
        <f>NETWORKDAYS(A894,D894,Holidays!$A$1:$A$99)-1</f>
        <v>8</v>
      </c>
      <c r="G894" s="4">
        <f t="shared" si="56"/>
        <v>404.12788834312283</v>
      </c>
      <c r="H894" s="4">
        <f t="shared" si="55"/>
        <v>587.31835596350379</v>
      </c>
      <c r="J894" s="3">
        <f t="shared" si="53"/>
        <v>18563.637757408909</v>
      </c>
      <c r="K894" s="3">
        <f t="shared" si="54"/>
        <v>2450.670068054716</v>
      </c>
    </row>
    <row r="895" spans="1:11">
      <c r="A895" s="1">
        <v>39363</v>
      </c>
      <c r="B895" s="2">
        <v>18.1999999999999</v>
      </c>
      <c r="C895" s="2">
        <v>19.510000000000002</v>
      </c>
      <c r="D895" s="6">
        <v>39372</v>
      </c>
      <c r="E895" s="8">
        <f>NETWORKDAYS(A895,D895,Holidays!$A$1:$A$99)-1</f>
        <v>7</v>
      </c>
      <c r="G895" s="4">
        <f t="shared" si="56"/>
        <v>353.61190230023249</v>
      </c>
      <c r="H895" s="4">
        <f t="shared" si="55"/>
        <v>634.4424434048467</v>
      </c>
      <c r="J895" s="3">
        <f t="shared" si="53"/>
        <v>18813.708692692755</v>
      </c>
      <c r="K895" s="3">
        <f t="shared" si="54"/>
        <v>2483.6830671230682</v>
      </c>
    </row>
    <row r="896" spans="1:11">
      <c r="A896" s="1">
        <v>39364</v>
      </c>
      <c r="B896" s="2">
        <v>17.059999999999899</v>
      </c>
      <c r="C896" s="2">
        <v>18.64</v>
      </c>
      <c r="D896" s="6">
        <v>39372</v>
      </c>
      <c r="E896" s="8">
        <f>NETWORKDAYS(A896,D896,Holidays!$A$1:$A$99)-1</f>
        <v>6</v>
      </c>
      <c r="G896" s="4">
        <f t="shared" si="56"/>
        <v>303.09591625734214</v>
      </c>
      <c r="H896" s="4">
        <f t="shared" si="55"/>
        <v>680.67649500847892</v>
      </c>
      <c r="J896" s="3">
        <f t="shared" si="53"/>
        <v>17858.626198308273</v>
      </c>
      <c r="K896" s="3">
        <f t="shared" si="54"/>
        <v>2357.5982925708963</v>
      </c>
    </row>
    <row r="897" spans="1:11">
      <c r="A897" s="1">
        <v>39365</v>
      </c>
      <c r="B897" s="2">
        <v>17.309999999999899</v>
      </c>
      <c r="C897" s="2">
        <v>18.62</v>
      </c>
      <c r="D897" s="6">
        <v>39372</v>
      </c>
      <c r="E897" s="8">
        <f>NETWORKDAYS(A897,D897,Holidays!$A$1:$A$99)-1</f>
        <v>5</v>
      </c>
      <c r="G897" s="4">
        <f t="shared" si="56"/>
        <v>252.57993021445179</v>
      </c>
      <c r="H897" s="4">
        <f t="shared" si="55"/>
        <v>727.63845625458134</v>
      </c>
      <c r="J897" s="3">
        <f t="shared" si="53"/>
        <v>17920.78664747244</v>
      </c>
      <c r="K897" s="3">
        <f t="shared" si="54"/>
        <v>2365.8043755689696</v>
      </c>
    </row>
    <row r="898" spans="1:11">
      <c r="A898" s="1">
        <v>39366</v>
      </c>
      <c r="B898" s="2">
        <v>18.53</v>
      </c>
      <c r="C898" s="2">
        <v>19.8</v>
      </c>
      <c r="D898" s="6">
        <v>39372</v>
      </c>
      <c r="E898" s="8">
        <f>NETWORKDAYS(A898,D898,Holidays!$A$1:$A$99)-1</f>
        <v>4</v>
      </c>
      <c r="G898" s="4">
        <f t="shared" si="56"/>
        <v>202.06394417156145</v>
      </c>
      <c r="H898" s="4">
        <f t="shared" si="55"/>
        <v>774.91427551593279</v>
      </c>
      <c r="J898" s="3">
        <f t="shared" si="53"/>
        <v>19087.547540714502</v>
      </c>
      <c r="K898" s="3">
        <f t="shared" si="54"/>
        <v>2519.8337762183069</v>
      </c>
    </row>
    <row r="899" spans="1:11">
      <c r="A899" s="1">
        <v>39367</v>
      </c>
      <c r="B899" s="2">
        <v>17.9499999999999</v>
      </c>
      <c r="C899" s="2">
        <v>19.4499999999999</v>
      </c>
      <c r="D899" s="6">
        <v>39372</v>
      </c>
      <c r="E899" s="8">
        <f>NETWORKDAYS(A899,D899,Holidays!$A$1:$A$99)-1</f>
        <v>3</v>
      </c>
      <c r="G899" s="4">
        <f t="shared" si="56"/>
        <v>151.5479581286711</v>
      </c>
      <c r="H899" s="4">
        <f t="shared" si="55"/>
        <v>821.53442715962854</v>
      </c>
      <c r="J899" s="3">
        <f t="shared" si="53"/>
        <v>18699.130456664323</v>
      </c>
      <c r="K899" s="3">
        <f t="shared" si="54"/>
        <v>2468.5570741924357</v>
      </c>
    </row>
    <row r="900" spans="1:11">
      <c r="A900" s="1">
        <v>39370</v>
      </c>
      <c r="B900" s="2">
        <v>19.170000000000002</v>
      </c>
      <c r="C900" s="2">
        <v>20.41</v>
      </c>
      <c r="D900" s="6">
        <v>39372</v>
      </c>
      <c r="E900" s="8">
        <f>NETWORKDAYS(A900,D900,Holidays!$A$1:$A$99)-1</f>
        <v>2</v>
      </c>
      <c r="G900" s="4">
        <f t="shared" si="56"/>
        <v>101.03197208578072</v>
      </c>
      <c r="H900" s="4">
        <f t="shared" si="55"/>
        <v>868.98133810731144</v>
      </c>
      <c r="J900" s="3">
        <f t="shared" si="53"/>
        <v>19672.692015654644</v>
      </c>
      <c r="K900" s="3">
        <f t="shared" si="54"/>
        <v>2597.0813539271039</v>
      </c>
    </row>
    <row r="901" spans="1:11">
      <c r="A901" s="1">
        <v>39371</v>
      </c>
      <c r="B901" s="2">
        <v>20.03</v>
      </c>
      <c r="C901" s="2">
        <v>21.329999999999899</v>
      </c>
      <c r="D901" s="6">
        <v>39372</v>
      </c>
      <c r="E901" s="8">
        <f>NETWORKDAYS(A901,D901,Holidays!$A$1:$A$99)-1</f>
        <v>1</v>
      </c>
      <c r="G901" s="4">
        <f t="shared" si="56"/>
        <v>50.515986042890361</v>
      </c>
      <c r="H901" s="4">
        <f t="shared" si="55"/>
        <v>916.41852518837561</v>
      </c>
      <c r="J901" s="3">
        <f t="shared" si="53"/>
        <v>20559.042342707053</v>
      </c>
      <c r="K901" s="3">
        <f t="shared" si="54"/>
        <v>2714.0924831413076</v>
      </c>
    </row>
    <row r="902" spans="1:11">
      <c r="A902" s="1">
        <v>39372</v>
      </c>
      <c r="B902" s="2">
        <v>18.329999999999899</v>
      </c>
      <c r="C902" s="2">
        <v>21.07</v>
      </c>
      <c r="D902" s="6">
        <v>39372</v>
      </c>
      <c r="E902" s="8">
        <f>NETWORKDAYS(A902,D902,Holidays!$A$1:$A$99)-1</f>
        <v>0</v>
      </c>
      <c r="G902" s="4">
        <f t="shared" si="56"/>
        <v>0</v>
      </c>
      <c r="H902" s="4">
        <f t="shared" si="55"/>
        <v>960.36527526745374</v>
      </c>
      <c r="J902" s="3">
        <f t="shared" si="53"/>
        <v>20234.89634988525</v>
      </c>
      <c r="K902" s="3">
        <f t="shared" si="54"/>
        <v>2671.3004995511715</v>
      </c>
    </row>
    <row r="903" spans="1:11">
      <c r="A903" s="1">
        <v>39373</v>
      </c>
      <c r="B903" s="2">
        <v>21.09</v>
      </c>
      <c r="C903" s="2">
        <v>20.92</v>
      </c>
      <c r="D903" s="6">
        <v>39407</v>
      </c>
      <c r="E903" s="8">
        <f>NETWORKDAYS(A903,D903,Holidays!$A$1:$A$99)-1</f>
        <v>24</v>
      </c>
      <c r="G903" s="4">
        <f t="shared" si="56"/>
        <v>921.95066425675554</v>
      </c>
      <c r="H903" s="4">
        <f t="shared" si="55"/>
        <v>38.726775631721985</v>
      </c>
      <c r="J903" s="3">
        <f t="shared" ref="J903:J966" si="57">SUMPRODUCT(B903:C903,G903:H903)</f>
        <v>20254.103655390601</v>
      </c>
      <c r="K903" s="3">
        <f t="shared" ref="K903:K966" si="58">J903*($L$1226/$J$1226)</f>
        <v>2673.8361431198014</v>
      </c>
    </row>
    <row r="904" spans="1:11">
      <c r="A904" s="1">
        <v>39374</v>
      </c>
      <c r="B904" s="2">
        <v>22.5399999999999</v>
      </c>
      <c r="C904" s="2">
        <v>22.3</v>
      </c>
      <c r="D904" s="6">
        <v>39407</v>
      </c>
      <c r="E904" s="8">
        <f>NETWORKDAYS(A904,D904,Holidays!$A$1:$A$99)-1</f>
        <v>23</v>
      </c>
      <c r="G904" s="4">
        <f t="shared" si="56"/>
        <v>883.53605324605735</v>
      </c>
      <c r="H904" s="4">
        <f t="shared" ref="H904:H967" si="59">IF(E903=0,H903*1/(E904+1)*B904/C904,H903+(G903-G904)*B904/C904)</f>
        <v>77.554817433566541</v>
      </c>
      <c r="J904" s="3">
        <f t="shared" si="57"/>
        <v>21644.37506893458</v>
      </c>
      <c r="K904" s="3">
        <f t="shared" si="58"/>
        <v>2857.372181916106</v>
      </c>
    </row>
    <row r="905" spans="1:11">
      <c r="A905" s="1">
        <v>39377</v>
      </c>
      <c r="B905" s="2">
        <v>22.27</v>
      </c>
      <c r="C905" s="2">
        <v>21.739999999999899</v>
      </c>
      <c r="D905" s="6">
        <v>39407</v>
      </c>
      <c r="E905" s="8">
        <f>NETWORKDAYS(A905,D905,Holidays!$A$1:$A$99)-1</f>
        <v>22</v>
      </c>
      <c r="G905" s="4">
        <f t="shared" si="56"/>
        <v>845.12144223535915</v>
      </c>
      <c r="H905" s="4">
        <f t="shared" si="59"/>
        <v>116.9059392002755</v>
      </c>
      <c r="J905" s="3">
        <f t="shared" si="57"/>
        <v>21362.389636795426</v>
      </c>
      <c r="K905" s="3">
        <f t="shared" si="58"/>
        <v>2820.1460052797356</v>
      </c>
    </row>
    <row r="906" spans="1:11">
      <c r="A906" s="1">
        <v>39378</v>
      </c>
      <c r="B906" s="2">
        <v>21.559999999999899</v>
      </c>
      <c r="C906" s="2">
        <v>21.23</v>
      </c>
      <c r="D906" s="6">
        <v>39407</v>
      </c>
      <c r="E906" s="8">
        <f>NETWORKDAYS(A906,D906,Holidays!$A$1:$A$99)-1</f>
        <v>21</v>
      </c>
      <c r="G906" s="4">
        <f t="shared" si="56"/>
        <v>806.70683122466096</v>
      </c>
      <c r="H906" s="4">
        <f t="shared" si="59"/>
        <v>155.91766851683929</v>
      </c>
      <c r="J906" s="3">
        <f t="shared" si="57"/>
        <v>20702.731383816106</v>
      </c>
      <c r="K906" s="3">
        <f t="shared" si="58"/>
        <v>2733.0615255647358</v>
      </c>
    </row>
    <row r="907" spans="1:11">
      <c r="A907" s="1">
        <v>39379</v>
      </c>
      <c r="B907" s="2">
        <v>22.01</v>
      </c>
      <c r="C907" s="2">
        <v>21.57</v>
      </c>
      <c r="D907" s="6">
        <v>39407</v>
      </c>
      <c r="E907" s="8">
        <f>NETWORKDAYS(A907,D907,Holidays!$A$1:$A$99)-1</f>
        <v>20</v>
      </c>
      <c r="G907" s="4">
        <f t="shared" si="56"/>
        <v>768.29222021396276</v>
      </c>
      <c r="H907" s="4">
        <f t="shared" si="59"/>
        <v>195.11588772617944</v>
      </c>
      <c r="J907" s="3">
        <f t="shared" si="57"/>
        <v>21118.761465163014</v>
      </c>
      <c r="K907" s="3">
        <f t="shared" si="58"/>
        <v>2787.9835446803222</v>
      </c>
    </row>
    <row r="908" spans="1:11">
      <c r="A908" s="1">
        <v>39380</v>
      </c>
      <c r="B908" s="2">
        <v>21.71</v>
      </c>
      <c r="C908" s="2">
        <v>21.68</v>
      </c>
      <c r="D908" s="6">
        <v>39407</v>
      </c>
      <c r="E908" s="8">
        <f>NETWORKDAYS(A908,D908,Holidays!$A$1:$A$99)-1</f>
        <v>19</v>
      </c>
      <c r="G908" s="4">
        <f t="shared" si="56"/>
        <v>729.87760920326468</v>
      </c>
      <c r="H908" s="4">
        <f t="shared" si="59"/>
        <v>233.58365548643107</v>
      </c>
      <c r="J908" s="3">
        <f t="shared" si="57"/>
        <v>20909.736546748703</v>
      </c>
      <c r="K908" s="3">
        <f t="shared" si="58"/>
        <v>2760.3892165788116</v>
      </c>
    </row>
    <row r="909" spans="1:11">
      <c r="A909" s="1">
        <v>39381</v>
      </c>
      <c r="B909" s="2">
        <v>20.73</v>
      </c>
      <c r="C909" s="2">
        <v>21.0399999999999</v>
      </c>
      <c r="D909" s="6">
        <v>39407</v>
      </c>
      <c r="E909" s="8">
        <f>NETWORKDAYS(A909,D909,Holidays!$A$1:$A$99)-1</f>
        <v>18</v>
      </c>
      <c r="G909" s="4">
        <f t="shared" si="56"/>
        <v>691.4629981925666</v>
      </c>
      <c r="H909" s="4">
        <f t="shared" si="59"/>
        <v>271.43227175315042</v>
      </c>
      <c r="J909" s="3">
        <f t="shared" si="57"/>
        <v>20044.962950218163</v>
      </c>
      <c r="K909" s="3">
        <f t="shared" si="58"/>
        <v>2646.226529482873</v>
      </c>
    </row>
    <row r="910" spans="1:11">
      <c r="A910" s="1">
        <v>39384</v>
      </c>
      <c r="B910" s="2">
        <v>20.27</v>
      </c>
      <c r="C910" s="2">
        <v>20.91</v>
      </c>
      <c r="D910" s="6">
        <v>39407</v>
      </c>
      <c r="E910" s="8">
        <f>NETWORKDAYS(A910,D910,Holidays!$A$1:$A$99)-1</f>
        <v>17</v>
      </c>
      <c r="G910" s="4">
        <f t="shared" si="56"/>
        <v>653.04838718186841</v>
      </c>
      <c r="H910" s="4">
        <f t="shared" si="59"/>
        <v>308.67111274726102</v>
      </c>
      <c r="J910" s="3">
        <f t="shared" si="57"/>
        <v>19691.603775721702</v>
      </c>
      <c r="K910" s="3">
        <f t="shared" si="58"/>
        <v>2599.5779812011451</v>
      </c>
    </row>
    <row r="911" spans="1:11">
      <c r="A911" s="1">
        <v>39385</v>
      </c>
      <c r="B911" s="2">
        <v>20.96</v>
      </c>
      <c r="C911" s="2">
        <v>21.64</v>
      </c>
      <c r="D911" s="6">
        <v>39407</v>
      </c>
      <c r="E911" s="8">
        <f>NETWORKDAYS(A911,D911,Holidays!$A$1:$A$99)-1</f>
        <v>16</v>
      </c>
      <c r="G911" s="4">
        <f t="shared" si="56"/>
        <v>614.63377617117021</v>
      </c>
      <c r="H911" s="4">
        <f t="shared" si="59"/>
        <v>345.8786102881221</v>
      </c>
      <c r="J911" s="3">
        <f t="shared" si="57"/>
        <v>20367.537075182692</v>
      </c>
      <c r="K911" s="3">
        <f t="shared" si="58"/>
        <v>2688.8110036635335</v>
      </c>
    </row>
    <row r="912" spans="1:11">
      <c r="A912" s="1">
        <v>39386</v>
      </c>
      <c r="B912" s="2">
        <v>19.059999999999899</v>
      </c>
      <c r="C912" s="2">
        <v>20.3</v>
      </c>
      <c r="D912" s="6">
        <v>39407</v>
      </c>
      <c r="E912" s="8">
        <f>NETWORKDAYS(A912,D912,Holidays!$A$1:$A$99)-1</f>
        <v>15</v>
      </c>
      <c r="G912" s="4">
        <f t="shared" si="56"/>
        <v>576.21916516047213</v>
      </c>
      <c r="H912" s="4">
        <f t="shared" si="59"/>
        <v>381.94671304003845</v>
      </c>
      <c r="J912" s="3">
        <f t="shared" si="57"/>
        <v>18736.255562671322</v>
      </c>
      <c r="K912" s="3">
        <f t="shared" si="58"/>
        <v>2473.4581279219724</v>
      </c>
    </row>
    <row r="913" spans="1:11">
      <c r="A913" s="1">
        <v>39387</v>
      </c>
      <c r="B913" s="2">
        <v>22.329999999999899</v>
      </c>
      <c r="C913" s="2">
        <v>22.46</v>
      </c>
      <c r="D913" s="6">
        <v>39407</v>
      </c>
      <c r="E913" s="8">
        <f>NETWORKDAYS(A913,D913,Holidays!$A$1:$A$99)-1</f>
        <v>14</v>
      </c>
      <c r="G913" s="4">
        <f t="shared" si="56"/>
        <v>537.80455414977394</v>
      </c>
      <c r="H913" s="4">
        <f t="shared" si="59"/>
        <v>420.13897768246437</v>
      </c>
      <c r="J913" s="3">
        <f t="shared" si="57"/>
        <v>21445.497132912547</v>
      </c>
      <c r="K913" s="3">
        <f t="shared" si="58"/>
        <v>2831.1174030104371</v>
      </c>
    </row>
    <row r="914" spans="1:11">
      <c r="A914" s="1">
        <v>39388</v>
      </c>
      <c r="B914" s="2">
        <v>22.98</v>
      </c>
      <c r="C914" s="2">
        <v>23.07</v>
      </c>
      <c r="D914" s="6">
        <v>39407</v>
      </c>
      <c r="E914" s="8">
        <f>NETWORKDAYS(A914,D914,Holidays!$A$1:$A$99)-1</f>
        <v>13</v>
      </c>
      <c r="G914" s="4">
        <f t="shared" si="56"/>
        <v>499.3899431390758</v>
      </c>
      <c r="H914" s="4">
        <f t="shared" si="59"/>
        <v>458.40372675163832</v>
      </c>
      <c r="J914" s="3">
        <f t="shared" si="57"/>
        <v>22051.354869496259</v>
      </c>
      <c r="K914" s="3">
        <f t="shared" si="58"/>
        <v>2911.0994323921786</v>
      </c>
    </row>
    <row r="915" spans="1:11">
      <c r="A915" s="1">
        <v>39391</v>
      </c>
      <c r="B915" s="2">
        <v>23.94</v>
      </c>
      <c r="C915" s="2">
        <v>23.91</v>
      </c>
      <c r="D915" s="6">
        <v>39407</v>
      </c>
      <c r="E915" s="8">
        <f>NETWORKDAYS(A915,D915,Holidays!$A$1:$A$99)-1</f>
        <v>12</v>
      </c>
      <c r="G915" s="4">
        <f t="shared" si="56"/>
        <v>460.97533212837766</v>
      </c>
      <c r="H915" s="4">
        <f t="shared" si="59"/>
        <v>496.86653677238752</v>
      </c>
      <c r="J915" s="3">
        <f t="shared" si="57"/>
        <v>22915.828345381145</v>
      </c>
      <c r="K915" s="3">
        <f t="shared" si="58"/>
        <v>3025.2224991996409</v>
      </c>
    </row>
    <row r="916" spans="1:11">
      <c r="A916" s="1">
        <v>39392</v>
      </c>
      <c r="B916" s="2">
        <v>22.4499999999999</v>
      </c>
      <c r="C916" s="2">
        <v>22.92</v>
      </c>
      <c r="D916" s="6">
        <v>39407</v>
      </c>
      <c r="E916" s="8">
        <f>NETWORKDAYS(A916,D916,Holidays!$A$1:$A$99)-1</f>
        <v>11</v>
      </c>
      <c r="G916" s="4">
        <f t="shared" ref="G916:G979" si="60">IF(E915=0,H915*E916/(E916+1),G915-G915/E915)</f>
        <v>422.56072111767952</v>
      </c>
      <c r="H916" s="4">
        <f t="shared" si="59"/>
        <v>534.49341361314532</v>
      </c>
      <c r="J916" s="3">
        <f t="shared" si="57"/>
        <v>21737.077229105154</v>
      </c>
      <c r="K916" s="3">
        <f t="shared" si="58"/>
        <v>2869.6102147921447</v>
      </c>
    </row>
    <row r="917" spans="1:11">
      <c r="A917" s="1">
        <v>39393</v>
      </c>
      <c r="B917" s="2">
        <v>25.219999999999899</v>
      </c>
      <c r="C917" s="2">
        <v>25.23</v>
      </c>
      <c r="D917" s="6">
        <v>39407</v>
      </c>
      <c r="E917" s="8">
        <f>NETWORKDAYS(A917,D917,Holidays!$A$1:$A$99)-1</f>
        <v>10</v>
      </c>
      <c r="G917" s="4">
        <f t="shared" si="60"/>
        <v>384.14611010698138</v>
      </c>
      <c r="H917" s="4">
        <f t="shared" si="59"/>
        <v>572.89279885649864</v>
      </c>
      <c r="J917" s="3">
        <f t="shared" si="57"/>
        <v>24142.250212047493</v>
      </c>
      <c r="K917" s="3">
        <f t="shared" si="58"/>
        <v>3187.1280157112128</v>
      </c>
    </row>
    <row r="918" spans="1:11">
      <c r="A918" s="1">
        <v>39394</v>
      </c>
      <c r="B918" s="2">
        <v>25.239999999999899</v>
      </c>
      <c r="C918" s="2">
        <v>25.05</v>
      </c>
      <c r="D918" s="6">
        <v>39407</v>
      </c>
      <c r="E918" s="8">
        <f>NETWORKDAYS(A918,D918,Holidays!$A$1:$A$99)-1</f>
        <v>9</v>
      </c>
      <c r="G918" s="4">
        <f t="shared" si="60"/>
        <v>345.73149909628324</v>
      </c>
      <c r="H918" s="4">
        <f t="shared" si="59"/>
        <v>611.59877817426377</v>
      </c>
      <c r="J918" s="3">
        <f t="shared" si="57"/>
        <v>24046.812430455462</v>
      </c>
      <c r="K918" s="3">
        <f t="shared" si="58"/>
        <v>3174.5288410362068</v>
      </c>
    </row>
    <row r="919" spans="1:11">
      <c r="A919" s="1">
        <v>39395</v>
      </c>
      <c r="B919" s="2">
        <v>26.96</v>
      </c>
      <c r="C919" s="2">
        <v>26.3599999999999</v>
      </c>
      <c r="D919" s="6">
        <v>39407</v>
      </c>
      <c r="E919" s="8">
        <f>NETWORKDAYS(A919,D919,Holidays!$A$1:$A$99)-1</f>
        <v>8</v>
      </c>
      <c r="G919" s="4">
        <f t="shared" si="60"/>
        <v>307.31688808558511</v>
      </c>
      <c r="H919" s="4">
        <f t="shared" si="59"/>
        <v>650.88777335060763</v>
      </c>
      <c r="J919" s="3">
        <f t="shared" si="57"/>
        <v>25442.665008309326</v>
      </c>
      <c r="K919" s="3">
        <f t="shared" si="58"/>
        <v>3358.8016746621606</v>
      </c>
    </row>
    <row r="920" spans="1:11">
      <c r="A920" s="1">
        <v>39398</v>
      </c>
      <c r="B920" s="2">
        <v>27.64</v>
      </c>
      <c r="C920" s="2">
        <v>26.64</v>
      </c>
      <c r="D920" s="6">
        <v>39407</v>
      </c>
      <c r="E920" s="8">
        <f>NETWORKDAYS(A920,D920,Holidays!$A$1:$A$99)-1</f>
        <v>7</v>
      </c>
      <c r="G920" s="4">
        <f t="shared" si="60"/>
        <v>268.90227707488697</v>
      </c>
      <c r="H920" s="4">
        <f t="shared" si="59"/>
        <v>690.74437426410975</v>
      </c>
      <c r="J920" s="3">
        <f t="shared" si="57"/>
        <v>25833.889068745761</v>
      </c>
      <c r="K920" s="3">
        <f t="shared" si="58"/>
        <v>3410.4489383797336</v>
      </c>
    </row>
    <row r="921" spans="1:11">
      <c r="A921" s="1">
        <v>39399</v>
      </c>
      <c r="B921" s="2">
        <v>24.649999999999899</v>
      </c>
      <c r="C921" s="2">
        <v>24.82</v>
      </c>
      <c r="D921" s="6">
        <v>39407</v>
      </c>
      <c r="E921" s="8">
        <f>NETWORKDAYS(A921,D921,Holidays!$A$1:$A$99)-1</f>
        <v>6</v>
      </c>
      <c r="G921" s="4">
        <f t="shared" si="60"/>
        <v>230.48766606418883</v>
      </c>
      <c r="H921" s="4">
        <f t="shared" si="59"/>
        <v>728.89587150076181</v>
      </c>
      <c r="J921" s="3">
        <f t="shared" si="57"/>
        <v>23772.716499131137</v>
      </c>
      <c r="K921" s="3">
        <f t="shared" si="58"/>
        <v>3138.3441932074688</v>
      </c>
    </row>
    <row r="922" spans="1:11">
      <c r="A922" s="1">
        <v>39400</v>
      </c>
      <c r="B922" s="2">
        <v>25.3</v>
      </c>
      <c r="C922" s="2">
        <v>25.149999999999899</v>
      </c>
      <c r="D922" s="6">
        <v>39407</v>
      </c>
      <c r="E922" s="8">
        <f>NETWORKDAYS(A922,D922,Holidays!$A$1:$A$99)-1</f>
        <v>5</v>
      </c>
      <c r="G922" s="4">
        <f t="shared" si="60"/>
        <v>192.07305505349069</v>
      </c>
      <c r="H922" s="4">
        <f t="shared" si="59"/>
        <v>767.53959549959552</v>
      </c>
      <c r="J922" s="3">
        <f t="shared" si="57"/>
        <v>24163.069119668064</v>
      </c>
      <c r="K922" s="3">
        <f t="shared" si="58"/>
        <v>3189.8764141890365</v>
      </c>
    </row>
    <row r="923" spans="1:11">
      <c r="A923" s="1">
        <v>39401</v>
      </c>
      <c r="B923" s="2">
        <v>27.42</v>
      </c>
      <c r="C923" s="2">
        <v>26.6999999999999</v>
      </c>
      <c r="D923" s="6">
        <v>39407</v>
      </c>
      <c r="E923" s="8">
        <f>NETWORKDAYS(A923,D923,Holidays!$A$1:$A$99)-1</f>
        <v>4</v>
      </c>
      <c r="G923" s="4">
        <f t="shared" si="60"/>
        <v>153.65844404279255</v>
      </c>
      <c r="H923" s="4">
        <f t="shared" si="59"/>
        <v>806.99010613305427</v>
      </c>
      <c r="J923" s="3">
        <f t="shared" si="57"/>
        <v>25759.95036940584</v>
      </c>
      <c r="K923" s="3">
        <f t="shared" si="58"/>
        <v>3400.6879551225097</v>
      </c>
    </row>
    <row r="924" spans="1:11">
      <c r="A924" s="1">
        <v>39402</v>
      </c>
      <c r="B924" s="2">
        <v>26.0399999999999</v>
      </c>
      <c r="C924" s="2">
        <v>26.4499999999999</v>
      </c>
      <c r="D924" s="6">
        <v>39407</v>
      </c>
      <c r="E924" s="8">
        <f>NETWORKDAYS(A924,D924,Holidays!$A$1:$A$99)-1</f>
        <v>3</v>
      </c>
      <c r="G924" s="4">
        <f t="shared" si="60"/>
        <v>115.24383303209441</v>
      </c>
      <c r="H924" s="4">
        <f t="shared" si="59"/>
        <v>844.80925436438054</v>
      </c>
      <c r="J924" s="3">
        <f t="shared" si="57"/>
        <v>25346.154190093504</v>
      </c>
      <c r="K924" s="3">
        <f t="shared" si="58"/>
        <v>3346.0608435526656</v>
      </c>
    </row>
    <row r="925" spans="1:11">
      <c r="A925" s="1">
        <v>39405</v>
      </c>
      <c r="B925" s="2">
        <v>25.6099999999999</v>
      </c>
      <c r="C925" s="2">
        <v>26.92</v>
      </c>
      <c r="D925" s="6">
        <v>39407</v>
      </c>
      <c r="E925" s="8">
        <f>NETWORKDAYS(A925,D925,Holidays!$A$1:$A$99)-1</f>
        <v>2</v>
      </c>
      <c r="G925" s="4">
        <f t="shared" si="60"/>
        <v>76.829222021396276</v>
      </c>
      <c r="H925" s="4">
        <f t="shared" si="59"/>
        <v>881.35450651831718</v>
      </c>
      <c r="J925" s="3">
        <f t="shared" si="57"/>
        <v>25693.659691441051</v>
      </c>
      <c r="K925" s="3">
        <f t="shared" si="58"/>
        <v>3391.9366218761729</v>
      </c>
    </row>
    <row r="926" spans="1:11">
      <c r="A926" s="1">
        <v>39406</v>
      </c>
      <c r="B926" s="2">
        <v>25.079999999999899</v>
      </c>
      <c r="C926" s="2">
        <v>26.18</v>
      </c>
      <c r="D926" s="6">
        <v>39407</v>
      </c>
      <c r="E926" s="8">
        <f>NETWORKDAYS(A926,D926,Holidays!$A$1:$A$99)-1</f>
        <v>1</v>
      </c>
      <c r="G926" s="4">
        <f t="shared" si="60"/>
        <v>38.414611010698138</v>
      </c>
      <c r="H926" s="4">
        <f t="shared" si="59"/>
        <v>918.1550582428514</v>
      </c>
      <c r="J926" s="3">
        <f t="shared" si="57"/>
        <v>25000.737868946155</v>
      </c>
      <c r="K926" s="3">
        <f t="shared" si="58"/>
        <v>3300.4608673887515</v>
      </c>
    </row>
    <row r="927" spans="1:11">
      <c r="A927" s="1">
        <v>39407</v>
      </c>
      <c r="B927" s="2">
        <v>26.6999999999999</v>
      </c>
      <c r="C927" s="2">
        <v>26.809999999999899</v>
      </c>
      <c r="D927" s="6">
        <v>39407</v>
      </c>
      <c r="E927" s="8">
        <f>NETWORKDAYS(A927,D927,Holidays!$A$1:$A$99)-1</f>
        <v>0</v>
      </c>
      <c r="G927" s="4">
        <f t="shared" si="60"/>
        <v>0</v>
      </c>
      <c r="H927" s="4">
        <f t="shared" si="59"/>
        <v>956.41205615354295</v>
      </c>
      <c r="J927" s="3">
        <f t="shared" si="57"/>
        <v>25641.407225476389</v>
      </c>
      <c r="K927" s="3">
        <f t="shared" si="58"/>
        <v>3385.0385367058493</v>
      </c>
    </row>
    <row r="928" spans="1:11">
      <c r="A928" s="1">
        <v>39409</v>
      </c>
      <c r="B928" s="2">
        <v>25.8599999999999</v>
      </c>
      <c r="C928" s="2">
        <v>25.98</v>
      </c>
      <c r="D928" s="6">
        <v>39435</v>
      </c>
      <c r="E928" s="8">
        <f>NETWORKDAYS(A928,D928,Holidays!$A$1:$A$99)-1</f>
        <v>18</v>
      </c>
      <c r="G928" s="4">
        <f t="shared" si="60"/>
        <v>906.07457951388278</v>
      </c>
      <c r="H928" s="4">
        <f t="shared" si="59"/>
        <v>50.104970973887852</v>
      </c>
      <c r="J928" s="3">
        <f t="shared" si="57"/>
        <v>24732.815772130525</v>
      </c>
      <c r="K928" s="3">
        <f t="shared" si="58"/>
        <v>3265.0912554723332</v>
      </c>
    </row>
    <row r="929" spans="1:11">
      <c r="A929" s="1">
        <v>39412</v>
      </c>
      <c r="B929" s="2">
        <v>27.32</v>
      </c>
      <c r="C929" s="2">
        <v>26.969999999999899</v>
      </c>
      <c r="D929" s="6">
        <v>39435</v>
      </c>
      <c r="E929" s="8">
        <f>NETWORKDAYS(A929,D929,Holidays!$A$1:$A$99)-1</f>
        <v>17</v>
      </c>
      <c r="G929" s="4">
        <f t="shared" si="60"/>
        <v>855.73710287422261</v>
      </c>
      <c r="H929" s="4">
        <f t="shared" si="59"/>
        <v>101.09569629074068</v>
      </c>
      <c r="J929" s="3">
        <f t="shared" si="57"/>
        <v>26105.28857948503</v>
      </c>
      <c r="K929" s="3">
        <f t="shared" si="58"/>
        <v>3446.2776194898233</v>
      </c>
    </row>
    <row r="930" spans="1:11">
      <c r="A930" s="1">
        <v>39413</v>
      </c>
      <c r="B930" s="2">
        <v>26.649999999999899</v>
      </c>
      <c r="C930" s="2">
        <v>26.53</v>
      </c>
      <c r="D930" s="6">
        <v>39435</v>
      </c>
      <c r="E930" s="8">
        <f>NETWORKDAYS(A930,D930,Holidays!$A$1:$A$99)-1</f>
        <v>16</v>
      </c>
      <c r="G930" s="4">
        <f t="shared" si="60"/>
        <v>805.39962623456245</v>
      </c>
      <c r="H930" s="4">
        <f t="shared" si="59"/>
        <v>151.66085846363694</v>
      </c>
      <c r="J930" s="3">
        <f t="shared" si="57"/>
        <v>25487.462614191296</v>
      </c>
      <c r="K930" s="3">
        <f t="shared" si="58"/>
        <v>3364.715609920439</v>
      </c>
    </row>
    <row r="931" spans="1:11">
      <c r="A931" s="1">
        <v>39414</v>
      </c>
      <c r="B931" s="2">
        <v>24.559999999999899</v>
      </c>
      <c r="C931" s="2">
        <v>24.66</v>
      </c>
      <c r="D931" s="6">
        <v>39435</v>
      </c>
      <c r="E931" s="8">
        <f>NETWORKDAYS(A931,D931,Holidays!$A$1:$A$99)-1</f>
        <v>15</v>
      </c>
      <c r="G931" s="4">
        <f t="shared" si="60"/>
        <v>755.06214959490228</v>
      </c>
      <c r="H931" s="4">
        <f t="shared" si="59"/>
        <v>201.79420908286033</v>
      </c>
      <c r="J931" s="3">
        <f t="shared" si="57"/>
        <v>23520.571590034058</v>
      </c>
      <c r="K931" s="3">
        <f t="shared" si="58"/>
        <v>3105.0573994436782</v>
      </c>
    </row>
    <row r="932" spans="1:11">
      <c r="A932" s="1">
        <v>39415</v>
      </c>
      <c r="B932" s="2">
        <v>24.8599999999999</v>
      </c>
      <c r="C932" s="2">
        <v>24.77</v>
      </c>
      <c r="D932" s="6">
        <v>39435</v>
      </c>
      <c r="E932" s="8">
        <f>NETWORKDAYS(A932,D932,Holidays!$A$1:$A$99)-1</f>
        <v>14</v>
      </c>
      <c r="G932" s="4">
        <f t="shared" si="60"/>
        <v>704.72467295524211</v>
      </c>
      <c r="H932" s="4">
        <f t="shared" si="59"/>
        <v>252.31458329610001</v>
      </c>
      <c r="J932" s="3">
        <f t="shared" si="57"/>
        <v>23769.287597911643</v>
      </c>
      <c r="K932" s="3">
        <f t="shared" si="58"/>
        <v>3137.8915283960382</v>
      </c>
    </row>
    <row r="933" spans="1:11">
      <c r="A933" s="1">
        <v>39416</v>
      </c>
      <c r="B933" s="2">
        <v>24.19</v>
      </c>
      <c r="C933" s="2">
        <v>24.37</v>
      </c>
      <c r="D933" s="6">
        <v>39435</v>
      </c>
      <c r="E933" s="8">
        <f>NETWORKDAYS(A933,D933,Holidays!$A$1:$A$99)-1</f>
        <v>13</v>
      </c>
      <c r="G933" s="4">
        <f t="shared" si="60"/>
        <v>654.38719631558195</v>
      </c>
      <c r="H933" s="4">
        <f t="shared" si="59"/>
        <v>302.28026076484764</v>
      </c>
      <c r="J933" s="3">
        <f t="shared" si="57"/>
        <v>23196.196233713265</v>
      </c>
      <c r="K933" s="3">
        <f t="shared" si="58"/>
        <v>3062.235136537116</v>
      </c>
    </row>
    <row r="934" spans="1:11">
      <c r="A934" s="1">
        <v>39419</v>
      </c>
      <c r="B934" s="2">
        <v>24.2899999999999</v>
      </c>
      <c r="C934" s="2">
        <v>24.559999999999899</v>
      </c>
      <c r="D934" s="6">
        <v>39435</v>
      </c>
      <c r="E934" s="8">
        <f>NETWORKDAYS(A934,D934,Holidays!$A$1:$A$99)-1</f>
        <v>12</v>
      </c>
      <c r="G934" s="4">
        <f t="shared" si="60"/>
        <v>604.04971967592178</v>
      </c>
      <c r="H934" s="4">
        <f t="shared" si="59"/>
        <v>352.06435309291544</v>
      </c>
      <c r="J934" s="3">
        <f t="shared" si="57"/>
        <v>23319.068202890048</v>
      </c>
      <c r="K934" s="3">
        <f t="shared" si="58"/>
        <v>3078.456022820264</v>
      </c>
    </row>
    <row r="935" spans="1:11">
      <c r="A935" s="1">
        <v>39420</v>
      </c>
      <c r="B935" s="2">
        <v>24.48</v>
      </c>
      <c r="C935" s="2">
        <v>24.829999999999899</v>
      </c>
      <c r="D935" s="6">
        <v>39435</v>
      </c>
      <c r="E935" s="8">
        <f>NETWORKDAYS(A935,D935,Holidays!$A$1:$A$99)-1</f>
        <v>11</v>
      </c>
      <c r="G935" s="4">
        <f t="shared" si="60"/>
        <v>553.71224303626161</v>
      </c>
      <c r="H935" s="4">
        <f t="shared" si="59"/>
        <v>401.69228012227052</v>
      </c>
      <c r="J935" s="3">
        <f t="shared" si="57"/>
        <v>23528.895024963622</v>
      </c>
      <c r="K935" s="3">
        <f t="shared" si="58"/>
        <v>3106.156213863128</v>
      </c>
    </row>
    <row r="936" spans="1:11">
      <c r="A936" s="1">
        <v>39421</v>
      </c>
      <c r="B936" s="2">
        <v>23.059999999999899</v>
      </c>
      <c r="C936" s="2">
        <v>23.9499999999999</v>
      </c>
      <c r="D936" s="6">
        <v>39435</v>
      </c>
      <c r="E936" s="8">
        <f>NETWORKDAYS(A936,D936,Holidays!$A$1:$A$99)-1</f>
        <v>10</v>
      </c>
      <c r="G936" s="4">
        <f t="shared" si="60"/>
        <v>503.37476639660144</v>
      </c>
      <c r="H936" s="4">
        <f t="shared" si="59"/>
        <v>450.15917829807688</v>
      </c>
      <c r="J936" s="3">
        <f t="shared" si="57"/>
        <v>22389.134433344472</v>
      </c>
      <c r="K936" s="3">
        <f t="shared" si="58"/>
        <v>2955.6912455669976</v>
      </c>
    </row>
    <row r="937" spans="1:11">
      <c r="A937" s="1">
        <v>39422</v>
      </c>
      <c r="B937" s="2">
        <v>21.67</v>
      </c>
      <c r="C937" s="2">
        <v>22.94</v>
      </c>
      <c r="D937" s="6">
        <v>39435</v>
      </c>
      <c r="E937" s="8">
        <f>NETWORKDAYS(A937,D937,Holidays!$A$1:$A$99)-1</f>
        <v>9</v>
      </c>
      <c r="G937" s="4">
        <f t="shared" si="60"/>
        <v>453.03728975694128</v>
      </c>
      <c r="H937" s="4">
        <f t="shared" si="59"/>
        <v>497.70988094765994</v>
      </c>
      <c r="J937" s="3">
        <f t="shared" si="57"/>
        <v>21234.782737972237</v>
      </c>
      <c r="K937" s="3">
        <f t="shared" si="58"/>
        <v>2803.300039445347</v>
      </c>
    </row>
    <row r="938" spans="1:11">
      <c r="A938" s="1">
        <v>39423</v>
      </c>
      <c r="B938" s="2">
        <v>21.969999999999899</v>
      </c>
      <c r="C938" s="2">
        <v>23.27</v>
      </c>
      <c r="D938" s="6">
        <v>39435</v>
      </c>
      <c r="E938" s="8">
        <f>NETWORKDAYS(A938,D938,Holidays!$A$1:$A$99)-1</f>
        <v>8</v>
      </c>
      <c r="G938" s="4">
        <f t="shared" si="60"/>
        <v>402.69981311728111</v>
      </c>
      <c r="H938" s="4">
        <f t="shared" si="59"/>
        <v>545.23520805437795</v>
      </c>
      <c r="J938" s="3">
        <f t="shared" si="57"/>
        <v>21534.938185612002</v>
      </c>
      <c r="K938" s="3">
        <f t="shared" si="58"/>
        <v>2842.924922289269</v>
      </c>
    </row>
    <row r="939" spans="1:11">
      <c r="A939" s="1">
        <v>39426</v>
      </c>
      <c r="B939" s="2">
        <v>21.28</v>
      </c>
      <c r="C939" s="2">
        <v>22.92</v>
      </c>
      <c r="D939" s="6">
        <v>39435</v>
      </c>
      <c r="E939" s="8">
        <f>NETWORKDAYS(A939,D939,Holidays!$A$1:$A$99)-1</f>
        <v>7</v>
      </c>
      <c r="G939" s="4">
        <f t="shared" si="60"/>
        <v>352.36233647762094</v>
      </c>
      <c r="H939" s="4">
        <f t="shared" si="59"/>
        <v>591.97087571982161</v>
      </c>
      <c r="J939" s="3">
        <f t="shared" si="57"/>
        <v>21066.242991742089</v>
      </c>
      <c r="K939" s="3">
        <f t="shared" si="58"/>
        <v>2781.0503426584705</v>
      </c>
    </row>
    <row r="940" spans="1:11">
      <c r="A940" s="1">
        <v>39427</v>
      </c>
      <c r="B940" s="2">
        <v>22.92</v>
      </c>
      <c r="C940" s="2">
        <v>23.91</v>
      </c>
      <c r="D940" s="6">
        <v>39435</v>
      </c>
      <c r="E940" s="8">
        <f>NETWORKDAYS(A940,D940,Holidays!$A$1:$A$99)-1</f>
        <v>6</v>
      </c>
      <c r="G940" s="4">
        <f t="shared" si="60"/>
        <v>302.02485983796083</v>
      </c>
      <c r="H940" s="4">
        <f t="shared" si="59"/>
        <v>640.22411556009808</v>
      </c>
      <c r="J940" s="3">
        <f t="shared" si="57"/>
        <v>22230.168390528008</v>
      </c>
      <c r="K940" s="3">
        <f t="shared" si="58"/>
        <v>2934.7054168162758</v>
      </c>
    </row>
    <row r="941" spans="1:11">
      <c r="A941" s="1">
        <v>39428</v>
      </c>
      <c r="B941" s="2">
        <v>22.19</v>
      </c>
      <c r="C941" s="2">
        <v>23.76</v>
      </c>
      <c r="D941" s="6">
        <v>39435</v>
      </c>
      <c r="E941" s="8">
        <f>NETWORKDAYS(A941,D941,Holidays!$A$1:$A$99)-1</f>
        <v>5</v>
      </c>
      <c r="G941" s="4">
        <f t="shared" si="60"/>
        <v>251.68738319830069</v>
      </c>
      <c r="H941" s="4">
        <f t="shared" si="59"/>
        <v>687.23542055311395</v>
      </c>
      <c r="J941" s="3">
        <f t="shared" si="57"/>
        <v>21913.656625512282</v>
      </c>
      <c r="K941" s="3">
        <f t="shared" si="58"/>
        <v>2892.9212622853765</v>
      </c>
    </row>
    <row r="942" spans="1:11">
      <c r="A942" s="1">
        <v>39429</v>
      </c>
      <c r="B942" s="2">
        <v>22.0399999999999</v>
      </c>
      <c r="C942" s="2">
        <v>23.9499999999999</v>
      </c>
      <c r="D942" s="6">
        <v>39435</v>
      </c>
      <c r="E942" s="8">
        <f>NETWORKDAYS(A942,D942,Holidays!$A$1:$A$99)-1</f>
        <v>4</v>
      </c>
      <c r="G942" s="4">
        <f t="shared" si="60"/>
        <v>201.34990655864055</v>
      </c>
      <c r="H942" s="4">
        <f t="shared" si="59"/>
        <v>733.55850970293056</v>
      </c>
      <c r="J942" s="3">
        <f t="shared" si="57"/>
        <v>22006.478247937532</v>
      </c>
      <c r="K942" s="3">
        <f t="shared" si="58"/>
        <v>2905.1750659158129</v>
      </c>
    </row>
    <row r="943" spans="1:11">
      <c r="A943" s="1">
        <v>39430</v>
      </c>
      <c r="B943" s="2">
        <v>22.64</v>
      </c>
      <c r="C943" s="2">
        <v>24.66</v>
      </c>
      <c r="D943" s="6">
        <v>39435</v>
      </c>
      <c r="E943" s="8">
        <f>NETWORKDAYS(A943,D943,Holidays!$A$1:$A$99)-1</f>
        <v>3</v>
      </c>
      <c r="G943" s="4">
        <f t="shared" si="60"/>
        <v>151.01242991898042</v>
      </c>
      <c r="H943" s="4">
        <f t="shared" si="59"/>
        <v>779.77264072977187</v>
      </c>
      <c r="J943" s="3">
        <f t="shared" si="57"/>
        <v>22648.11473376189</v>
      </c>
      <c r="K943" s="3">
        <f t="shared" si="58"/>
        <v>2989.8804103601683</v>
      </c>
    </row>
    <row r="944" spans="1:11">
      <c r="A944" s="1">
        <v>39433</v>
      </c>
      <c r="B944" s="2">
        <v>23.75</v>
      </c>
      <c r="C944" s="2">
        <v>25.4499999999999</v>
      </c>
      <c r="D944" s="6">
        <v>39435</v>
      </c>
      <c r="E944" s="8">
        <f>NETWORKDAYS(A944,D944,Holidays!$A$1:$A$99)-1</f>
        <v>2</v>
      </c>
      <c r="G944" s="4">
        <f t="shared" si="60"/>
        <v>100.67495327932028</v>
      </c>
      <c r="H944" s="4">
        <f t="shared" si="59"/>
        <v>826.74769260371818</v>
      </c>
      <c r="J944" s="3">
        <f t="shared" si="57"/>
        <v>23431.7589171484</v>
      </c>
      <c r="K944" s="3">
        <f t="shared" si="58"/>
        <v>3093.3328354358532</v>
      </c>
    </row>
    <row r="945" spans="1:11">
      <c r="A945" s="1">
        <v>39434</v>
      </c>
      <c r="B945" s="2">
        <v>22.55</v>
      </c>
      <c r="C945" s="2">
        <v>24.57</v>
      </c>
      <c r="D945" s="6">
        <v>39435</v>
      </c>
      <c r="E945" s="8">
        <f>NETWORKDAYS(A945,D945,Holidays!$A$1:$A$99)-1</f>
        <v>1</v>
      </c>
      <c r="G945" s="4">
        <f t="shared" si="60"/>
        <v>50.337476639660139</v>
      </c>
      <c r="H945" s="4">
        <f t="shared" si="59"/>
        <v>872.94671980047588</v>
      </c>
      <c r="J945" s="3">
        <f t="shared" si="57"/>
        <v>22583.411003722031</v>
      </c>
      <c r="K945" s="3">
        <f t="shared" si="58"/>
        <v>2981.3385773114769</v>
      </c>
    </row>
    <row r="946" spans="1:11">
      <c r="A946" s="1">
        <v>39435</v>
      </c>
      <c r="B946" s="2">
        <v>22.079999999999899</v>
      </c>
      <c r="C946" s="2">
        <v>24.42</v>
      </c>
      <c r="D946" s="6">
        <v>39435</v>
      </c>
      <c r="E946" s="8">
        <f>NETWORKDAYS(A946,D946,Holidays!$A$1:$A$99)-1</f>
        <v>0</v>
      </c>
      <c r="G946" s="4">
        <f t="shared" si="60"/>
        <v>0</v>
      </c>
      <c r="H946" s="4">
        <f t="shared" si="59"/>
        <v>918.46070359260079</v>
      </c>
      <c r="J946" s="3">
        <f t="shared" si="57"/>
        <v>22428.810381731313</v>
      </c>
      <c r="K946" s="3">
        <f t="shared" si="58"/>
        <v>2960.9290475756316</v>
      </c>
    </row>
    <row r="947" spans="1:11">
      <c r="A947" s="1">
        <v>39436</v>
      </c>
      <c r="B947" s="2">
        <v>24.17</v>
      </c>
      <c r="C947" s="2">
        <v>24.1</v>
      </c>
      <c r="D947" s="6">
        <v>39463</v>
      </c>
      <c r="E947" s="8">
        <f>NETWORKDAYS(A947,D947,Holidays!$A$1:$A$99)-1</f>
        <v>17</v>
      </c>
      <c r="G947" s="4">
        <f t="shared" si="60"/>
        <v>867.4351089485674</v>
      </c>
      <c r="H947" s="4">
        <f t="shared" si="59"/>
        <v>51.17380176540609</v>
      </c>
      <c r="J947" s="3">
        <f t="shared" si="57"/>
        <v>22199.195205833163</v>
      </c>
      <c r="K947" s="3">
        <f t="shared" si="58"/>
        <v>2930.6165061385345</v>
      </c>
    </row>
    <row r="948" spans="1:11">
      <c r="A948" s="1">
        <v>39437</v>
      </c>
      <c r="B948" s="2">
        <v>23.1</v>
      </c>
      <c r="C948" s="2">
        <v>23.2899999999999</v>
      </c>
      <c r="D948" s="6">
        <v>39463</v>
      </c>
      <c r="E948" s="8">
        <f>NETWORKDAYS(A948,D948,Holidays!$A$1:$A$99)-1</f>
        <v>16</v>
      </c>
      <c r="G948" s="4">
        <f t="shared" si="60"/>
        <v>816.40951430453401</v>
      </c>
      <c r="H948" s="4">
        <f t="shared" si="59"/>
        <v>101.78312921397529</v>
      </c>
      <c r="J948" s="3">
        <f t="shared" si="57"/>
        <v>21229.588859828211</v>
      </c>
      <c r="K948" s="3">
        <f t="shared" si="58"/>
        <v>2802.6143720200812</v>
      </c>
    </row>
    <row r="949" spans="1:11">
      <c r="A949" s="1">
        <v>39440</v>
      </c>
      <c r="B949" s="2">
        <v>22.18</v>
      </c>
      <c r="C949" s="2">
        <v>22.9499999999999</v>
      </c>
      <c r="D949" s="6">
        <v>39463</v>
      </c>
      <c r="E949" s="8">
        <f>NETWORKDAYS(A949,D949,Holidays!$A$1:$A$99)-1</f>
        <v>15</v>
      </c>
      <c r="G949" s="4">
        <f t="shared" si="60"/>
        <v>765.38391966050062</v>
      </c>
      <c r="H949" s="4">
        <f t="shared" si="59"/>
        <v>151.0967540159215</v>
      </c>
      <c r="J949" s="3">
        <f t="shared" si="57"/>
        <v>20443.885842735286</v>
      </c>
      <c r="K949" s="3">
        <f t="shared" si="58"/>
        <v>2698.8901509631696</v>
      </c>
    </row>
    <row r="950" spans="1:11">
      <c r="A950" s="1">
        <v>39442</v>
      </c>
      <c r="B950" s="2">
        <v>22.02</v>
      </c>
      <c r="C950" s="2">
        <v>22.7899999999999</v>
      </c>
      <c r="D950" s="6">
        <v>39463</v>
      </c>
      <c r="E950" s="8">
        <f>NETWORKDAYS(A950,D950,Holidays!$A$1:$A$99)-1</f>
        <v>14</v>
      </c>
      <c r="G950" s="4">
        <f t="shared" si="60"/>
        <v>714.35832501646723</v>
      </c>
      <c r="H950" s="4">
        <f t="shared" si="59"/>
        <v>200.39835972288159</v>
      </c>
      <c r="J950" s="3">
        <f t="shared" si="57"/>
        <v>20297.24893494706</v>
      </c>
      <c r="K950" s="3">
        <f t="shared" si="58"/>
        <v>2679.5319472810661</v>
      </c>
    </row>
    <row r="951" spans="1:11">
      <c r="A951" s="1">
        <v>39443</v>
      </c>
      <c r="B951" s="2">
        <v>22.719999999999899</v>
      </c>
      <c r="C951" s="2">
        <v>23.52</v>
      </c>
      <c r="D951" s="6">
        <v>39463</v>
      </c>
      <c r="E951" s="8">
        <f>NETWORKDAYS(A951,D951,Holidays!$A$1:$A$99)-1</f>
        <v>13</v>
      </c>
      <c r="G951" s="4">
        <f t="shared" si="60"/>
        <v>663.33273037243384</v>
      </c>
      <c r="H951" s="4">
        <f t="shared" si="59"/>
        <v>249.68838992324015</v>
      </c>
      <c r="J951" s="3">
        <f t="shared" si="57"/>
        <v>20943.590565056238</v>
      </c>
      <c r="K951" s="3">
        <f t="shared" si="58"/>
        <v>2764.8584391759041</v>
      </c>
    </row>
    <row r="952" spans="1:11">
      <c r="A952" s="1">
        <v>39444</v>
      </c>
      <c r="B952" s="2">
        <v>22.809999999999899</v>
      </c>
      <c r="C952" s="2">
        <v>23.719999999999899</v>
      </c>
      <c r="D952" s="6">
        <v>39463</v>
      </c>
      <c r="E952" s="8">
        <f>NETWORKDAYS(A952,D952,Holidays!$A$1:$A$99)-1</f>
        <v>12</v>
      </c>
      <c r="G952" s="4">
        <f t="shared" si="60"/>
        <v>612.30713572840045</v>
      </c>
      <c r="H952" s="4">
        <f t="shared" si="59"/>
        <v>298.7564259194628</v>
      </c>
      <c r="J952" s="3">
        <f t="shared" si="57"/>
        <v>21053.228188774381</v>
      </c>
      <c r="K952" s="3">
        <f t="shared" si="58"/>
        <v>2779.3321994533835</v>
      </c>
    </row>
    <row r="953" spans="1:11">
      <c r="A953" s="1">
        <v>39447</v>
      </c>
      <c r="B953" s="2">
        <v>23.12</v>
      </c>
      <c r="C953" s="2">
        <v>24.19</v>
      </c>
      <c r="D953" s="6">
        <v>39463</v>
      </c>
      <c r="E953" s="8">
        <f>NETWORKDAYS(A953,D953,Holidays!$A$1:$A$99)-1</f>
        <v>11</v>
      </c>
      <c r="G953" s="4">
        <f t="shared" si="60"/>
        <v>561.28154108436706</v>
      </c>
      <c r="H953" s="4">
        <f t="shared" si="59"/>
        <v>347.52499756766667</v>
      </c>
      <c r="J953" s="3">
        <f t="shared" si="57"/>
        <v>21383.458921032427</v>
      </c>
      <c r="K953" s="3">
        <f t="shared" si="58"/>
        <v>2822.9274571109827</v>
      </c>
    </row>
    <row r="954" spans="1:11">
      <c r="A954" s="1">
        <v>39449</v>
      </c>
      <c r="B954" s="2">
        <v>23.8599999999999</v>
      </c>
      <c r="C954" s="2">
        <v>24.489999999999899</v>
      </c>
      <c r="D954" s="6">
        <v>39463</v>
      </c>
      <c r="E954" s="8">
        <f>NETWORKDAYS(A954,D954,Holidays!$A$1:$A$99)-1</f>
        <v>10</v>
      </c>
      <c r="G954" s="4">
        <f t="shared" si="60"/>
        <v>510.25594644033367</v>
      </c>
      <c r="H954" s="4">
        <f t="shared" si="59"/>
        <v>397.23796972800301</v>
      </c>
      <c r="J954" s="3">
        <f t="shared" si="57"/>
        <v>21903.064760705063</v>
      </c>
      <c r="K954" s="3">
        <f t="shared" si="58"/>
        <v>2891.5229821429207</v>
      </c>
    </row>
    <row r="955" spans="1:11">
      <c r="A955" s="1">
        <v>39450</v>
      </c>
      <c r="B955" s="2">
        <v>23.42</v>
      </c>
      <c r="C955" s="2">
        <v>24.52</v>
      </c>
      <c r="D955" s="6">
        <v>39463</v>
      </c>
      <c r="E955" s="8">
        <f>NETWORKDAYS(A955,D955,Holidays!$A$1:$A$99)-1</f>
        <v>9</v>
      </c>
      <c r="G955" s="4">
        <f t="shared" si="60"/>
        <v>459.23035179630028</v>
      </c>
      <c r="H955" s="4">
        <f t="shared" si="59"/>
        <v>445.97448794020784</v>
      </c>
      <c r="J955" s="3">
        <f t="shared" si="57"/>
        <v>21690.469283363251</v>
      </c>
      <c r="K955" s="3">
        <f t="shared" si="58"/>
        <v>2863.4572883530573</v>
      </c>
    </row>
    <row r="956" spans="1:11">
      <c r="A956" s="1">
        <v>39451</v>
      </c>
      <c r="B956" s="2">
        <v>24.68</v>
      </c>
      <c r="C956" s="2">
        <v>25.3</v>
      </c>
      <c r="D956" s="6">
        <v>39463</v>
      </c>
      <c r="E956" s="8">
        <f>NETWORKDAYS(A956,D956,Holidays!$A$1:$A$99)-1</f>
        <v>8</v>
      </c>
      <c r="G956" s="4">
        <f t="shared" si="60"/>
        <v>408.20475715226689</v>
      </c>
      <c r="H956" s="4">
        <f t="shared" si="59"/>
        <v>495.74965299217399</v>
      </c>
      <c r="J956" s="3">
        <f t="shared" si="57"/>
        <v>22616.959627219949</v>
      </c>
      <c r="K956" s="3">
        <f t="shared" si="58"/>
        <v>2985.7674833537731</v>
      </c>
    </row>
    <row r="957" spans="1:11">
      <c r="A957" s="1">
        <v>39454</v>
      </c>
      <c r="B957" s="2">
        <v>24.12</v>
      </c>
      <c r="C957" s="2">
        <v>24.809999999999899</v>
      </c>
      <c r="D957" s="6">
        <v>39463</v>
      </c>
      <c r="E957" s="8">
        <f>NETWORKDAYS(A957,D957,Holidays!$A$1:$A$99)-1</f>
        <v>7</v>
      </c>
      <c r="G957" s="4">
        <f t="shared" si="60"/>
        <v>357.1791625082335</v>
      </c>
      <c r="H957" s="4">
        <f t="shared" si="59"/>
        <v>545.3561561285743</v>
      </c>
      <c r="J957" s="3">
        <f t="shared" si="57"/>
        <v>22145.447633248466</v>
      </c>
      <c r="K957" s="3">
        <f t="shared" si="58"/>
        <v>2923.5210451580301</v>
      </c>
    </row>
    <row r="958" spans="1:11">
      <c r="A958" s="1">
        <v>39455</v>
      </c>
      <c r="B958" s="2">
        <v>25.5399999999999</v>
      </c>
      <c r="C958" s="2">
        <v>25.899999999999899</v>
      </c>
      <c r="D958" s="6">
        <v>39463</v>
      </c>
      <c r="E958" s="8">
        <f>NETWORKDAYS(A958,D958,Holidays!$A$1:$A$99)-1</f>
        <v>6</v>
      </c>
      <c r="G958" s="4">
        <f t="shared" si="60"/>
        <v>306.15356786420017</v>
      </c>
      <c r="H958" s="4">
        <f t="shared" si="59"/>
        <v>595.67251470805741</v>
      </c>
      <c r="J958" s="3">
        <f t="shared" si="57"/>
        <v>23247.080254190267</v>
      </c>
      <c r="K958" s="3">
        <f t="shared" si="58"/>
        <v>3068.9525670081725</v>
      </c>
    </row>
    <row r="959" spans="1:11">
      <c r="A959" s="1">
        <v>39456</v>
      </c>
      <c r="B959" s="2">
        <v>24.89</v>
      </c>
      <c r="C959" s="2">
        <v>25.78</v>
      </c>
      <c r="D959" s="6">
        <v>39463</v>
      </c>
      <c r="E959" s="8">
        <f>NETWORKDAYS(A959,D959,Holidays!$A$1:$A$99)-1</f>
        <v>5</v>
      </c>
      <c r="G959" s="4">
        <f t="shared" si="60"/>
        <v>255.12797322016681</v>
      </c>
      <c r="H959" s="4">
        <f t="shared" si="59"/>
        <v>644.93655856725024</v>
      </c>
      <c r="J959" s="3">
        <f t="shared" si="57"/>
        <v>22976.599733313666</v>
      </c>
      <c r="K959" s="3">
        <f t="shared" si="58"/>
        <v>3033.245205920522</v>
      </c>
    </row>
    <row r="960" spans="1:11">
      <c r="A960" s="1">
        <v>39457</v>
      </c>
      <c r="B960" s="2">
        <v>24.07</v>
      </c>
      <c r="C960" s="2">
        <v>24.9499999999999</v>
      </c>
      <c r="D960" s="6">
        <v>39463</v>
      </c>
      <c r="E960" s="8">
        <f>NETWORKDAYS(A960,D960,Holidays!$A$1:$A$99)-1</f>
        <v>4</v>
      </c>
      <c r="G960" s="4">
        <f t="shared" si="60"/>
        <v>204.10237857613345</v>
      </c>
      <c r="H960" s="4">
        <f t="shared" si="59"/>
        <v>694.16245287914955</v>
      </c>
      <c r="J960" s="3">
        <f t="shared" si="57"/>
        <v>22232.097451662245</v>
      </c>
      <c r="K960" s="3">
        <f t="shared" si="58"/>
        <v>2934.9600809313001</v>
      </c>
    </row>
    <row r="961" spans="1:11">
      <c r="A961" s="1">
        <v>39458</v>
      </c>
      <c r="B961" s="2">
        <v>24.96</v>
      </c>
      <c r="C961" s="2">
        <v>26.149999999999899</v>
      </c>
      <c r="D961" s="6">
        <v>39463</v>
      </c>
      <c r="E961" s="8">
        <f>NETWORKDAYS(A961,D961,Holidays!$A$1:$A$99)-1</f>
        <v>3</v>
      </c>
      <c r="G961" s="4">
        <f t="shared" si="60"/>
        <v>153.07678393210008</v>
      </c>
      <c r="H961" s="4">
        <f t="shared" si="59"/>
        <v>742.86604149540494</v>
      </c>
      <c r="J961" s="3">
        <f t="shared" si="57"/>
        <v>23246.743512049983</v>
      </c>
      <c r="K961" s="3">
        <f t="shared" si="58"/>
        <v>3068.9081121499903</v>
      </c>
    </row>
    <row r="962" spans="1:11">
      <c r="A962" s="1">
        <v>39461</v>
      </c>
      <c r="B962" s="2">
        <v>23.3599999999999</v>
      </c>
      <c r="C962" s="2">
        <v>25.1</v>
      </c>
      <c r="D962" s="6">
        <v>39463</v>
      </c>
      <c r="E962" s="8">
        <f>NETWORKDAYS(A962,D962,Holidays!$A$1:$A$99)-1</f>
        <v>2</v>
      </c>
      <c r="G962" s="4">
        <f t="shared" si="60"/>
        <v>102.05118928806672</v>
      </c>
      <c r="H962" s="4">
        <f t="shared" si="59"/>
        <v>790.35440368204297</v>
      </c>
      <c r="J962" s="3">
        <f t="shared" si="57"/>
        <v>22221.811314188508</v>
      </c>
      <c r="K962" s="3">
        <f t="shared" si="58"/>
        <v>2933.6021612416248</v>
      </c>
    </row>
    <row r="963" spans="1:11">
      <c r="A963" s="1">
        <v>39462</v>
      </c>
      <c r="B963" s="2">
        <v>24.0399999999999</v>
      </c>
      <c r="C963" s="2">
        <v>25.239999999999899</v>
      </c>
      <c r="D963" s="6">
        <v>39463</v>
      </c>
      <c r="E963" s="8">
        <f>NETWORKDAYS(A963,D963,Holidays!$A$1:$A$99)-1</f>
        <v>1</v>
      </c>
      <c r="G963" s="4">
        <f t="shared" si="60"/>
        <v>51.025594644033362</v>
      </c>
      <c r="H963" s="4">
        <f t="shared" si="59"/>
        <v>838.95405880258818</v>
      </c>
      <c r="J963" s="3">
        <f t="shared" si="57"/>
        <v>22401.855739419796</v>
      </c>
      <c r="K963" s="3">
        <f t="shared" si="58"/>
        <v>2957.3706429153385</v>
      </c>
    </row>
    <row r="964" spans="1:11">
      <c r="A964" s="1">
        <v>39463</v>
      </c>
      <c r="B964" s="2">
        <v>24.18</v>
      </c>
      <c r="C964" s="2">
        <v>24.989999999999899</v>
      </c>
      <c r="D964" s="6">
        <v>39463</v>
      </c>
      <c r="E964" s="8">
        <f>NETWORKDAYS(A964,D964,Holidays!$A$1:$A$99)-1</f>
        <v>0</v>
      </c>
      <c r="G964" s="4">
        <f t="shared" si="60"/>
        <v>0</v>
      </c>
      <c r="H964" s="4">
        <f t="shared" si="59"/>
        <v>888.32576262382599</v>
      </c>
      <c r="J964" s="3">
        <f t="shared" si="57"/>
        <v>22199.260807969324</v>
      </c>
      <c r="K964" s="3">
        <f t="shared" si="58"/>
        <v>2930.6251665742525</v>
      </c>
    </row>
    <row r="965" spans="1:11">
      <c r="A965" s="1">
        <v>39464</v>
      </c>
      <c r="B965" s="2">
        <v>26.969999999999899</v>
      </c>
      <c r="C965" s="2">
        <v>26.62</v>
      </c>
      <c r="D965" s="6">
        <v>39497</v>
      </c>
      <c r="E965" s="8">
        <f>NETWORKDAYS(A965,D965,Holidays!$A$1:$A$99)-1</f>
        <v>21</v>
      </c>
      <c r="G965" s="4">
        <f t="shared" si="60"/>
        <v>847.9473188681975</v>
      </c>
      <c r="H965" s="4">
        <f t="shared" si="59"/>
        <v>40.909339898170373</v>
      </c>
      <c r="J965" s="3">
        <f t="shared" si="57"/>
        <v>23958.145817964498</v>
      </c>
      <c r="K965" s="3">
        <f t="shared" si="58"/>
        <v>3162.8235591239541</v>
      </c>
    </row>
    <row r="966" spans="1:11">
      <c r="A966" s="1">
        <v>39465</v>
      </c>
      <c r="B966" s="2">
        <v>27.239999999999899</v>
      </c>
      <c r="C966" s="2">
        <v>26.71</v>
      </c>
      <c r="D966" s="6">
        <v>39497</v>
      </c>
      <c r="E966" s="8">
        <f>NETWORKDAYS(A966,D966,Holidays!$A$1:$A$99)-1</f>
        <v>20</v>
      </c>
      <c r="G966" s="4">
        <f t="shared" si="60"/>
        <v>807.568875112569</v>
      </c>
      <c r="H966" s="4">
        <f t="shared" si="59"/>
        <v>82.089003241611636</v>
      </c>
      <c r="J966" s="3">
        <f t="shared" si="57"/>
        <v>24190.773434649745</v>
      </c>
      <c r="K966" s="3">
        <f t="shared" si="58"/>
        <v>3193.5337865407714</v>
      </c>
    </row>
    <row r="967" spans="1:11">
      <c r="A967" s="1">
        <v>39469</v>
      </c>
      <c r="B967" s="2">
        <v>27.73</v>
      </c>
      <c r="C967" s="2">
        <v>26.3799999999999</v>
      </c>
      <c r="D967" s="6">
        <v>39497</v>
      </c>
      <c r="E967" s="8">
        <f>NETWORKDAYS(A967,D967,Holidays!$A$1:$A$99)-1</f>
        <v>19</v>
      </c>
      <c r="G967" s="4">
        <f t="shared" si="60"/>
        <v>767.19043135694051</v>
      </c>
      <c r="H967" s="4">
        <f t="shared" si="59"/>
        <v>124.53381921369588</v>
      </c>
      <c r="J967" s="3">
        <f t="shared" ref="J967:J1030" si="61">SUMPRODUCT(B967:C967,G967:H967)</f>
        <v>24559.392812385246</v>
      </c>
      <c r="K967" s="3">
        <f t="shared" ref="K967:K1030" si="62">J967*($L$1226/$J$1226)</f>
        <v>3242.1969035077464</v>
      </c>
    </row>
    <row r="968" spans="1:11">
      <c r="A968" s="1">
        <v>39470</v>
      </c>
      <c r="B968" s="2">
        <v>26.399999999999899</v>
      </c>
      <c r="C968" s="2">
        <v>25.3</v>
      </c>
      <c r="D968" s="6">
        <v>39497</v>
      </c>
      <c r="E968" s="8">
        <f>NETWORKDAYS(A968,D968,Holidays!$A$1:$A$99)-1</f>
        <v>18</v>
      </c>
      <c r="G968" s="4">
        <f t="shared" si="60"/>
        <v>726.81198760131201</v>
      </c>
      <c r="H968" s="4">
        <f t="shared" ref="H968:H1031" si="63">IF(E967=0,H967*1/(E968+1)*B968/C968,H967+(G967-G968)*B968/C968)</f>
        <v>166.6678474804385</v>
      </c>
      <c r="J968" s="3">
        <f t="shared" si="61"/>
        <v>23404.533013929657</v>
      </c>
      <c r="K968" s="3">
        <f t="shared" si="62"/>
        <v>3089.7386203921287</v>
      </c>
    </row>
    <row r="969" spans="1:11">
      <c r="A969" s="1">
        <v>39471</v>
      </c>
      <c r="B969" s="2">
        <v>26.43</v>
      </c>
      <c r="C969" s="2">
        <v>25.34</v>
      </c>
      <c r="D969" s="6">
        <v>39497</v>
      </c>
      <c r="E969" s="8">
        <f>NETWORKDAYS(A969,D969,Holidays!$A$1:$A$99)-1</f>
        <v>17</v>
      </c>
      <c r="G969" s="4">
        <f t="shared" si="60"/>
        <v>686.43354384568352</v>
      </c>
      <c r="H969" s="4">
        <f t="shared" si="63"/>
        <v>208.78316983486869</v>
      </c>
      <c r="J969" s="3">
        <f t="shared" si="61"/>
        <v>23433.00408745699</v>
      </c>
      <c r="K969" s="3">
        <f t="shared" si="62"/>
        <v>3093.4972160192697</v>
      </c>
    </row>
    <row r="970" spans="1:11">
      <c r="A970" s="1">
        <v>39472</v>
      </c>
      <c r="B970" s="2">
        <v>26.75</v>
      </c>
      <c r="C970" s="2">
        <v>25.8</v>
      </c>
      <c r="D970" s="6">
        <v>39497</v>
      </c>
      <c r="E970" s="8">
        <f>NETWORKDAYS(A970,D970,Holidays!$A$1:$A$99)-1</f>
        <v>16</v>
      </c>
      <c r="G970" s="4">
        <f t="shared" si="60"/>
        <v>646.05510009005502</v>
      </c>
      <c r="H970" s="4">
        <f t="shared" si="63"/>
        <v>250.64841675204164</v>
      </c>
      <c r="J970" s="3">
        <f t="shared" si="61"/>
        <v>23748.703079611649</v>
      </c>
      <c r="K970" s="3">
        <f t="shared" si="62"/>
        <v>3135.1740727161573</v>
      </c>
    </row>
    <row r="971" spans="1:11">
      <c r="A971" s="1">
        <v>39475</v>
      </c>
      <c r="B971" s="2">
        <v>26.16</v>
      </c>
      <c r="C971" s="2">
        <v>25.37</v>
      </c>
      <c r="D971" s="6">
        <v>39497</v>
      </c>
      <c r="E971" s="8">
        <f>NETWORKDAYS(A971,D971,Holidays!$A$1:$A$99)-1</f>
        <v>15</v>
      </c>
      <c r="G971" s="4">
        <f t="shared" si="60"/>
        <v>605.67665633442653</v>
      </c>
      <c r="H971" s="4">
        <f t="shared" si="63"/>
        <v>292.28421054972557</v>
      </c>
      <c r="J971" s="3">
        <f t="shared" si="61"/>
        <v>23259.751751355136</v>
      </c>
      <c r="K971" s="3">
        <f t="shared" si="62"/>
        <v>3070.6253888561955</v>
      </c>
    </row>
    <row r="972" spans="1:11">
      <c r="A972" s="1">
        <v>39476</v>
      </c>
      <c r="B972" s="2">
        <v>26.25</v>
      </c>
      <c r="C972" s="2">
        <v>25.25</v>
      </c>
      <c r="D972" s="6">
        <v>39497</v>
      </c>
      <c r="E972" s="8">
        <f>NETWORKDAYS(A972,D972,Holidays!$A$1:$A$99)-1</f>
        <v>14</v>
      </c>
      <c r="G972" s="4">
        <f t="shared" si="60"/>
        <v>565.29821257879814</v>
      </c>
      <c r="H972" s="4">
        <f t="shared" si="63"/>
        <v>334.26180059270558</v>
      </c>
      <c r="J972" s="3">
        <f t="shared" si="61"/>
        <v>23279.188545159268</v>
      </c>
      <c r="K972" s="3">
        <f t="shared" si="62"/>
        <v>3073.1913282166383</v>
      </c>
    </row>
    <row r="973" spans="1:11">
      <c r="A973" s="1">
        <v>39477</v>
      </c>
      <c r="B973" s="2">
        <v>26.14</v>
      </c>
      <c r="C973" s="2">
        <v>25.559999999999899</v>
      </c>
      <c r="D973" s="6">
        <v>39497</v>
      </c>
      <c r="E973" s="8">
        <f>NETWORKDAYS(A973,D973,Holidays!$A$1:$A$99)-1</f>
        <v>13</v>
      </c>
      <c r="G973" s="4">
        <f t="shared" si="60"/>
        <v>524.91976882316976</v>
      </c>
      <c r="H973" s="4">
        <f t="shared" si="63"/>
        <v>375.55650011430691</v>
      </c>
      <c r="J973" s="3">
        <f t="shared" si="61"/>
        <v>23320.626899959305</v>
      </c>
      <c r="K973" s="3">
        <f t="shared" si="62"/>
        <v>3078.6617934942401</v>
      </c>
    </row>
    <row r="974" spans="1:11">
      <c r="A974" s="1">
        <v>39478</v>
      </c>
      <c r="B974" s="2">
        <v>25.64</v>
      </c>
      <c r="C974" s="2">
        <v>25.309999999999899</v>
      </c>
      <c r="D974" s="6">
        <v>39497</v>
      </c>
      <c r="E974" s="8">
        <f>NETWORKDAYS(A974,D974,Holidays!$A$1:$A$99)-1</f>
        <v>12</v>
      </c>
      <c r="G974" s="4">
        <f t="shared" si="60"/>
        <v>484.54132506754132</v>
      </c>
      <c r="H974" s="4">
        <f t="shared" si="63"/>
        <v>416.46141113344231</v>
      </c>
      <c r="J974" s="3">
        <f t="shared" si="61"/>
        <v>22964.277890519144</v>
      </c>
      <c r="K974" s="3">
        <f t="shared" si="62"/>
        <v>3031.6185435327716</v>
      </c>
    </row>
    <row r="975" spans="1:11">
      <c r="A975" s="1">
        <v>39479</v>
      </c>
      <c r="B975" s="2">
        <v>24.9499999999999</v>
      </c>
      <c r="C975" s="2">
        <v>24.66</v>
      </c>
      <c r="D975" s="6">
        <v>39497</v>
      </c>
      <c r="E975" s="8">
        <f>NETWORKDAYS(A975,D975,Holidays!$A$1:$A$99)-1</f>
        <v>11</v>
      </c>
      <c r="G975" s="4">
        <f t="shared" si="60"/>
        <v>444.16288131191288</v>
      </c>
      <c r="H975" s="4">
        <f t="shared" si="63"/>
        <v>457.3147027677864</v>
      </c>
      <c r="J975" s="3">
        <f t="shared" si="61"/>
        <v>22359.244458985791</v>
      </c>
      <c r="K975" s="3">
        <f t="shared" si="62"/>
        <v>2951.7453344016867</v>
      </c>
    </row>
    <row r="976" spans="1:11">
      <c r="A976" s="1">
        <v>39482</v>
      </c>
      <c r="B976" s="2">
        <v>25.809999999999899</v>
      </c>
      <c r="C976" s="2">
        <v>25.559999999999899</v>
      </c>
      <c r="D976" s="6">
        <v>39497</v>
      </c>
      <c r="E976" s="8">
        <f>NETWORKDAYS(A976,D976,Holidays!$A$1:$A$99)-1</f>
        <v>10</v>
      </c>
      <c r="G976" s="4">
        <f t="shared" si="60"/>
        <v>403.78443755628444</v>
      </c>
      <c r="H976" s="4">
        <f t="shared" si="63"/>
        <v>498.08808435357554</v>
      </c>
      <c r="J976" s="3">
        <f t="shared" si="61"/>
        <v>23152.807769405001</v>
      </c>
      <c r="K976" s="3">
        <f t="shared" si="62"/>
        <v>3056.5072284531152</v>
      </c>
    </row>
    <row r="977" spans="1:11">
      <c r="A977" s="1">
        <v>39483</v>
      </c>
      <c r="B977" s="2">
        <v>27.39</v>
      </c>
      <c r="C977" s="2">
        <v>26.92</v>
      </c>
      <c r="D977" s="6">
        <v>39497</v>
      </c>
      <c r="E977" s="8">
        <f>NETWORKDAYS(A977,D977,Holidays!$A$1:$A$99)-1</f>
        <v>9</v>
      </c>
      <c r="G977" s="4">
        <f t="shared" si="60"/>
        <v>363.40599380065601</v>
      </c>
      <c r="H977" s="4">
        <f t="shared" si="63"/>
        <v>539.17150093851842</v>
      </c>
      <c r="J977" s="3">
        <f t="shared" si="61"/>
        <v>24468.186975464887</v>
      </c>
      <c r="K977" s="3">
        <f t="shared" si="62"/>
        <v>3230.1564070547602</v>
      </c>
    </row>
    <row r="978" spans="1:11">
      <c r="A978" s="1">
        <v>39484</v>
      </c>
      <c r="B978" s="2">
        <v>28.19</v>
      </c>
      <c r="C978" s="2">
        <v>27.6</v>
      </c>
      <c r="D978" s="6">
        <v>39497</v>
      </c>
      <c r="E978" s="8">
        <f>NETWORKDAYS(A978,D978,Holidays!$A$1:$A$99)-1</f>
        <v>8</v>
      </c>
      <c r="G978" s="4">
        <f t="shared" si="60"/>
        <v>323.02755004502757</v>
      </c>
      <c r="H978" s="4">
        <f t="shared" si="63"/>
        <v>580.41310707877801</v>
      </c>
      <c r="J978" s="3">
        <f t="shared" si="61"/>
        <v>25125.548391143602</v>
      </c>
      <c r="K978" s="3">
        <f t="shared" si="62"/>
        <v>3316.9376708539285</v>
      </c>
    </row>
    <row r="979" spans="1:11">
      <c r="A979" s="1">
        <v>39485</v>
      </c>
      <c r="B979" s="2">
        <v>27.62</v>
      </c>
      <c r="C979" s="2">
        <v>27.25</v>
      </c>
      <c r="D979" s="6">
        <v>39497</v>
      </c>
      <c r="E979" s="8">
        <f>NETWORKDAYS(A979,D979,Holidays!$A$1:$A$99)-1</f>
        <v>7</v>
      </c>
      <c r="G979" s="4">
        <f t="shared" si="60"/>
        <v>282.64910628939913</v>
      </c>
      <c r="H979" s="4">
        <f t="shared" si="63"/>
        <v>621.33980860283145</v>
      </c>
      <c r="J979" s="3">
        <f t="shared" si="61"/>
        <v>24738.278100140364</v>
      </c>
      <c r="K979" s="3">
        <f t="shared" si="62"/>
        <v>3265.8123621826958</v>
      </c>
    </row>
    <row r="980" spans="1:11">
      <c r="A980" s="1">
        <v>39486</v>
      </c>
      <c r="B980" s="2">
        <v>28.39</v>
      </c>
      <c r="C980" s="2">
        <v>27.6299999999999</v>
      </c>
      <c r="D980" s="6">
        <v>39497</v>
      </c>
      <c r="E980" s="8">
        <f>NETWORKDAYS(A980,D980,Holidays!$A$1:$A$99)-1</f>
        <v>6</v>
      </c>
      <c r="G980" s="4">
        <f t="shared" ref="G980:G1043" si="64">IF(E979=0,H979*E980/(E980+1),G979-G979/E979)</f>
        <v>242.27066253377069</v>
      </c>
      <c r="H980" s="4">
        <f t="shared" si="63"/>
        <v>662.82891530649761</v>
      </c>
      <c r="J980" s="3">
        <f t="shared" si="61"/>
        <v>25192.027039252214</v>
      </c>
      <c r="K980" s="3">
        <f t="shared" si="62"/>
        <v>3325.7138188920194</v>
      </c>
    </row>
    <row r="981" spans="1:11">
      <c r="A981" s="1">
        <v>39489</v>
      </c>
      <c r="B981" s="2">
        <v>27.8799999999999</v>
      </c>
      <c r="C981" s="2">
        <v>26.969999999999899</v>
      </c>
      <c r="D981" s="6">
        <v>39497</v>
      </c>
      <c r="E981" s="8">
        <f>NETWORKDAYS(A981,D981,Holidays!$A$1:$A$99)-1</f>
        <v>5</v>
      </c>
      <c r="G981" s="4">
        <f t="shared" si="64"/>
        <v>201.89221877814225</v>
      </c>
      <c r="H981" s="4">
        <f t="shared" si="63"/>
        <v>704.56977596303898</v>
      </c>
      <c r="J981" s="3">
        <f t="shared" si="61"/>
        <v>24631.001917257676</v>
      </c>
      <c r="K981" s="3">
        <f t="shared" si="62"/>
        <v>3251.6503464268758</v>
      </c>
    </row>
    <row r="982" spans="1:11">
      <c r="A982" s="1">
        <v>39490</v>
      </c>
      <c r="B982" s="2">
        <v>27.059999999999899</v>
      </c>
      <c r="C982" s="2">
        <v>26.719999999999899</v>
      </c>
      <c r="D982" s="6">
        <v>39497</v>
      </c>
      <c r="E982" s="8">
        <f>NETWORKDAYS(A982,D982,Holidays!$A$1:$A$99)-1</f>
        <v>4</v>
      </c>
      <c r="G982" s="4">
        <f t="shared" si="64"/>
        <v>161.51377502251381</v>
      </c>
      <c r="H982" s="4">
        <f t="shared" si="63"/>
        <v>745.46201728142614</v>
      </c>
      <c r="J982" s="3">
        <f t="shared" si="61"/>
        <v>24289.307853868839</v>
      </c>
      <c r="K982" s="3">
        <f t="shared" si="62"/>
        <v>3206.5417624024535</v>
      </c>
    </row>
    <row r="983" spans="1:11">
      <c r="A983" s="1">
        <v>39491</v>
      </c>
      <c r="B983" s="2">
        <v>26</v>
      </c>
      <c r="C983" s="2">
        <v>25.809999999999899</v>
      </c>
      <c r="D983" s="6">
        <v>39497</v>
      </c>
      <c r="E983" s="8">
        <f>NETWORKDAYS(A983,D983,Holidays!$A$1:$A$99)-1</f>
        <v>3</v>
      </c>
      <c r="G983" s="4">
        <f t="shared" si="64"/>
        <v>121.13533126688536</v>
      </c>
      <c r="H983" s="4">
        <f t="shared" si="63"/>
        <v>786.13770645796023</v>
      </c>
      <c r="J983" s="3">
        <f t="shared" si="61"/>
        <v>23439.732816618896</v>
      </c>
      <c r="K983" s="3">
        <f t="shared" si="62"/>
        <v>3094.3855060930482</v>
      </c>
    </row>
    <row r="984" spans="1:11">
      <c r="A984" s="1">
        <v>39492</v>
      </c>
      <c r="B984" s="2">
        <v>26.28</v>
      </c>
      <c r="C984" s="2">
        <v>26.18</v>
      </c>
      <c r="D984" s="6">
        <v>39497</v>
      </c>
      <c r="E984" s="8">
        <f>NETWORKDAYS(A984,D984,Holidays!$A$1:$A$99)-1</f>
        <v>2</v>
      </c>
      <c r="G984" s="4">
        <f t="shared" si="64"/>
        <v>80.756887511256906</v>
      </c>
      <c r="H984" s="4">
        <f t="shared" si="63"/>
        <v>826.67038414695628</v>
      </c>
      <c r="J984" s="3">
        <f t="shared" si="61"/>
        <v>23764.521660763148</v>
      </c>
      <c r="K984" s="3">
        <f t="shared" si="62"/>
        <v>3137.262355403725</v>
      </c>
    </row>
    <row r="985" spans="1:11">
      <c r="A985" s="1">
        <v>39493</v>
      </c>
      <c r="B985" s="2">
        <v>26.07</v>
      </c>
      <c r="C985" s="2">
        <v>25.93</v>
      </c>
      <c r="D985" s="6">
        <v>39497</v>
      </c>
      <c r="E985" s="8">
        <f>NETWORKDAYS(A985,D985,Holidays!$A$1:$A$99)-1</f>
        <v>1</v>
      </c>
      <c r="G985" s="4">
        <f t="shared" si="64"/>
        <v>40.378443755628453</v>
      </c>
      <c r="H985" s="4">
        <f t="shared" si="63"/>
        <v>867.26683724025497</v>
      </c>
      <c r="J985" s="3">
        <f t="shared" si="61"/>
        <v>23540.895118349046</v>
      </c>
      <c r="K985" s="3">
        <f t="shared" si="62"/>
        <v>3107.7404006511829</v>
      </c>
    </row>
    <row r="986" spans="1:11">
      <c r="A986" s="1">
        <v>39497</v>
      </c>
      <c r="B986" s="2">
        <v>25.51</v>
      </c>
      <c r="C986" s="2">
        <v>25.6099999999999</v>
      </c>
      <c r="D986" s="6">
        <v>39497</v>
      </c>
      <c r="E986" s="8">
        <f>NETWORKDAYS(A986,D986,Holidays!$A$1:$A$99)-1</f>
        <v>0</v>
      </c>
      <c r="G986" s="4">
        <f t="shared" si="64"/>
        <v>0</v>
      </c>
      <c r="H986" s="4">
        <f t="shared" si="63"/>
        <v>907.48761428852072</v>
      </c>
      <c r="J986" s="3">
        <f t="shared" si="61"/>
        <v>23240.757801928925</v>
      </c>
      <c r="K986" s="3">
        <f t="shared" si="62"/>
        <v>3068.1179113918511</v>
      </c>
    </row>
    <row r="987" spans="1:11">
      <c r="A987" s="1">
        <v>39498</v>
      </c>
      <c r="B987" s="2">
        <v>25.4499999999999</v>
      </c>
      <c r="C987" s="2">
        <v>25.41</v>
      </c>
      <c r="D987" s="6">
        <v>39526</v>
      </c>
      <c r="E987" s="8">
        <f>NETWORKDAYS(A987,D987,Holidays!$A$1:$A$99)-1</f>
        <v>20</v>
      </c>
      <c r="G987" s="4">
        <f t="shared" si="64"/>
        <v>864.27391837001971</v>
      </c>
      <c r="H987" s="4">
        <f t="shared" si="63"/>
        <v>43.281722200938439</v>
      </c>
      <c r="J987" s="3">
        <f t="shared" si="61"/>
        <v>23095.559783642762</v>
      </c>
      <c r="K987" s="3">
        <f t="shared" si="62"/>
        <v>3048.9496620430541</v>
      </c>
    </row>
    <row r="988" spans="1:11">
      <c r="A988" s="1">
        <v>39499</v>
      </c>
      <c r="B988" s="2">
        <v>25.42</v>
      </c>
      <c r="C988" s="2">
        <v>25.4499999999999</v>
      </c>
      <c r="D988" s="6">
        <v>39526</v>
      </c>
      <c r="E988" s="8">
        <f>NETWORKDAYS(A988,D988,Holidays!$A$1:$A$99)-1</f>
        <v>19</v>
      </c>
      <c r="G988" s="4">
        <f t="shared" si="64"/>
        <v>821.06022245151871</v>
      </c>
      <c r="H988" s="4">
        <f t="shared" si="63"/>
        <v>86.44447859576357</v>
      </c>
      <c r="J988" s="3">
        <f t="shared" si="61"/>
        <v>23071.36283497978</v>
      </c>
      <c r="K988" s="3">
        <f t="shared" si="62"/>
        <v>3045.7553130365959</v>
      </c>
    </row>
    <row r="989" spans="1:11">
      <c r="A989" s="1">
        <v>39500</v>
      </c>
      <c r="B989" s="2">
        <v>24.87</v>
      </c>
      <c r="C989" s="2">
        <v>24.829999999999899</v>
      </c>
      <c r="D989" s="6">
        <v>39526</v>
      </c>
      <c r="E989" s="8">
        <f>NETWORKDAYS(A989,D989,Holidays!$A$1:$A$99)-1</f>
        <v>18</v>
      </c>
      <c r="G989" s="4">
        <f t="shared" si="64"/>
        <v>777.84652653301771</v>
      </c>
      <c r="H989" s="4">
        <f t="shared" si="63"/>
        <v>129.7277898117573</v>
      </c>
      <c r="J989" s="3">
        <f t="shared" si="61"/>
        <v>22566.184135902073</v>
      </c>
      <c r="K989" s="3">
        <f t="shared" si="62"/>
        <v>2979.0643803095527</v>
      </c>
    </row>
    <row r="990" spans="1:11">
      <c r="A990" s="1">
        <v>39503</v>
      </c>
      <c r="B990" s="2">
        <v>24.17</v>
      </c>
      <c r="C990" s="2">
        <v>24.34</v>
      </c>
      <c r="D990" s="6">
        <v>39526</v>
      </c>
      <c r="E990" s="8">
        <f>NETWORKDAYS(A990,D990,Holidays!$A$1:$A$99)-1</f>
        <v>17</v>
      </c>
      <c r="G990" s="4">
        <f t="shared" si="64"/>
        <v>734.63283061451671</v>
      </c>
      <c r="H990" s="4">
        <f t="shared" si="63"/>
        <v>172.63966451800911</v>
      </c>
      <c r="J990" s="3">
        <f t="shared" si="61"/>
        <v>21958.124950321213</v>
      </c>
      <c r="K990" s="3">
        <f t="shared" si="62"/>
        <v>2898.7917276548214</v>
      </c>
    </row>
    <row r="991" spans="1:11">
      <c r="A991" s="1">
        <v>39504</v>
      </c>
      <c r="B991" s="2">
        <v>23.71</v>
      </c>
      <c r="C991" s="2">
        <v>24.18</v>
      </c>
      <c r="D991" s="6">
        <v>39526</v>
      </c>
      <c r="E991" s="8">
        <f>NETWORKDAYS(A991,D991,Holidays!$A$1:$A$99)-1</f>
        <v>16</v>
      </c>
      <c r="G991" s="4">
        <f t="shared" si="64"/>
        <v>691.4191346960157</v>
      </c>
      <c r="H991" s="4">
        <f t="shared" si="63"/>
        <v>215.01339198813562</v>
      </c>
      <c r="J991" s="3">
        <f t="shared" si="61"/>
        <v>21592.571501915652</v>
      </c>
      <c r="K991" s="3">
        <f t="shared" si="62"/>
        <v>2850.5333579328549</v>
      </c>
    </row>
    <row r="992" spans="1:11">
      <c r="A992" s="1">
        <v>39505</v>
      </c>
      <c r="B992" s="2">
        <v>23.8799999999999</v>
      </c>
      <c r="C992" s="2">
        <v>24.4499999999999</v>
      </c>
      <c r="D992" s="6">
        <v>39526</v>
      </c>
      <c r="E992" s="8">
        <f>NETWORKDAYS(A992,D992,Holidays!$A$1:$A$99)-1</f>
        <v>15</v>
      </c>
      <c r="G992" s="4">
        <f t="shared" si="64"/>
        <v>648.2054387775147</v>
      </c>
      <c r="H992" s="4">
        <f t="shared" si="63"/>
        <v>257.21965205086786</v>
      </c>
      <c r="J992" s="3">
        <f t="shared" si="61"/>
        <v>21768.166370650681</v>
      </c>
      <c r="K992" s="3">
        <f t="shared" si="62"/>
        <v>2873.7144334599934</v>
      </c>
    </row>
    <row r="993" spans="1:11">
      <c r="A993" s="1">
        <v>39506</v>
      </c>
      <c r="B993" s="2">
        <v>24.579999999999899</v>
      </c>
      <c r="C993" s="2">
        <v>25.1</v>
      </c>
      <c r="D993" s="6">
        <v>39526</v>
      </c>
      <c r="E993" s="8">
        <f>NETWORKDAYS(A993,D993,Holidays!$A$1:$A$99)-1</f>
        <v>14</v>
      </c>
      <c r="G993" s="4">
        <f t="shared" si="64"/>
        <v>604.9917428590137</v>
      </c>
      <c r="H993" s="4">
        <f t="shared" si="63"/>
        <v>299.53808414954318</v>
      </c>
      <c r="J993" s="3">
        <f t="shared" si="61"/>
        <v>22389.102951628029</v>
      </c>
      <c r="K993" s="3">
        <f t="shared" si="62"/>
        <v>2955.6870895227357</v>
      </c>
    </row>
    <row r="994" spans="1:11">
      <c r="A994" s="1">
        <v>39507</v>
      </c>
      <c r="B994" s="2">
        <v>26.1</v>
      </c>
      <c r="C994" s="2">
        <v>26.3599999999999</v>
      </c>
      <c r="D994" s="6">
        <v>39526</v>
      </c>
      <c r="E994" s="8">
        <f>NETWORKDAYS(A994,D994,Holidays!$A$1:$A$99)-1</f>
        <v>13</v>
      </c>
      <c r="G994" s="4">
        <f t="shared" si="64"/>
        <v>561.7780469405127</v>
      </c>
      <c r="H994" s="4">
        <f t="shared" si="63"/>
        <v>342.32554482757354</v>
      </c>
      <c r="J994" s="3">
        <f t="shared" si="61"/>
        <v>23686.108386802189</v>
      </c>
      <c r="K994" s="3">
        <f t="shared" si="62"/>
        <v>3126.9106632437329</v>
      </c>
    </row>
    <row r="995" spans="1:11">
      <c r="A995" s="1">
        <v>39510</v>
      </c>
      <c r="B995" s="2">
        <v>26.16</v>
      </c>
      <c r="C995" s="2">
        <v>26.25</v>
      </c>
      <c r="D995" s="6">
        <v>39526</v>
      </c>
      <c r="E995" s="8">
        <f>NETWORKDAYS(A995,D995,Holidays!$A$1:$A$99)-1</f>
        <v>12</v>
      </c>
      <c r="G995" s="4">
        <f t="shared" si="64"/>
        <v>518.56435102201169</v>
      </c>
      <c r="H995" s="4">
        <f t="shared" si="63"/>
        <v>385.39107950292538</v>
      </c>
      <c r="J995" s="3">
        <f t="shared" si="61"/>
        <v>23682.159259687614</v>
      </c>
      <c r="K995" s="3">
        <f t="shared" si="62"/>
        <v>3126.3893210509418</v>
      </c>
    </row>
    <row r="996" spans="1:11">
      <c r="A996" s="1">
        <v>39511</v>
      </c>
      <c r="B996" s="2">
        <v>25.719999999999899</v>
      </c>
      <c r="C996" s="2">
        <v>25.7899999999999</v>
      </c>
      <c r="D996" s="6">
        <v>39526</v>
      </c>
      <c r="E996" s="8">
        <f>NETWORKDAYS(A996,D996,Holidays!$A$1:$A$99)-1</f>
        <v>11</v>
      </c>
      <c r="G996" s="4">
        <f t="shared" si="64"/>
        <v>475.35065510351069</v>
      </c>
      <c r="H996" s="4">
        <f t="shared" si="63"/>
        <v>428.48748349764605</v>
      </c>
      <c r="J996" s="3">
        <f t="shared" si="61"/>
        <v>23276.711048666497</v>
      </c>
      <c r="K996" s="3">
        <f t="shared" si="62"/>
        <v>3072.8642626609599</v>
      </c>
    </row>
    <row r="997" spans="1:11">
      <c r="A997" s="1">
        <v>39512</v>
      </c>
      <c r="B997" s="2">
        <v>24.829999999999899</v>
      </c>
      <c r="C997" s="2">
        <v>25.3799999999999</v>
      </c>
      <c r="D997" s="6">
        <v>39526</v>
      </c>
      <c r="E997" s="8">
        <f>NETWORKDAYS(A997,D997,Holidays!$A$1:$A$99)-1</f>
        <v>10</v>
      </c>
      <c r="G997" s="4">
        <f t="shared" si="64"/>
        <v>432.13695918500969</v>
      </c>
      <c r="H997" s="4">
        <f t="shared" si="63"/>
        <v>470.76471240451679</v>
      </c>
      <c r="J997" s="3">
        <f t="shared" si="61"/>
        <v>22677.969097390334</v>
      </c>
      <c r="K997" s="3">
        <f t="shared" si="62"/>
        <v>2993.8216203913676</v>
      </c>
    </row>
    <row r="998" spans="1:11">
      <c r="A998" s="1">
        <v>39513</v>
      </c>
      <c r="B998" s="2">
        <v>26.76</v>
      </c>
      <c r="C998" s="2">
        <v>26.989999999999899</v>
      </c>
      <c r="D998" s="6">
        <v>39526</v>
      </c>
      <c r="E998" s="8">
        <f>NETWORKDAYS(A998,D998,Holidays!$A$1:$A$99)-1</f>
        <v>9</v>
      </c>
      <c r="G998" s="4">
        <f t="shared" si="64"/>
        <v>388.92326326650874</v>
      </c>
      <c r="H998" s="4">
        <f t="shared" si="63"/>
        <v>513.61015526406072</v>
      </c>
      <c r="J998" s="3">
        <f t="shared" si="61"/>
        <v>24269.924615588723</v>
      </c>
      <c r="K998" s="3">
        <f t="shared" si="62"/>
        <v>3203.9828931497882</v>
      </c>
    </row>
    <row r="999" spans="1:11">
      <c r="A999" s="1">
        <v>39514</v>
      </c>
      <c r="B999" s="2">
        <v>26.91</v>
      </c>
      <c r="C999" s="2">
        <v>26.87</v>
      </c>
      <c r="D999" s="6">
        <v>39526</v>
      </c>
      <c r="E999" s="8">
        <f>NETWORKDAYS(A999,D999,Holidays!$A$1:$A$99)-1</f>
        <v>8</v>
      </c>
      <c r="G999" s="4">
        <f t="shared" si="64"/>
        <v>345.70956734800779</v>
      </c>
      <c r="H999" s="4">
        <f t="shared" si="63"/>
        <v>556.8881812099803</v>
      </c>
      <c r="J999" s="3">
        <f t="shared" si="61"/>
        <v>24266.629886447059</v>
      </c>
      <c r="K999" s="3">
        <f t="shared" si="62"/>
        <v>3203.5479410032672</v>
      </c>
    </row>
    <row r="1000" spans="1:11">
      <c r="A1000" s="1">
        <v>39517</v>
      </c>
      <c r="B1000" s="2">
        <v>27.75</v>
      </c>
      <c r="C1000" s="2">
        <v>27.6</v>
      </c>
      <c r="D1000" s="6">
        <v>39526</v>
      </c>
      <c r="E1000" s="8">
        <f>NETWORKDAYS(A1000,D1000,Holidays!$A$1:$A$99)-1</f>
        <v>7</v>
      </c>
      <c r="G1000" s="4">
        <f t="shared" si="64"/>
        <v>302.49587142950679</v>
      </c>
      <c r="H1000" s="4">
        <f t="shared" si="63"/>
        <v>600.33673417151658</v>
      </c>
      <c r="J1000" s="3">
        <f t="shared" si="61"/>
        <v>24963.554295302674</v>
      </c>
      <c r="K1000" s="3">
        <f t="shared" si="62"/>
        <v>3295.5520950811783</v>
      </c>
    </row>
    <row r="1001" spans="1:11">
      <c r="A1001" s="1">
        <v>39518</v>
      </c>
      <c r="B1001" s="2">
        <v>26.1099999999999</v>
      </c>
      <c r="C1001" s="2">
        <v>26.09</v>
      </c>
      <c r="D1001" s="6">
        <v>39526</v>
      </c>
      <c r="E1001" s="8">
        <f>NETWORKDAYS(A1001,D1001,Holidays!$A$1:$A$99)-1</f>
        <v>6</v>
      </c>
      <c r="G1001" s="4">
        <f t="shared" si="64"/>
        <v>259.28217551100585</v>
      </c>
      <c r="H1001" s="4">
        <f t="shared" si="63"/>
        <v>643.58355672544735</v>
      </c>
      <c r="J1001" s="3">
        <f t="shared" si="61"/>
        <v>23560.952597559259</v>
      </c>
      <c r="K1001" s="3">
        <f t="shared" si="62"/>
        <v>3110.3882795089503</v>
      </c>
    </row>
    <row r="1002" spans="1:11">
      <c r="A1002" s="1">
        <v>39519</v>
      </c>
      <c r="B1002" s="2">
        <v>26.68</v>
      </c>
      <c r="C1002" s="2">
        <v>26.92</v>
      </c>
      <c r="D1002" s="6">
        <v>39526</v>
      </c>
      <c r="E1002" s="8">
        <f>NETWORKDAYS(A1002,D1002,Holidays!$A$1:$A$99)-1</f>
        <v>5</v>
      </c>
      <c r="G1002" s="4">
        <f t="shared" si="64"/>
        <v>216.06847959250487</v>
      </c>
      <c r="H1002" s="4">
        <f t="shared" si="63"/>
        <v>686.41198938167338</v>
      </c>
      <c r="J1002" s="3">
        <f t="shared" si="61"/>
        <v>24242.91778968268</v>
      </c>
      <c r="K1002" s="3">
        <f t="shared" si="62"/>
        <v>3200.4175994963562</v>
      </c>
    </row>
    <row r="1003" spans="1:11">
      <c r="A1003" s="1">
        <v>39520</v>
      </c>
      <c r="B1003" s="2">
        <v>26.75</v>
      </c>
      <c r="C1003" s="2">
        <v>27.02</v>
      </c>
      <c r="D1003" s="6">
        <v>39526</v>
      </c>
      <c r="E1003" s="8">
        <f>NETWORKDAYS(A1003,D1003,Holidays!$A$1:$A$99)-1</f>
        <v>4</v>
      </c>
      <c r="G1003" s="4">
        <f t="shared" si="64"/>
        <v>172.8547836740039</v>
      </c>
      <c r="H1003" s="4">
        <f t="shared" si="63"/>
        <v>729.19386820550392</v>
      </c>
      <c r="J1003" s="3">
        <f t="shared" si="61"/>
        <v>24326.683782192318</v>
      </c>
      <c r="K1003" s="3">
        <f t="shared" si="62"/>
        <v>3211.4759283243002</v>
      </c>
    </row>
    <row r="1004" spans="1:11">
      <c r="A1004" s="1">
        <v>39521</v>
      </c>
      <c r="B1004" s="2">
        <v>29.03</v>
      </c>
      <c r="C1004" s="2">
        <v>28.52</v>
      </c>
      <c r="D1004" s="6">
        <v>39526</v>
      </c>
      <c r="E1004" s="8">
        <f>NETWORKDAYS(A1004,D1004,Holidays!$A$1:$A$99)-1</f>
        <v>3</v>
      </c>
      <c r="G1004" s="4">
        <f t="shared" si="64"/>
        <v>129.64108775550292</v>
      </c>
      <c r="H1004" s="4">
        <f t="shared" si="63"/>
        <v>773.18031955592755</v>
      </c>
      <c r="J1004" s="3">
        <f t="shared" si="61"/>
        <v>25814.583491277303</v>
      </c>
      <c r="K1004" s="3">
        <f t="shared" si="62"/>
        <v>3407.9003214832646</v>
      </c>
    </row>
    <row r="1005" spans="1:11">
      <c r="A1005" s="1">
        <v>39524</v>
      </c>
      <c r="B1005" s="2">
        <v>30.57</v>
      </c>
      <c r="C1005" s="2">
        <v>28.5399999999999</v>
      </c>
      <c r="D1005" s="6">
        <v>39526</v>
      </c>
      <c r="E1005" s="8">
        <f>NETWORKDAYS(A1005,D1005,Holidays!$A$1:$A$99)-1</f>
        <v>2</v>
      </c>
      <c r="G1005" s="4">
        <f t="shared" si="64"/>
        <v>86.427391837001949</v>
      </c>
      <c r="H1005" s="4">
        <f t="shared" si="63"/>
        <v>819.46772965503681</v>
      </c>
      <c r="J1005" s="3">
        <f t="shared" si="61"/>
        <v>26029.694372811817</v>
      </c>
      <c r="K1005" s="3">
        <f t="shared" si="62"/>
        <v>3436.2980851963121</v>
      </c>
    </row>
    <row r="1006" spans="1:11">
      <c r="A1006" s="1">
        <v>39525</v>
      </c>
      <c r="B1006" s="2">
        <v>25.9499999999999</v>
      </c>
      <c r="C1006" s="2">
        <v>26.1999999999999</v>
      </c>
      <c r="D1006" s="6">
        <v>39526</v>
      </c>
      <c r="E1006" s="8">
        <f>NETWORKDAYS(A1006,D1006,Holidays!$A$1:$A$99)-1</f>
        <v>1</v>
      </c>
      <c r="G1006" s="4">
        <f t="shared" si="64"/>
        <v>43.213695918500974</v>
      </c>
      <c r="H1006" s="4">
        <f t="shared" si="63"/>
        <v>862.26908114683454</v>
      </c>
      <c r="J1006" s="3">
        <f t="shared" si="61"/>
        <v>23712.845335132075</v>
      </c>
      <c r="K1006" s="3">
        <f t="shared" si="62"/>
        <v>3130.4403291335466</v>
      </c>
    </row>
    <row r="1007" spans="1:11">
      <c r="A1007" s="1">
        <v>39526</v>
      </c>
      <c r="B1007" s="2">
        <v>25.67</v>
      </c>
      <c r="C1007" s="2">
        <v>27.41</v>
      </c>
      <c r="D1007" s="6">
        <v>39526</v>
      </c>
      <c r="E1007" s="8">
        <f>NETWORKDAYS(A1007,D1007,Holidays!$A$1:$A$99)-1</f>
        <v>0</v>
      </c>
      <c r="G1007" s="4">
        <f t="shared" si="64"/>
        <v>0</v>
      </c>
      <c r="H1007" s="4">
        <f t="shared" si="63"/>
        <v>902.7395508377474</v>
      </c>
      <c r="J1007" s="3">
        <f t="shared" si="61"/>
        <v>24744.091088462657</v>
      </c>
      <c r="K1007" s="3">
        <f t="shared" si="62"/>
        <v>3266.5797611523139</v>
      </c>
    </row>
    <row r="1008" spans="1:11">
      <c r="A1008" s="1">
        <v>39527</v>
      </c>
      <c r="B1008" s="2">
        <v>27</v>
      </c>
      <c r="C1008" s="2">
        <v>26.079999999999899</v>
      </c>
      <c r="D1008" s="6">
        <v>39554</v>
      </c>
      <c r="E1008" s="8">
        <f>NETWORKDAYS(A1008,D1008,Holidays!$A$1:$A$99)-1</f>
        <v>18</v>
      </c>
      <c r="G1008" s="4">
        <f t="shared" si="64"/>
        <v>855.22694289891865</v>
      </c>
      <c r="H1008" s="4">
        <f t="shared" si="63"/>
        <v>49.188666194339831</v>
      </c>
      <c r="J1008" s="3">
        <f t="shared" si="61"/>
        <v>24373.967872619181</v>
      </c>
      <c r="K1008" s="3">
        <f t="shared" si="62"/>
        <v>3217.7181156918086</v>
      </c>
    </row>
    <row r="1009" spans="1:11">
      <c r="A1009" s="1">
        <v>39531</v>
      </c>
      <c r="B1009" s="2">
        <v>26.35</v>
      </c>
      <c r="C1009" s="2">
        <v>25.71</v>
      </c>
      <c r="D1009" s="6">
        <v>39554</v>
      </c>
      <c r="E1009" s="8">
        <f>NETWORKDAYS(A1009,D1009,Holidays!$A$1:$A$99)-1</f>
        <v>17</v>
      </c>
      <c r="G1009" s="4">
        <f t="shared" si="64"/>
        <v>807.71433496008979</v>
      </c>
      <c r="H1009" s="4">
        <f t="shared" si="63"/>
        <v>97.884007275169893</v>
      </c>
      <c r="J1009" s="3">
        <f t="shared" si="61"/>
        <v>23799.870553242985</v>
      </c>
      <c r="K1009" s="3">
        <f t="shared" si="62"/>
        <v>3141.928923124518</v>
      </c>
    </row>
    <row r="1010" spans="1:11">
      <c r="A1010" s="1">
        <v>39532</v>
      </c>
      <c r="B1010" s="2">
        <v>26.32</v>
      </c>
      <c r="C1010" s="2">
        <v>25.87</v>
      </c>
      <c r="D1010" s="6">
        <v>39554</v>
      </c>
      <c r="E1010" s="8">
        <f>NETWORKDAYS(A1010,D1010,Holidays!$A$1:$A$99)-1</f>
        <v>16</v>
      </c>
      <c r="G1010" s="4">
        <f t="shared" si="64"/>
        <v>760.20172702126092</v>
      </c>
      <c r="H1010" s="4">
        <f t="shared" si="63"/>
        <v>146.22308114258294</v>
      </c>
      <c r="J1010" s="3">
        <f t="shared" si="61"/>
        <v>23791.300564358207</v>
      </c>
      <c r="K1010" s="3">
        <f t="shared" si="62"/>
        <v>3140.7975599985002</v>
      </c>
    </row>
    <row r="1011" spans="1:11">
      <c r="A1011" s="1">
        <v>39533</v>
      </c>
      <c r="B1011" s="2">
        <v>26.9499999999999</v>
      </c>
      <c r="C1011" s="2">
        <v>26.32</v>
      </c>
      <c r="D1011" s="6">
        <v>39554</v>
      </c>
      <c r="E1011" s="8">
        <f>NETWORKDAYS(A1011,D1011,Holidays!$A$1:$A$99)-1</f>
        <v>15</v>
      </c>
      <c r="G1011" s="4">
        <f t="shared" si="64"/>
        <v>712.68911908243217</v>
      </c>
      <c r="H1011" s="4">
        <f t="shared" si="63"/>
        <v>194.87295895228772</v>
      </c>
      <c r="J1011" s="3">
        <f t="shared" si="61"/>
        <v>24336.028038895689</v>
      </c>
      <c r="K1011" s="3">
        <f t="shared" si="62"/>
        <v>3212.709506058924</v>
      </c>
    </row>
    <row r="1012" spans="1:11">
      <c r="A1012" s="1">
        <v>39534</v>
      </c>
      <c r="B1012" s="2">
        <v>26.64</v>
      </c>
      <c r="C1012" s="2">
        <v>26.46</v>
      </c>
      <c r="D1012" s="6">
        <v>39554</v>
      </c>
      <c r="E1012" s="8">
        <f>NETWORKDAYS(A1012,D1012,Holidays!$A$1:$A$99)-1</f>
        <v>14</v>
      </c>
      <c r="G1012" s="4">
        <f t="shared" si="64"/>
        <v>665.17651114360331</v>
      </c>
      <c r="H1012" s="4">
        <f t="shared" si="63"/>
        <v>242.70878191110862</v>
      </c>
      <c r="J1012" s="3">
        <f t="shared" si="61"/>
        <v>24142.376626233527</v>
      </c>
      <c r="K1012" s="3">
        <f t="shared" si="62"/>
        <v>3187.1447042216191</v>
      </c>
    </row>
    <row r="1013" spans="1:11">
      <c r="A1013" s="1">
        <v>39535</v>
      </c>
      <c r="B1013" s="2">
        <v>26.6</v>
      </c>
      <c r="C1013" s="2">
        <v>26.59</v>
      </c>
      <c r="D1013" s="6">
        <v>39554</v>
      </c>
      <c r="E1013" s="8">
        <f>NETWORKDAYS(A1013,D1013,Holidays!$A$1:$A$99)-1</f>
        <v>13</v>
      </c>
      <c r="G1013" s="4">
        <f t="shared" si="64"/>
        <v>617.66390320477444</v>
      </c>
      <c r="H1013" s="4">
        <f t="shared" si="63"/>
        <v>290.23925845014014</v>
      </c>
      <c r="J1013" s="3">
        <f t="shared" si="61"/>
        <v>24147.321707436226</v>
      </c>
      <c r="K1013" s="3">
        <f t="shared" si="62"/>
        <v>3187.7975268335404</v>
      </c>
    </row>
    <row r="1014" spans="1:11">
      <c r="A1014" s="1">
        <v>39538</v>
      </c>
      <c r="B1014" s="2">
        <v>26.01</v>
      </c>
      <c r="C1014" s="2">
        <v>26.3</v>
      </c>
      <c r="D1014" s="6">
        <v>39554</v>
      </c>
      <c r="E1014" s="8">
        <f>NETWORKDAYS(A1014,D1014,Holidays!$A$1:$A$99)-1</f>
        <v>12</v>
      </c>
      <c r="G1014" s="4">
        <f t="shared" si="64"/>
        <v>570.15129526594569</v>
      </c>
      <c r="H1014" s="4">
        <f t="shared" si="63"/>
        <v>337.22796310751414</v>
      </c>
      <c r="J1014" s="3">
        <f t="shared" si="61"/>
        <v>23698.730619594869</v>
      </c>
      <c r="K1014" s="3">
        <f t="shared" si="62"/>
        <v>3128.5769814784062</v>
      </c>
    </row>
    <row r="1015" spans="1:11">
      <c r="A1015" s="1">
        <v>39539</v>
      </c>
      <c r="B1015" s="2">
        <v>24</v>
      </c>
      <c r="C1015" s="2">
        <v>24.85</v>
      </c>
      <c r="D1015" s="6">
        <v>39554</v>
      </c>
      <c r="E1015" s="8">
        <f>NETWORKDAYS(A1015,D1015,Holidays!$A$1:$A$99)-1</f>
        <v>11</v>
      </c>
      <c r="G1015" s="4">
        <f t="shared" si="64"/>
        <v>522.63868732711694</v>
      </c>
      <c r="H1015" s="4">
        <f t="shared" si="63"/>
        <v>383.11539129793226</v>
      </c>
      <c r="J1015" s="3">
        <f t="shared" si="61"/>
        <v>22063.745969604424</v>
      </c>
      <c r="K1015" s="3">
        <f t="shared" si="62"/>
        <v>2912.7352377522152</v>
      </c>
    </row>
    <row r="1016" spans="1:11">
      <c r="A1016" s="1">
        <v>39540</v>
      </c>
      <c r="B1016" s="2">
        <v>24.64</v>
      </c>
      <c r="C1016" s="2">
        <v>25.03</v>
      </c>
      <c r="D1016" s="6">
        <v>39554</v>
      </c>
      <c r="E1016" s="8">
        <f>NETWORKDAYS(A1016,D1016,Holidays!$A$1:$A$99)-1</f>
        <v>10</v>
      </c>
      <c r="G1016" s="4">
        <f t="shared" si="64"/>
        <v>475.12607938828813</v>
      </c>
      <c r="H1016" s="4">
        <f t="shared" si="63"/>
        <v>429.88769092289198</v>
      </c>
      <c r="J1016" s="3">
        <f t="shared" si="61"/>
        <v>22467.195499927406</v>
      </c>
      <c r="K1016" s="3">
        <f t="shared" si="62"/>
        <v>2965.9964412325867</v>
      </c>
    </row>
    <row r="1017" spans="1:11">
      <c r="A1017" s="1">
        <v>39541</v>
      </c>
      <c r="B1017" s="2">
        <v>24.27</v>
      </c>
      <c r="C1017" s="2">
        <v>24.94</v>
      </c>
      <c r="D1017" s="6">
        <v>39554</v>
      </c>
      <c r="E1017" s="8">
        <f>NETWORKDAYS(A1017,D1017,Holidays!$A$1:$A$99)-1</f>
        <v>9</v>
      </c>
      <c r="G1017" s="4">
        <f t="shared" si="64"/>
        <v>427.61347144945933</v>
      </c>
      <c r="H1017" s="4">
        <f t="shared" si="63"/>
        <v>476.1238976059463</v>
      </c>
      <c r="J1017" s="3">
        <f t="shared" si="61"/>
        <v>22252.708958370677</v>
      </c>
      <c r="K1017" s="3">
        <f t="shared" si="62"/>
        <v>2937.6810994734606</v>
      </c>
    </row>
    <row r="1018" spans="1:11">
      <c r="A1018" s="1">
        <v>39542</v>
      </c>
      <c r="B1018" s="2">
        <v>23.96</v>
      </c>
      <c r="C1018" s="2">
        <v>24.9499999999999</v>
      </c>
      <c r="D1018" s="6">
        <v>39554</v>
      </c>
      <c r="E1018" s="8">
        <f>NETWORKDAYS(A1018,D1018,Holidays!$A$1:$A$99)-1</f>
        <v>8</v>
      </c>
      <c r="G1018" s="4">
        <f t="shared" si="64"/>
        <v>380.10086351063052</v>
      </c>
      <c r="H1018" s="4">
        <f t="shared" si="63"/>
        <v>521.75123573076962</v>
      </c>
      <c r="J1018" s="3">
        <f t="shared" si="61"/>
        <v>22124.910021197356</v>
      </c>
      <c r="K1018" s="3">
        <f t="shared" si="62"/>
        <v>2920.8097817849402</v>
      </c>
    </row>
    <row r="1019" spans="1:11">
      <c r="A1019" s="1">
        <v>39545</v>
      </c>
      <c r="B1019" s="2">
        <v>23.01</v>
      </c>
      <c r="C1019" s="2">
        <v>24.26</v>
      </c>
      <c r="D1019" s="6">
        <v>39554</v>
      </c>
      <c r="E1019" s="8">
        <f>NETWORKDAYS(A1019,D1019,Holidays!$A$1:$A$99)-1</f>
        <v>7</v>
      </c>
      <c r="G1019" s="4">
        <f t="shared" si="64"/>
        <v>332.58825557180171</v>
      </c>
      <c r="H1019" s="4">
        <f t="shared" si="63"/>
        <v>566.81574969088717</v>
      </c>
      <c r="J1019" s="3">
        <f t="shared" si="61"/>
        <v>21403.805848208081</v>
      </c>
      <c r="K1019" s="3">
        <f t="shared" si="62"/>
        <v>2825.6135473082754</v>
      </c>
    </row>
    <row r="1020" spans="1:11">
      <c r="A1020" s="1">
        <v>39546</v>
      </c>
      <c r="B1020" s="2">
        <v>23.02</v>
      </c>
      <c r="C1020" s="2">
        <v>24.07</v>
      </c>
      <c r="D1020" s="6">
        <v>39554</v>
      </c>
      <c r="E1020" s="8">
        <f>NETWORKDAYS(A1020,D1020,Holidays!$A$1:$A$99)-1</f>
        <v>6</v>
      </c>
      <c r="G1020" s="4">
        <f t="shared" si="64"/>
        <v>285.0756476329729</v>
      </c>
      <c r="H1020" s="4">
        <f t="shared" si="63"/>
        <v>612.2557262073741</v>
      </c>
      <c r="J1020" s="3">
        <f t="shared" si="61"/>
        <v>21299.436738322529</v>
      </c>
      <c r="K1020" s="3">
        <f t="shared" si="62"/>
        <v>2811.8353074520296</v>
      </c>
    </row>
    <row r="1021" spans="1:11">
      <c r="A1021" s="1">
        <v>39547</v>
      </c>
      <c r="B1021" s="2">
        <v>23.6299999999999</v>
      </c>
      <c r="C1021" s="2">
        <v>24.66</v>
      </c>
      <c r="D1021" s="6">
        <v>39554</v>
      </c>
      <c r="E1021" s="8">
        <f>NETWORKDAYS(A1021,D1021,Holidays!$A$1:$A$99)-1</f>
        <v>5</v>
      </c>
      <c r="G1021" s="4">
        <f t="shared" si="64"/>
        <v>237.56303969414409</v>
      </c>
      <c r="H1021" s="4">
        <f t="shared" si="63"/>
        <v>657.78382537990126</v>
      </c>
      <c r="J1021" s="3">
        <f t="shared" si="61"/>
        <v>21834.563761840967</v>
      </c>
      <c r="K1021" s="3">
        <f t="shared" si="62"/>
        <v>2882.4798544035266</v>
      </c>
    </row>
    <row r="1022" spans="1:11">
      <c r="A1022" s="1">
        <v>39548</v>
      </c>
      <c r="B1022" s="2">
        <v>22.85</v>
      </c>
      <c r="C1022" s="2">
        <v>24.329999999999899</v>
      </c>
      <c r="D1022" s="6">
        <v>39554</v>
      </c>
      <c r="E1022" s="8">
        <f>NETWORKDAYS(A1022,D1022,Holidays!$A$1:$A$99)-1</f>
        <v>4</v>
      </c>
      <c r="G1022" s="4">
        <f t="shared" si="64"/>
        <v>190.05043175531529</v>
      </c>
      <c r="H1022" s="4">
        <f t="shared" si="63"/>
        <v>702.40622946548456</v>
      </c>
      <c r="J1022" s="3">
        <f t="shared" si="61"/>
        <v>21432.195928504123</v>
      </c>
      <c r="K1022" s="3">
        <f t="shared" si="62"/>
        <v>2829.36145065138</v>
      </c>
    </row>
    <row r="1023" spans="1:11">
      <c r="A1023" s="1">
        <v>39549</v>
      </c>
      <c r="B1023" s="2">
        <v>23.91</v>
      </c>
      <c r="C1023" s="2">
        <v>24.98</v>
      </c>
      <c r="D1023" s="6">
        <v>39554</v>
      </c>
      <c r="E1023" s="8">
        <f>NETWORKDAYS(A1023,D1023,Holidays!$A$1:$A$99)-1</f>
        <v>3</v>
      </c>
      <c r="G1023" s="4">
        <f t="shared" si="64"/>
        <v>142.53782381648648</v>
      </c>
      <c r="H1023" s="4">
        <f t="shared" si="63"/>
        <v>747.88366965032833</v>
      </c>
      <c r="J1023" s="3">
        <f t="shared" si="61"/>
        <v>22090.213435317393</v>
      </c>
      <c r="K1023" s="3">
        <f t="shared" si="62"/>
        <v>2916.2293280187714</v>
      </c>
    </row>
    <row r="1024" spans="1:11">
      <c r="A1024" s="1">
        <v>39552</v>
      </c>
      <c r="B1024" s="2">
        <v>23.84</v>
      </c>
      <c r="C1024" s="2">
        <v>24.8799999999999</v>
      </c>
      <c r="D1024" s="6">
        <v>39554</v>
      </c>
      <c r="E1024" s="8">
        <f>NETWORKDAYS(A1024,D1024,Holidays!$A$1:$A$99)-1</f>
        <v>2</v>
      </c>
      <c r="G1024" s="4">
        <f t="shared" si="64"/>
        <v>95.025215877657644</v>
      </c>
      <c r="H1024" s="4">
        <f t="shared" si="63"/>
        <v>793.41022002258251</v>
      </c>
      <c r="J1024" s="3">
        <f t="shared" si="61"/>
        <v>22005.447420685134</v>
      </c>
      <c r="K1024" s="3">
        <f t="shared" si="62"/>
        <v>2905.0389817320015</v>
      </c>
    </row>
    <row r="1025" spans="1:11">
      <c r="A1025" s="1">
        <v>39553</v>
      </c>
      <c r="B1025" s="2">
        <v>22.87</v>
      </c>
      <c r="C1025" s="2">
        <v>24.41</v>
      </c>
      <c r="D1025" s="6">
        <v>39554</v>
      </c>
      <c r="E1025" s="8">
        <f>NETWORKDAYS(A1025,D1025,Holidays!$A$1:$A$99)-1</f>
        <v>1</v>
      </c>
      <c r="G1025" s="4">
        <f t="shared" si="64"/>
        <v>47.512607938828822</v>
      </c>
      <c r="H1025" s="4">
        <f t="shared" si="63"/>
        <v>837.92530988579495</v>
      </c>
      <c r="J1025" s="3">
        <f t="shared" si="61"/>
        <v>21540.370157873269</v>
      </c>
      <c r="K1025" s="3">
        <f t="shared" si="62"/>
        <v>2843.6420215994985</v>
      </c>
    </row>
    <row r="1026" spans="1:11">
      <c r="A1026" s="1">
        <v>39554</v>
      </c>
      <c r="B1026" s="2">
        <v>21.78</v>
      </c>
      <c r="C1026" s="2">
        <v>22.96</v>
      </c>
      <c r="D1026" s="6">
        <v>39554</v>
      </c>
      <c r="E1026" s="8">
        <f>NETWORKDAYS(A1026,D1026,Holidays!$A$1:$A$99)-1</f>
        <v>0</v>
      </c>
      <c r="G1026" s="4">
        <f t="shared" si="64"/>
        <v>0</v>
      </c>
      <c r="H1026" s="4">
        <f t="shared" si="63"/>
        <v>882.99606776504982</v>
      </c>
      <c r="J1026" s="3">
        <f t="shared" si="61"/>
        <v>20273.589715885544</v>
      </c>
      <c r="K1026" s="3">
        <f t="shared" si="62"/>
        <v>2676.4085863996861</v>
      </c>
    </row>
    <row r="1027" spans="1:11">
      <c r="A1027" s="1">
        <v>39555</v>
      </c>
      <c r="B1027" s="2">
        <v>23.03</v>
      </c>
      <c r="C1027" s="2">
        <v>23.55</v>
      </c>
      <c r="D1027" s="6">
        <v>39589</v>
      </c>
      <c r="E1027" s="8">
        <f>NETWORKDAYS(A1027,D1027,Holidays!$A$1:$A$99)-1</f>
        <v>24</v>
      </c>
      <c r="G1027" s="4">
        <f t="shared" si="64"/>
        <v>847.67622505444785</v>
      </c>
      <c r="H1027" s="4">
        <f t="shared" si="63"/>
        <v>34.539956587055784</v>
      </c>
      <c r="J1027" s="3">
        <f t="shared" si="61"/>
        <v>20335.399440629102</v>
      </c>
      <c r="K1027" s="3">
        <f t="shared" si="62"/>
        <v>2684.5683686752955</v>
      </c>
    </row>
    <row r="1028" spans="1:11">
      <c r="A1028" s="1">
        <v>39556</v>
      </c>
      <c r="B1028" s="2">
        <v>22.1999999999999</v>
      </c>
      <c r="C1028" s="2">
        <v>22.84</v>
      </c>
      <c r="D1028" s="6">
        <v>39589</v>
      </c>
      <c r="E1028" s="8">
        <f>NETWORKDAYS(A1028,D1028,Holidays!$A$1:$A$99)-1</f>
        <v>23</v>
      </c>
      <c r="G1028" s="4">
        <f t="shared" si="64"/>
        <v>812.35638234384589</v>
      </c>
      <c r="H1028" s="4">
        <f t="shared" si="63"/>
        <v>68.870101428358765</v>
      </c>
      <c r="J1028" s="3">
        <f t="shared" si="61"/>
        <v>19607.304804657011</v>
      </c>
      <c r="K1028" s="3">
        <f t="shared" si="62"/>
        <v>2588.4492914553221</v>
      </c>
    </row>
    <row r="1029" spans="1:11">
      <c r="A1029" s="1">
        <v>39559</v>
      </c>
      <c r="B1029" s="2">
        <v>21.92</v>
      </c>
      <c r="C1029" s="2">
        <v>22.43</v>
      </c>
      <c r="D1029" s="6">
        <v>39589</v>
      </c>
      <c r="E1029" s="8">
        <f>NETWORKDAYS(A1029,D1029,Holidays!$A$1:$A$99)-1</f>
        <v>22</v>
      </c>
      <c r="G1029" s="4">
        <f t="shared" si="64"/>
        <v>777.03653963324393</v>
      </c>
      <c r="H1029" s="4">
        <f t="shared" si="63"/>
        <v>103.38686256150166</v>
      </c>
      <c r="J1029" s="3">
        <f t="shared" si="61"/>
        <v>19351.608276015191</v>
      </c>
      <c r="K1029" s="3">
        <f t="shared" si="62"/>
        <v>2554.6936322770498</v>
      </c>
    </row>
    <row r="1030" spans="1:11">
      <c r="A1030" s="1">
        <v>39560</v>
      </c>
      <c r="B1030" s="2">
        <v>22.1</v>
      </c>
      <c r="C1030" s="2">
        <v>22.62</v>
      </c>
      <c r="D1030" s="6">
        <v>39589</v>
      </c>
      <c r="E1030" s="8">
        <f>NETWORKDAYS(A1030,D1030,Holidays!$A$1:$A$99)-1</f>
        <v>21</v>
      </c>
      <c r="G1030" s="4">
        <f t="shared" si="64"/>
        <v>741.71669692264197</v>
      </c>
      <c r="H1030" s="4">
        <f t="shared" si="63"/>
        <v>137.89475486496335</v>
      </c>
      <c r="J1030" s="3">
        <f t="shared" si="61"/>
        <v>19511.118357035859</v>
      </c>
      <c r="K1030" s="3">
        <f t="shared" si="62"/>
        <v>2575.7512819801268</v>
      </c>
    </row>
    <row r="1031" spans="1:11">
      <c r="A1031" s="1">
        <v>39561</v>
      </c>
      <c r="B1031" s="2">
        <v>21.8599999999999</v>
      </c>
      <c r="C1031" s="2">
        <v>22.41</v>
      </c>
      <c r="D1031" s="6">
        <v>39589</v>
      </c>
      <c r="E1031" s="8">
        <f>NETWORKDAYS(A1031,D1031,Holidays!$A$1:$A$99)-1</f>
        <v>20</v>
      </c>
      <c r="G1031" s="4">
        <f t="shared" si="64"/>
        <v>706.39685421204001</v>
      </c>
      <c r="H1031" s="4">
        <f t="shared" si="63"/>
        <v>172.34775627744685</v>
      </c>
      <c r="J1031" s="3">
        <f t="shared" ref="J1031:J1094" si="65">SUMPRODUCT(B1031:C1031,G1031:H1031)</f>
        <v>19304.148451252709</v>
      </c>
      <c r="K1031" s="3">
        <f t="shared" ref="K1031:K1094" si="66">J1031*($L$1226/$J$1226)</f>
        <v>2548.4282454223576</v>
      </c>
    </row>
    <row r="1032" spans="1:11">
      <c r="A1032" s="1">
        <v>39562</v>
      </c>
      <c r="B1032" s="2">
        <v>21.23</v>
      </c>
      <c r="C1032" s="2">
        <v>22.05</v>
      </c>
      <c r="D1032" s="6">
        <v>39589</v>
      </c>
      <c r="E1032" s="8">
        <f>NETWORKDAYS(A1032,D1032,Holidays!$A$1:$A$99)-1</f>
        <v>19</v>
      </c>
      <c r="G1032" s="4">
        <f t="shared" si="64"/>
        <v>671.07701150143805</v>
      </c>
      <c r="H1032" s="4">
        <f t="shared" ref="H1032:H1095" si="67">IF(E1031=0,H1031*1/(E1032+1)*B1032/C1032,H1031+(G1031-G1032)*B1032/C1032)</f>
        <v>206.35411730901507</v>
      </c>
      <c r="J1032" s="3">
        <f t="shared" si="65"/>
        <v>18797.073240839312</v>
      </c>
      <c r="K1032" s="3">
        <f t="shared" si="66"/>
        <v>2481.4869456269175</v>
      </c>
    </row>
    <row r="1033" spans="1:11">
      <c r="A1033" s="1">
        <v>39563</v>
      </c>
      <c r="B1033" s="2">
        <v>20.69</v>
      </c>
      <c r="C1033" s="2">
        <v>21.52</v>
      </c>
      <c r="D1033" s="6">
        <v>39589</v>
      </c>
      <c r="E1033" s="8">
        <f>NETWORKDAYS(A1033,D1033,Holidays!$A$1:$A$99)-1</f>
        <v>18</v>
      </c>
      <c r="G1033" s="4">
        <f t="shared" si="64"/>
        <v>635.75716879083609</v>
      </c>
      <c r="H1033" s="4">
        <f t="shared" si="67"/>
        <v>240.31171701544417</v>
      </c>
      <c r="J1033" s="3">
        <f t="shared" si="65"/>
        <v>18325.32397245476</v>
      </c>
      <c r="K1033" s="3">
        <f t="shared" si="66"/>
        <v>2419.2091837590788</v>
      </c>
    </row>
    <row r="1034" spans="1:11">
      <c r="A1034" s="1">
        <v>39566</v>
      </c>
      <c r="B1034" s="2">
        <v>20.5399999999999</v>
      </c>
      <c r="C1034" s="2">
        <v>21.329999999999899</v>
      </c>
      <c r="D1034" s="6">
        <v>39589</v>
      </c>
      <c r="E1034" s="8">
        <f>NETWORKDAYS(A1034,D1034,Holidays!$A$1:$A$99)-1</f>
        <v>17</v>
      </c>
      <c r="G1034" s="4">
        <f t="shared" si="64"/>
        <v>600.43732608023413</v>
      </c>
      <c r="H1034" s="4">
        <f t="shared" si="67"/>
        <v>274.32341740343122</v>
      </c>
      <c r="J1034" s="3">
        <f t="shared" si="65"/>
        <v>18184.301170903109</v>
      </c>
      <c r="K1034" s="3">
        <f t="shared" si="66"/>
        <v>2400.5921237198677</v>
      </c>
    </row>
    <row r="1035" spans="1:11">
      <c r="A1035" s="1">
        <v>39567</v>
      </c>
      <c r="B1035" s="2">
        <v>20.809999999999899</v>
      </c>
      <c r="C1035" s="2">
        <v>21.59</v>
      </c>
      <c r="D1035" s="6">
        <v>39589</v>
      </c>
      <c r="E1035" s="8">
        <f>NETWORKDAYS(A1035,D1035,Holidays!$A$1:$A$99)-1</f>
        <v>16</v>
      </c>
      <c r="G1035" s="4">
        <f t="shared" si="64"/>
        <v>565.11748336963217</v>
      </c>
      <c r="H1035" s="4">
        <f t="shared" si="67"/>
        <v>308.36723059507659</v>
      </c>
      <c r="J1035" s="3">
        <f t="shared" si="65"/>
        <v>18417.743337469692</v>
      </c>
      <c r="K1035" s="3">
        <f t="shared" si="66"/>
        <v>2431.4098835632067</v>
      </c>
    </row>
    <row r="1036" spans="1:11">
      <c r="A1036" s="1">
        <v>39568</v>
      </c>
      <c r="B1036" s="2">
        <v>21.239999999999899</v>
      </c>
      <c r="C1036" s="2">
        <v>22.14</v>
      </c>
      <c r="D1036" s="6">
        <v>39589</v>
      </c>
      <c r="E1036" s="8">
        <f>NETWORKDAYS(A1036,D1036,Holidays!$A$1:$A$99)-1</f>
        <v>15</v>
      </c>
      <c r="G1036" s="4">
        <f t="shared" si="64"/>
        <v>529.79764065903021</v>
      </c>
      <c r="H1036" s="4">
        <f t="shared" si="67"/>
        <v>342.25130734183278</v>
      </c>
      <c r="J1036" s="3">
        <f t="shared" si="65"/>
        <v>18830.345832145926</v>
      </c>
      <c r="K1036" s="3">
        <f t="shared" si="66"/>
        <v>2485.8794114069178</v>
      </c>
    </row>
    <row r="1037" spans="1:11">
      <c r="A1037" s="1">
        <v>39569</v>
      </c>
      <c r="B1037" s="2">
        <v>19.8599999999999</v>
      </c>
      <c r="C1037" s="2">
        <v>20.9499999999999</v>
      </c>
      <c r="D1037" s="6">
        <v>39589</v>
      </c>
      <c r="E1037" s="8">
        <f>NETWORKDAYS(A1037,D1037,Holidays!$A$1:$A$99)-1</f>
        <v>14</v>
      </c>
      <c r="G1037" s="4">
        <f t="shared" si="64"/>
        <v>494.47779794842819</v>
      </c>
      <c r="H1037" s="4">
        <f t="shared" si="67"/>
        <v>375.73350668467555</v>
      </c>
      <c r="J1037" s="3">
        <f t="shared" si="65"/>
        <v>17691.946032299649</v>
      </c>
      <c r="K1037" s="3">
        <f t="shared" si="66"/>
        <v>2335.5940874084304</v>
      </c>
    </row>
    <row r="1038" spans="1:11">
      <c r="A1038" s="1">
        <v>39570</v>
      </c>
      <c r="B1038" s="2">
        <v>19.66</v>
      </c>
      <c r="C1038" s="2">
        <v>20.6299999999999</v>
      </c>
      <c r="D1038" s="6">
        <v>39589</v>
      </c>
      <c r="E1038" s="8">
        <f>NETWORKDAYS(A1038,D1038,Holidays!$A$1:$A$99)-1</f>
        <v>13</v>
      </c>
      <c r="G1038" s="4">
        <f t="shared" si="64"/>
        <v>459.15795523782617</v>
      </c>
      <c r="H1038" s="4">
        <f t="shared" si="67"/>
        <v>409.39264908363043</v>
      </c>
      <c r="J1038" s="3">
        <f t="shared" si="65"/>
        <v>17472.815750570917</v>
      </c>
      <c r="K1038" s="3">
        <f t="shared" si="66"/>
        <v>2306.6657044344265</v>
      </c>
    </row>
    <row r="1039" spans="1:11">
      <c r="A1039" s="1">
        <v>39573</v>
      </c>
      <c r="B1039" s="2">
        <v>19.690000000000001</v>
      </c>
      <c r="C1039" s="2">
        <v>20.989999999999899</v>
      </c>
      <c r="D1039" s="6">
        <v>39589</v>
      </c>
      <c r="E1039" s="8">
        <f>NETWORKDAYS(A1039,D1039,Holidays!$A$1:$A$99)-1</f>
        <v>12</v>
      </c>
      <c r="G1039" s="4">
        <f t="shared" si="64"/>
        <v>423.83811252722415</v>
      </c>
      <c r="H1039" s="4">
        <f t="shared" si="67"/>
        <v>442.52498367018387</v>
      </c>
      <c r="J1039" s="3">
        <f t="shared" si="65"/>
        <v>17633.971842898158</v>
      </c>
      <c r="K1039" s="3">
        <f t="shared" si="66"/>
        <v>2327.9406515602077</v>
      </c>
    </row>
    <row r="1040" spans="1:11">
      <c r="A1040" s="1">
        <v>39574</v>
      </c>
      <c r="B1040" s="2">
        <v>18.82</v>
      </c>
      <c r="C1040" s="2">
        <v>20.260000000000002</v>
      </c>
      <c r="D1040" s="6">
        <v>39589</v>
      </c>
      <c r="E1040" s="8">
        <f>NETWORKDAYS(A1040,D1040,Holidays!$A$1:$A$99)-1</f>
        <v>11</v>
      </c>
      <c r="G1040" s="4">
        <f t="shared" si="64"/>
        <v>388.51826981662214</v>
      </c>
      <c r="H1040" s="4">
        <f t="shared" si="67"/>
        <v>475.33443282188819</v>
      </c>
      <c r="J1040" s="3">
        <f t="shared" si="65"/>
        <v>16942.189446920282</v>
      </c>
      <c r="K1040" s="3">
        <f t="shared" si="66"/>
        <v>2236.6153179383787</v>
      </c>
    </row>
    <row r="1041" spans="1:11">
      <c r="A1041" s="1">
        <v>39575</v>
      </c>
      <c r="B1041" s="2">
        <v>19.6999999999999</v>
      </c>
      <c r="C1041" s="2">
        <v>21.21</v>
      </c>
      <c r="D1041" s="6">
        <v>39589</v>
      </c>
      <c r="E1041" s="8">
        <f>NETWORKDAYS(A1041,D1041,Holidays!$A$1:$A$99)-1</f>
        <v>10</v>
      </c>
      <c r="G1041" s="4">
        <f t="shared" si="64"/>
        <v>353.19842710602012</v>
      </c>
      <c r="H1041" s="4">
        <f t="shared" si="67"/>
        <v>508.13975584870838</v>
      </c>
      <c r="J1041" s="3">
        <f t="shared" si="65"/>
        <v>17735.653235539667</v>
      </c>
      <c r="K1041" s="3">
        <f t="shared" si="66"/>
        <v>2341.3640736653506</v>
      </c>
    </row>
    <row r="1042" spans="1:11">
      <c r="A1042" s="1">
        <v>39576</v>
      </c>
      <c r="B1042" s="2">
        <v>19.670000000000002</v>
      </c>
      <c r="C1042" s="2">
        <v>21.25</v>
      </c>
      <c r="D1042" s="6">
        <v>39589</v>
      </c>
      <c r="E1042" s="8">
        <f>NETWORKDAYS(A1042,D1042,Holidays!$A$1:$A$99)-1</f>
        <v>9</v>
      </c>
      <c r="G1042" s="4">
        <f t="shared" si="64"/>
        <v>317.8785843954181</v>
      </c>
      <c r="H1042" s="4">
        <f t="shared" si="67"/>
        <v>540.83346437188686</v>
      </c>
      <c r="J1042" s="3">
        <f t="shared" si="65"/>
        <v>17745.382872960472</v>
      </c>
      <c r="K1042" s="3">
        <f t="shared" si="66"/>
        <v>2342.6485272574637</v>
      </c>
    </row>
    <row r="1043" spans="1:11">
      <c r="A1043" s="1">
        <v>39577</v>
      </c>
      <c r="B1043" s="2">
        <v>19.84</v>
      </c>
      <c r="C1043" s="2">
        <v>21.4499999999999</v>
      </c>
      <c r="D1043" s="6">
        <v>39589</v>
      </c>
      <c r="E1043" s="8">
        <f>NETWORKDAYS(A1043,D1043,Holidays!$A$1:$A$99)-1</f>
        <v>8</v>
      </c>
      <c r="G1043" s="4">
        <f t="shared" si="64"/>
        <v>282.55874168481608</v>
      </c>
      <c r="H1043" s="4">
        <f t="shared" si="67"/>
        <v>573.5022606133017</v>
      </c>
      <c r="J1043" s="3">
        <f t="shared" si="65"/>
        <v>17907.588925182015</v>
      </c>
      <c r="K1043" s="3">
        <f t="shared" si="66"/>
        <v>2364.0620843539446</v>
      </c>
    </row>
    <row r="1044" spans="1:11">
      <c r="A1044" s="1">
        <v>39580</v>
      </c>
      <c r="B1044" s="2">
        <v>18.940000000000001</v>
      </c>
      <c r="C1044" s="2">
        <v>20.82</v>
      </c>
      <c r="D1044" s="6">
        <v>39589</v>
      </c>
      <c r="E1044" s="8">
        <f>NETWORKDAYS(A1044,D1044,Holidays!$A$1:$A$99)-1</f>
        <v>7</v>
      </c>
      <c r="G1044" s="4">
        <f t="shared" ref="G1044:G1107" si="68">IF(E1043=0,H1043*E1044/(E1044+1),G1043-G1043/E1043)</f>
        <v>247.23889897421407</v>
      </c>
      <c r="H1044" s="4">
        <f t="shared" si="67"/>
        <v>605.63279956329222</v>
      </c>
      <c r="J1044" s="3">
        <f t="shared" si="65"/>
        <v>17291.979633479357</v>
      </c>
      <c r="K1044" s="3">
        <f t="shared" si="66"/>
        <v>2282.7927079252886</v>
      </c>
    </row>
    <row r="1045" spans="1:11">
      <c r="A1045" s="1">
        <v>39581</v>
      </c>
      <c r="B1045" s="2">
        <v>18.6999999999999</v>
      </c>
      <c r="C1045" s="2">
        <v>20.78</v>
      </c>
      <c r="D1045" s="6">
        <v>39589</v>
      </c>
      <c r="E1045" s="8">
        <f>NETWORKDAYS(A1045,D1045,Holidays!$A$1:$A$99)-1</f>
        <v>6</v>
      </c>
      <c r="G1045" s="4">
        <f t="shared" si="68"/>
        <v>211.91905626361205</v>
      </c>
      <c r="H1045" s="4">
        <f t="shared" si="67"/>
        <v>637.41725859545079</v>
      </c>
      <c r="J1045" s="3">
        <f t="shared" si="65"/>
        <v>17208.416985742992</v>
      </c>
      <c r="K1045" s="3">
        <f t="shared" si="66"/>
        <v>2271.7612235637075</v>
      </c>
    </row>
    <row r="1046" spans="1:11">
      <c r="A1046" s="1">
        <v>39582</v>
      </c>
      <c r="B1046" s="2">
        <v>18.3</v>
      </c>
      <c r="C1046" s="2">
        <v>20.32</v>
      </c>
      <c r="D1046" s="6">
        <v>39589</v>
      </c>
      <c r="E1046" s="8">
        <f>NETWORKDAYS(A1046,D1046,Holidays!$A$1:$A$99)-1</f>
        <v>5</v>
      </c>
      <c r="G1046" s="4">
        <f t="shared" si="68"/>
        <v>176.59921355301003</v>
      </c>
      <c r="H1046" s="4">
        <f t="shared" si="67"/>
        <v>669.22597520982174</v>
      </c>
      <c r="J1046" s="3">
        <f t="shared" si="65"/>
        <v>16830.43742428366</v>
      </c>
      <c r="K1046" s="3">
        <f t="shared" si="66"/>
        <v>2221.8624262638555</v>
      </c>
    </row>
    <row r="1047" spans="1:11">
      <c r="A1047" s="1">
        <v>39583</v>
      </c>
      <c r="B1047" s="2">
        <v>17.43</v>
      </c>
      <c r="C1047" s="2">
        <v>19.8799999999999</v>
      </c>
      <c r="D1047" s="6">
        <v>39589</v>
      </c>
      <c r="E1047" s="8">
        <f>NETWORKDAYS(A1047,D1047,Holidays!$A$1:$A$99)-1</f>
        <v>4</v>
      </c>
      <c r="G1047" s="4">
        <f t="shared" si="68"/>
        <v>141.27937084240801</v>
      </c>
      <c r="H1047" s="4">
        <f t="shared" si="67"/>
        <v>700.19302040327227</v>
      </c>
      <c r="J1047" s="3">
        <f t="shared" si="65"/>
        <v>16382.336679400154</v>
      </c>
      <c r="K1047" s="3">
        <f t="shared" si="66"/>
        <v>2162.7066133079197</v>
      </c>
    </row>
    <row r="1048" spans="1:11">
      <c r="A1048" s="1">
        <v>39584</v>
      </c>
      <c r="B1048" s="2">
        <v>17.149999999999899</v>
      </c>
      <c r="C1048" s="2">
        <v>20.14</v>
      </c>
      <c r="D1048" s="6">
        <v>39589</v>
      </c>
      <c r="E1048" s="8">
        <f>NETWORKDAYS(A1048,D1048,Holidays!$A$1:$A$99)-1</f>
        <v>3</v>
      </c>
      <c r="G1048" s="4">
        <f t="shared" si="68"/>
        <v>105.95952813180601</v>
      </c>
      <c r="H1048" s="4">
        <f t="shared" si="67"/>
        <v>730.26925190708664</v>
      </c>
      <c r="J1048" s="3">
        <f t="shared" si="65"/>
        <v>16524.828640869189</v>
      </c>
      <c r="K1048" s="3">
        <f t="shared" si="66"/>
        <v>2181.5176238153404</v>
      </c>
    </row>
    <row r="1049" spans="1:11">
      <c r="A1049" s="1">
        <v>39587</v>
      </c>
      <c r="B1049" s="2">
        <v>16.64</v>
      </c>
      <c r="C1049" s="2">
        <v>19.760000000000002</v>
      </c>
      <c r="D1049" s="6">
        <v>39589</v>
      </c>
      <c r="E1049" s="8">
        <f>NETWORKDAYS(A1049,D1049,Holidays!$A$1:$A$99)-1</f>
        <v>2</v>
      </c>
      <c r="G1049" s="4">
        <f t="shared" si="68"/>
        <v>70.639685421204007</v>
      </c>
      <c r="H1049" s="4">
        <f t="shared" si="67"/>
        <v>760.01227734759357</v>
      </c>
      <c r="J1049" s="3">
        <f t="shared" si="65"/>
        <v>16193.286965797286</v>
      </c>
      <c r="K1049" s="3">
        <f t="shared" si="66"/>
        <v>2137.7493026474076</v>
      </c>
    </row>
    <row r="1050" spans="1:11">
      <c r="A1050" s="1">
        <v>39588</v>
      </c>
      <c r="B1050" s="2">
        <v>17.37</v>
      </c>
      <c r="C1050" s="2">
        <v>20.82</v>
      </c>
      <c r="D1050" s="6">
        <v>39589</v>
      </c>
      <c r="E1050" s="8">
        <f>NETWORKDAYS(A1050,D1050,Holidays!$A$1:$A$99)-1</f>
        <v>1</v>
      </c>
      <c r="G1050" s="4">
        <f t="shared" si="68"/>
        <v>35.319842710602003</v>
      </c>
      <c r="H1050" s="4">
        <f t="shared" si="67"/>
        <v>789.47940836983935</v>
      </c>
      <c r="J1050" s="3">
        <f t="shared" si="65"/>
        <v>17050.466950143211</v>
      </c>
      <c r="K1050" s="3">
        <f t="shared" si="66"/>
        <v>2250.9095225366245</v>
      </c>
    </row>
    <row r="1051" spans="1:11">
      <c r="A1051" s="1">
        <v>39589</v>
      </c>
      <c r="B1051" s="2">
        <v>17.16</v>
      </c>
      <c r="C1051" s="2">
        <v>22.14</v>
      </c>
      <c r="D1051" s="6">
        <v>39589</v>
      </c>
      <c r="E1051" s="8">
        <f>NETWORKDAYS(A1051,D1051,Holidays!$A$1:$A$99)-1</f>
        <v>0</v>
      </c>
      <c r="G1051" s="4">
        <f t="shared" si="68"/>
        <v>0</v>
      </c>
      <c r="H1051" s="4">
        <f t="shared" si="67"/>
        <v>816.85467941382899</v>
      </c>
      <c r="J1051" s="3">
        <f t="shared" si="65"/>
        <v>18085.162602222175</v>
      </c>
      <c r="K1051" s="3">
        <f t="shared" si="66"/>
        <v>2387.5043913459053</v>
      </c>
    </row>
    <row r="1052" spans="1:11">
      <c r="A1052" s="1">
        <v>39590</v>
      </c>
      <c r="B1052" s="2">
        <v>21.719999999999899</v>
      </c>
      <c r="C1052" s="2">
        <v>23.559999999999899</v>
      </c>
      <c r="D1052" s="6">
        <v>39617</v>
      </c>
      <c r="E1052" s="8">
        <f>NETWORKDAYS(A1052,D1052,Holidays!$A$1:$A$99)-1</f>
        <v>18</v>
      </c>
      <c r="G1052" s="4">
        <f t="shared" si="68"/>
        <v>773.86232786573271</v>
      </c>
      <c r="H1052" s="4">
        <f t="shared" si="67"/>
        <v>39.634714585087025</v>
      </c>
      <c r="J1052" s="3">
        <f t="shared" si="65"/>
        <v>17742.083636868283</v>
      </c>
      <c r="K1052" s="3">
        <f t="shared" si="66"/>
        <v>2342.2129801279502</v>
      </c>
    </row>
    <row r="1053" spans="1:11">
      <c r="A1053" s="1">
        <v>39591</v>
      </c>
      <c r="B1053" s="2">
        <v>22.23</v>
      </c>
      <c r="C1053" s="2">
        <v>24.0399999999999</v>
      </c>
      <c r="D1053" s="6">
        <v>39617</v>
      </c>
      <c r="E1053" s="8">
        <f>NETWORKDAYS(A1053,D1053,Holidays!$A$1:$A$99)-1</f>
        <v>17</v>
      </c>
      <c r="G1053" s="4">
        <f t="shared" si="68"/>
        <v>730.86997631763643</v>
      </c>
      <c r="H1053" s="4">
        <f t="shared" si="67"/>
        <v>79.390121195494032</v>
      </c>
      <c r="J1053" s="3">
        <f t="shared" si="65"/>
        <v>18155.778087080726</v>
      </c>
      <c r="K1053" s="3">
        <f t="shared" si="66"/>
        <v>2396.8266619776382</v>
      </c>
    </row>
    <row r="1054" spans="1:11">
      <c r="A1054" s="1">
        <v>39595</v>
      </c>
      <c r="B1054" s="2">
        <v>21.489999999999899</v>
      </c>
      <c r="C1054" s="2">
        <v>23.6999999999999</v>
      </c>
      <c r="D1054" s="6">
        <v>39617</v>
      </c>
      <c r="E1054" s="8">
        <f>NETWORKDAYS(A1054,D1054,Holidays!$A$1:$A$99)-1</f>
        <v>16</v>
      </c>
      <c r="G1054" s="4">
        <f t="shared" si="68"/>
        <v>687.87762476954015</v>
      </c>
      <c r="H1054" s="4">
        <f t="shared" si="67"/>
        <v>118.37348131231212</v>
      </c>
      <c r="J1054" s="3">
        <f t="shared" si="65"/>
        <v>17587.941663399135</v>
      </c>
      <c r="K1054" s="3">
        <f t="shared" si="66"/>
        <v>2321.8639986649305</v>
      </c>
    </row>
    <row r="1055" spans="1:11">
      <c r="A1055" s="1">
        <v>39596</v>
      </c>
      <c r="B1055" s="2">
        <v>21.329999999999899</v>
      </c>
      <c r="C1055" s="2">
        <v>23.25</v>
      </c>
      <c r="D1055" s="6">
        <v>39617</v>
      </c>
      <c r="E1055" s="8">
        <f>NETWORKDAYS(A1055,D1055,Holidays!$A$1:$A$99)-1</f>
        <v>15</v>
      </c>
      <c r="G1055" s="4">
        <f t="shared" si="68"/>
        <v>644.88527322144387</v>
      </c>
      <c r="H1055" s="4">
        <f t="shared" si="67"/>
        <v>157.81549673256544</v>
      </c>
      <c r="J1055" s="3">
        <f t="shared" si="65"/>
        <v>17424.61317684548</v>
      </c>
      <c r="K1055" s="3">
        <f t="shared" si="66"/>
        <v>2300.3022639183037</v>
      </c>
    </row>
    <row r="1056" spans="1:11">
      <c r="A1056" s="1">
        <v>39597</v>
      </c>
      <c r="B1056" s="2">
        <v>19.969999999999899</v>
      </c>
      <c r="C1056" s="2">
        <v>22.07</v>
      </c>
      <c r="D1056" s="6">
        <v>39617</v>
      </c>
      <c r="E1056" s="8">
        <f>NETWORKDAYS(A1056,D1056,Holidays!$A$1:$A$99)-1</f>
        <v>14</v>
      </c>
      <c r="G1056" s="4">
        <f t="shared" si="68"/>
        <v>601.89292167334759</v>
      </c>
      <c r="H1056" s="4">
        <f t="shared" si="67"/>
        <v>196.71704908487527</v>
      </c>
      <c r="J1056" s="3">
        <f t="shared" si="65"/>
        <v>16361.346919119889</v>
      </c>
      <c r="K1056" s="3">
        <f t="shared" si="66"/>
        <v>2159.9356597951059</v>
      </c>
    </row>
    <row r="1057" spans="1:11">
      <c r="A1057" s="1">
        <v>39598</v>
      </c>
      <c r="B1057" s="2">
        <v>19.3799999999999</v>
      </c>
      <c r="C1057" s="2">
        <v>21.77</v>
      </c>
      <c r="D1057" s="6">
        <v>39617</v>
      </c>
      <c r="E1057" s="8">
        <f>NETWORKDAYS(A1057,D1057,Holidays!$A$1:$A$99)-1</f>
        <v>13</v>
      </c>
      <c r="G1057" s="4">
        <f t="shared" si="68"/>
        <v>558.90057012525131</v>
      </c>
      <c r="H1057" s="4">
        <f t="shared" si="67"/>
        <v>234.9895237289773</v>
      </c>
      <c r="J1057" s="3">
        <f t="shared" si="65"/>
        <v>15947.21498060715</v>
      </c>
      <c r="K1057" s="3">
        <f t="shared" si="66"/>
        <v>2105.2642231294349</v>
      </c>
    </row>
    <row r="1058" spans="1:11">
      <c r="A1058" s="1">
        <v>39601</v>
      </c>
      <c r="B1058" s="2">
        <v>20.64</v>
      </c>
      <c r="C1058" s="2">
        <v>22.8</v>
      </c>
      <c r="D1058" s="6">
        <v>39617</v>
      </c>
      <c r="E1058" s="8">
        <f>NETWORKDAYS(A1058,D1058,Holidays!$A$1:$A$99)-1</f>
        <v>12</v>
      </c>
      <c r="G1058" s="4">
        <f t="shared" si="68"/>
        <v>515.90821857715503</v>
      </c>
      <c r="H1058" s="4">
        <f t="shared" si="67"/>
        <v>273.90891565672763</v>
      </c>
      <c r="J1058" s="3">
        <f t="shared" si="65"/>
        <v>16893.46890840587</v>
      </c>
      <c r="K1058" s="3">
        <f t="shared" si="66"/>
        <v>2230.1834985397736</v>
      </c>
    </row>
    <row r="1059" spans="1:11">
      <c r="A1059" s="1">
        <v>39602</v>
      </c>
      <c r="B1059" s="2">
        <v>21.07</v>
      </c>
      <c r="C1059" s="2">
        <v>23.18</v>
      </c>
      <c r="D1059" s="6">
        <v>39617</v>
      </c>
      <c r="E1059" s="8">
        <f>NETWORKDAYS(A1059,D1059,Holidays!$A$1:$A$99)-1</f>
        <v>11</v>
      </c>
      <c r="G1059" s="4">
        <f t="shared" si="68"/>
        <v>472.91586702905875</v>
      </c>
      <c r="H1059" s="4">
        <f t="shared" si="67"/>
        <v>312.9878132890999</v>
      </c>
      <c r="J1059" s="3">
        <f t="shared" si="65"/>
        <v>17219.394830343605</v>
      </c>
      <c r="K1059" s="3">
        <f t="shared" si="66"/>
        <v>2273.2104586503888</v>
      </c>
    </row>
    <row r="1060" spans="1:11">
      <c r="A1060" s="1">
        <v>39603</v>
      </c>
      <c r="B1060" s="2">
        <v>21.3</v>
      </c>
      <c r="C1060" s="2">
        <v>23.09</v>
      </c>
      <c r="D1060" s="6">
        <v>39617</v>
      </c>
      <c r="E1060" s="8">
        <f>NETWORKDAYS(A1060,D1060,Holidays!$A$1:$A$99)-1</f>
        <v>10</v>
      </c>
      <c r="G1060" s="4">
        <f t="shared" si="68"/>
        <v>429.92351548096246</v>
      </c>
      <c r="H1060" s="4">
        <f t="shared" si="67"/>
        <v>352.64728007015015</v>
      </c>
      <c r="J1060" s="3">
        <f t="shared" si="65"/>
        <v>17299.99657656427</v>
      </c>
      <c r="K1060" s="3">
        <f t="shared" si="66"/>
        <v>2283.8510609653686</v>
      </c>
    </row>
    <row r="1061" spans="1:11">
      <c r="A1061" s="1">
        <v>39604</v>
      </c>
      <c r="B1061" s="2">
        <v>19.91</v>
      </c>
      <c r="C1061" s="2">
        <v>22.1299999999999</v>
      </c>
      <c r="D1061" s="6">
        <v>39617</v>
      </c>
      <c r="E1061" s="8">
        <f>NETWORKDAYS(A1061,D1061,Holidays!$A$1:$A$99)-1</f>
        <v>9</v>
      </c>
      <c r="G1061" s="4">
        <f t="shared" si="68"/>
        <v>386.93116393286624</v>
      </c>
      <c r="H1061" s="4">
        <f t="shared" si="67"/>
        <v>391.3267974367385</v>
      </c>
      <c r="J1061" s="3">
        <f t="shared" si="65"/>
        <v>16363.861501178351</v>
      </c>
      <c r="K1061" s="3">
        <f t="shared" si="66"/>
        <v>2160.2676211846178</v>
      </c>
    </row>
    <row r="1062" spans="1:11">
      <c r="A1062" s="1">
        <v>39605</v>
      </c>
      <c r="B1062" s="2">
        <v>22.98</v>
      </c>
      <c r="C1062" s="2">
        <v>23.94</v>
      </c>
      <c r="D1062" s="6">
        <v>39617</v>
      </c>
      <c r="E1062" s="8">
        <f>NETWORKDAYS(A1062,D1062,Holidays!$A$1:$A$99)-1</f>
        <v>8</v>
      </c>
      <c r="G1062" s="4">
        <f t="shared" si="68"/>
        <v>343.93881238477002</v>
      </c>
      <c r="H1062" s="4">
        <f t="shared" si="67"/>
        <v>432.59514491273063</v>
      </c>
      <c r="J1062" s="3">
        <f t="shared" si="65"/>
        <v>18260.041677812787</v>
      </c>
      <c r="K1062" s="3">
        <f t="shared" si="66"/>
        <v>2410.5909717715517</v>
      </c>
    </row>
    <row r="1063" spans="1:11">
      <c r="A1063" s="1">
        <v>39608</v>
      </c>
      <c r="B1063" s="2">
        <v>22.6999999999999</v>
      </c>
      <c r="C1063" s="2">
        <v>23.43</v>
      </c>
      <c r="D1063" s="6">
        <v>39617</v>
      </c>
      <c r="E1063" s="8">
        <f>NETWORKDAYS(A1063,D1063,Holidays!$A$1:$A$99)-1</f>
        <v>7</v>
      </c>
      <c r="G1063" s="4">
        <f t="shared" si="68"/>
        <v>300.94646083667374</v>
      </c>
      <c r="H1063" s="4">
        <f t="shared" si="67"/>
        <v>474.24799937887582</v>
      </c>
      <c r="J1063" s="3">
        <f t="shared" si="65"/>
        <v>17943.115286439523</v>
      </c>
      <c r="K1063" s="3">
        <f t="shared" si="66"/>
        <v>2368.7520805334875</v>
      </c>
    </row>
    <row r="1064" spans="1:11">
      <c r="A1064" s="1">
        <v>39609</v>
      </c>
      <c r="B1064" s="2">
        <v>22.719999999999899</v>
      </c>
      <c r="C1064" s="2">
        <v>23.469999999999899</v>
      </c>
      <c r="D1064" s="6">
        <v>39617</v>
      </c>
      <c r="E1064" s="8">
        <f>NETWORKDAYS(A1064,D1064,Holidays!$A$1:$A$99)-1</f>
        <v>6</v>
      </c>
      <c r="G1064" s="4">
        <f t="shared" si="68"/>
        <v>257.95410928857751</v>
      </c>
      <c r="H1064" s="4">
        <f t="shared" si="67"/>
        <v>515.86650074967883</v>
      </c>
      <c r="J1064" s="3">
        <f t="shared" si="65"/>
        <v>17968.104135631365</v>
      </c>
      <c r="K1064" s="3">
        <f t="shared" si="66"/>
        <v>2372.0509719226575</v>
      </c>
    </row>
    <row r="1065" spans="1:11">
      <c r="A1065" s="1">
        <v>39610</v>
      </c>
      <c r="B1065" s="2">
        <v>23.75</v>
      </c>
      <c r="C1065" s="2">
        <v>24.05</v>
      </c>
      <c r="D1065" s="6">
        <v>39617</v>
      </c>
      <c r="E1065" s="8">
        <f>NETWORKDAYS(A1065,D1065,Holidays!$A$1:$A$99)-1</f>
        <v>5</v>
      </c>
      <c r="G1065" s="4">
        <f t="shared" si="68"/>
        <v>214.96175774048126</v>
      </c>
      <c r="H1065" s="4">
        <f t="shared" si="67"/>
        <v>558.32256516827704</v>
      </c>
      <c r="J1065" s="3">
        <f t="shared" si="65"/>
        <v>18532.999438633495</v>
      </c>
      <c r="K1065" s="3">
        <f t="shared" si="66"/>
        <v>2446.6253645467268</v>
      </c>
    </row>
    <row r="1066" spans="1:11">
      <c r="A1066" s="1">
        <v>39611</v>
      </c>
      <c r="B1066" s="2">
        <v>22.85</v>
      </c>
      <c r="C1066" s="2">
        <v>23.8799999999999</v>
      </c>
      <c r="D1066" s="6">
        <v>39617</v>
      </c>
      <c r="E1066" s="8">
        <f>NETWORKDAYS(A1066,D1066,Holidays!$A$1:$A$99)-1</f>
        <v>4</v>
      </c>
      <c r="G1066" s="4">
        <f t="shared" si="68"/>
        <v>171.96940619238501</v>
      </c>
      <c r="H1066" s="4">
        <f t="shared" si="67"/>
        <v>599.46055649465904</v>
      </c>
      <c r="J1066" s="3">
        <f t="shared" si="65"/>
        <v>18244.619020588394</v>
      </c>
      <c r="K1066" s="3">
        <f t="shared" si="66"/>
        <v>2408.5549567984303</v>
      </c>
    </row>
    <row r="1067" spans="1:11">
      <c r="A1067" s="1">
        <v>39612</v>
      </c>
      <c r="B1067" s="2">
        <v>21.62</v>
      </c>
      <c r="C1067" s="2">
        <v>23</v>
      </c>
      <c r="D1067" s="6">
        <v>39617</v>
      </c>
      <c r="E1067" s="8">
        <f>NETWORKDAYS(A1067,D1067,Holidays!$A$1:$A$99)-1</f>
        <v>3</v>
      </c>
      <c r="G1067" s="4">
        <f t="shared" si="68"/>
        <v>128.97705464428876</v>
      </c>
      <c r="H1067" s="4">
        <f t="shared" si="67"/>
        <v>639.87336694986948</v>
      </c>
      <c r="J1067" s="3">
        <f t="shared" si="65"/>
        <v>17505.571361256523</v>
      </c>
      <c r="K1067" s="3">
        <f t="shared" si="66"/>
        <v>2310.9899212564246</v>
      </c>
    </row>
    <row r="1068" spans="1:11">
      <c r="A1068" s="1">
        <v>39615</v>
      </c>
      <c r="B1068" s="2">
        <v>20.8599999999999</v>
      </c>
      <c r="C1068" s="2">
        <v>22.739999999999899</v>
      </c>
      <c r="D1068" s="6">
        <v>39617</v>
      </c>
      <c r="E1068" s="8">
        <f>NETWORKDAYS(A1068,D1068,Holidays!$A$1:$A$99)-1</f>
        <v>2</v>
      </c>
      <c r="G1068" s="4">
        <f t="shared" si="68"/>
        <v>85.984703096192504</v>
      </c>
      <c r="H1068" s="4">
        <f t="shared" si="67"/>
        <v>679.31138160656633</v>
      </c>
      <c r="J1068" s="3">
        <f t="shared" si="65"/>
        <v>17241.181724319817</v>
      </c>
      <c r="K1068" s="3">
        <f t="shared" si="66"/>
        <v>2276.0866454000511</v>
      </c>
    </row>
    <row r="1069" spans="1:11">
      <c r="A1069" s="1">
        <v>39616</v>
      </c>
      <c r="B1069" s="2">
        <v>21.05</v>
      </c>
      <c r="C1069" s="2">
        <v>22.68</v>
      </c>
      <c r="D1069" s="6">
        <v>39617</v>
      </c>
      <c r="E1069" s="8">
        <f>NETWORKDAYS(A1069,D1069,Holidays!$A$1:$A$99)-1</f>
        <v>1</v>
      </c>
      <c r="G1069" s="4">
        <f t="shared" si="68"/>
        <v>42.992351548096252</v>
      </c>
      <c r="H1069" s="4">
        <f t="shared" si="67"/>
        <v>719.21389483793428</v>
      </c>
      <c r="J1069" s="3">
        <f t="shared" si="65"/>
        <v>17216.760135011777</v>
      </c>
      <c r="K1069" s="3">
        <f t="shared" si="66"/>
        <v>2272.8626405625482</v>
      </c>
    </row>
    <row r="1070" spans="1:11">
      <c r="A1070" s="1">
        <v>39617</v>
      </c>
      <c r="B1070" s="2">
        <v>21.5399999999999</v>
      </c>
      <c r="C1070" s="2">
        <v>23.35</v>
      </c>
      <c r="D1070" s="6">
        <v>39617</v>
      </c>
      <c r="E1070" s="8">
        <f>NETWORKDAYS(A1070,D1070,Holidays!$A$1:$A$99)-1</f>
        <v>0</v>
      </c>
      <c r="G1070" s="4">
        <f t="shared" si="68"/>
        <v>0</v>
      </c>
      <c r="H1070" s="4">
        <f t="shared" si="67"/>
        <v>758.8736486857282</v>
      </c>
      <c r="J1070" s="3">
        <f t="shared" si="65"/>
        <v>17719.699696811753</v>
      </c>
      <c r="K1070" s="3">
        <f t="shared" si="66"/>
        <v>2339.2579746156403</v>
      </c>
    </row>
    <row r="1071" spans="1:11">
      <c r="A1071" s="1">
        <v>39618</v>
      </c>
      <c r="B1071" s="2">
        <v>22.93</v>
      </c>
      <c r="C1071" s="2">
        <v>23.17</v>
      </c>
      <c r="D1071" s="6">
        <v>39645</v>
      </c>
      <c r="E1071" s="8">
        <f>NETWORKDAYS(A1071,D1071,Holidays!$A$1:$A$99)-1</f>
        <v>18</v>
      </c>
      <c r="G1071" s="4">
        <f t="shared" si="68"/>
        <v>718.93293033384771</v>
      </c>
      <c r="H1071" s="4">
        <f t="shared" si="67"/>
        <v>39.527003530799234</v>
      </c>
      <c r="J1071" s="3">
        <f t="shared" si="65"/>
        <v>17400.972764363745</v>
      </c>
      <c r="K1071" s="3">
        <f t="shared" si="66"/>
        <v>2297.1813857788702</v>
      </c>
    </row>
    <row r="1072" spans="1:11">
      <c r="A1072" s="1">
        <v>39619</v>
      </c>
      <c r="B1072" s="2">
        <v>23.51</v>
      </c>
      <c r="C1072" s="2">
        <v>23.43</v>
      </c>
      <c r="D1072" s="6">
        <v>39645</v>
      </c>
      <c r="E1072" s="8">
        <f>NETWORKDAYS(A1072,D1072,Holidays!$A$1:$A$99)-1</f>
        <v>17</v>
      </c>
      <c r="G1072" s="4">
        <f t="shared" si="68"/>
        <v>678.99221198196733</v>
      </c>
      <c r="H1072" s="4">
        <f t="shared" si="67"/>
        <v>79.604096507867425</v>
      </c>
      <c r="J1072" s="3">
        <f t="shared" si="65"/>
        <v>17828.230884875386</v>
      </c>
      <c r="K1072" s="3">
        <f t="shared" si="66"/>
        <v>2353.5856693010101</v>
      </c>
    </row>
    <row r="1073" spans="1:11">
      <c r="A1073" s="1">
        <v>39622</v>
      </c>
      <c r="B1073" s="2">
        <v>23.51</v>
      </c>
      <c r="C1073" s="2">
        <v>23.489999999999899</v>
      </c>
      <c r="D1073" s="6">
        <v>39645</v>
      </c>
      <c r="E1073" s="8">
        <f>NETWORKDAYS(A1073,D1073,Holidays!$A$1:$A$99)-1</f>
        <v>16</v>
      </c>
      <c r="G1073" s="4">
        <f t="shared" si="68"/>
        <v>639.05149363008695</v>
      </c>
      <c r="H1073" s="4">
        <f t="shared" si="67"/>
        <v>119.57882143135451</v>
      </c>
      <c r="J1073" s="3">
        <f t="shared" si="65"/>
        <v>17833.00713066585</v>
      </c>
      <c r="K1073" s="3">
        <f t="shared" si="66"/>
        <v>2354.2162031839334</v>
      </c>
    </row>
    <row r="1074" spans="1:11">
      <c r="A1074" s="1">
        <v>39623</v>
      </c>
      <c r="B1074" s="2">
        <v>23.6299999999999</v>
      </c>
      <c r="C1074" s="2">
        <v>23.6999999999999</v>
      </c>
      <c r="D1074" s="6">
        <v>39645</v>
      </c>
      <c r="E1074" s="8">
        <f>NETWORKDAYS(A1074,D1074,Holidays!$A$1:$A$99)-1</f>
        <v>15</v>
      </c>
      <c r="G1074" s="4">
        <f t="shared" si="68"/>
        <v>599.11077527820657</v>
      </c>
      <c r="H1074" s="4">
        <f t="shared" si="67"/>
        <v>159.40157141679475</v>
      </c>
      <c r="J1074" s="3">
        <f t="shared" si="65"/>
        <v>17934.804862401979</v>
      </c>
      <c r="K1074" s="3">
        <f t="shared" si="66"/>
        <v>2367.6549837409411</v>
      </c>
    </row>
    <row r="1075" spans="1:11">
      <c r="A1075" s="1">
        <v>39624</v>
      </c>
      <c r="B1075" s="2">
        <v>22.6099999999999</v>
      </c>
      <c r="C1075" s="2">
        <v>22.75</v>
      </c>
      <c r="D1075" s="6">
        <v>39645</v>
      </c>
      <c r="E1075" s="8">
        <f>NETWORKDAYS(A1075,D1075,Holidays!$A$1:$A$99)-1</f>
        <v>14</v>
      </c>
      <c r="G1075" s="4">
        <f t="shared" si="68"/>
        <v>559.17005692632608</v>
      </c>
      <c r="H1075" s="4">
        <f t="shared" si="67"/>
        <v>199.09650073266349</v>
      </c>
      <c r="J1075" s="3">
        <f t="shared" si="65"/>
        <v>17172.280378772273</v>
      </c>
      <c r="K1075" s="3">
        <f t="shared" si="66"/>
        <v>2266.9906660780744</v>
      </c>
    </row>
    <row r="1076" spans="1:11">
      <c r="A1076" s="1">
        <v>39625</v>
      </c>
      <c r="B1076" s="2">
        <v>24.719999999999899</v>
      </c>
      <c r="C1076" s="2">
        <v>24.25</v>
      </c>
      <c r="D1076" s="6">
        <v>39645</v>
      </c>
      <c r="E1076" s="8">
        <f>NETWORKDAYS(A1076,D1076,Holidays!$A$1:$A$99)-1</f>
        <v>13</v>
      </c>
      <c r="G1076" s="4">
        <f t="shared" si="68"/>
        <v>519.22933857444559</v>
      </c>
      <c r="H1076" s="4">
        <f t="shared" si="67"/>
        <v>239.81132785260087</v>
      </c>
      <c r="J1076" s="3">
        <f t="shared" si="65"/>
        <v>18650.773949985814</v>
      </c>
      <c r="K1076" s="3">
        <f t="shared" si="66"/>
        <v>2462.1733122885807</v>
      </c>
    </row>
    <row r="1077" spans="1:11">
      <c r="A1077" s="1">
        <v>39626</v>
      </c>
      <c r="B1077" s="2">
        <v>24.55</v>
      </c>
      <c r="C1077" s="2">
        <v>24.18</v>
      </c>
      <c r="D1077" s="6">
        <v>39645</v>
      </c>
      <c r="E1077" s="8">
        <f>NETWORKDAYS(A1077,D1077,Holidays!$A$1:$A$99)-1</f>
        <v>12</v>
      </c>
      <c r="G1077" s="4">
        <f t="shared" si="68"/>
        <v>479.28862022256516</v>
      </c>
      <c r="H1077" s="4">
        <f t="shared" si="67"/>
        <v>280.36321517843481</v>
      </c>
      <c r="J1077" s="3">
        <f t="shared" si="65"/>
        <v>18545.718169478529</v>
      </c>
      <c r="K1077" s="3">
        <f t="shared" si="66"/>
        <v>2448.3044219272306</v>
      </c>
    </row>
    <row r="1078" spans="1:11">
      <c r="A1078" s="1">
        <v>39629</v>
      </c>
      <c r="B1078" s="2">
        <v>24.19</v>
      </c>
      <c r="C1078" s="2">
        <v>23.93</v>
      </c>
      <c r="D1078" s="6">
        <v>39645</v>
      </c>
      <c r="E1078" s="8">
        <f>NETWORKDAYS(A1078,D1078,Holidays!$A$1:$A$99)-1</f>
        <v>11</v>
      </c>
      <c r="G1078" s="4">
        <f t="shared" si="68"/>
        <v>439.34790187068472</v>
      </c>
      <c r="H1078" s="4">
        <f t="shared" si="67"/>
        <v>320.73789035319402</v>
      </c>
      <c r="J1078" s="3">
        <f t="shared" si="65"/>
        <v>18303.083462403796</v>
      </c>
      <c r="K1078" s="3">
        <f t="shared" si="66"/>
        <v>2416.2731130927345</v>
      </c>
    </row>
    <row r="1079" spans="1:11">
      <c r="A1079" s="1">
        <v>39630</v>
      </c>
      <c r="B1079" s="2">
        <v>24.19</v>
      </c>
      <c r="C1079" s="2">
        <v>23.8</v>
      </c>
      <c r="D1079" s="6">
        <v>39645</v>
      </c>
      <c r="E1079" s="8">
        <f>NETWORKDAYS(A1079,D1079,Holidays!$A$1:$A$99)-1</f>
        <v>10</v>
      </c>
      <c r="G1079" s="4">
        <f t="shared" si="68"/>
        <v>399.40718351880429</v>
      </c>
      <c r="H1079" s="4">
        <f t="shared" si="67"/>
        <v>361.3330994679834</v>
      </c>
      <c r="J1079" s="3">
        <f t="shared" si="65"/>
        <v>18261.38753665788</v>
      </c>
      <c r="K1079" s="3">
        <f t="shared" si="66"/>
        <v>2410.7686447056285</v>
      </c>
    </row>
    <row r="1080" spans="1:11">
      <c r="A1080" s="1">
        <v>39631</v>
      </c>
      <c r="B1080" s="2">
        <v>25.53</v>
      </c>
      <c r="C1080" s="2">
        <v>24.9499999999999</v>
      </c>
      <c r="D1080" s="6">
        <v>39645</v>
      </c>
      <c r="E1080" s="8">
        <f>NETWORKDAYS(A1080,D1080,Holidays!$A$1:$A$99)-1</f>
        <v>9</v>
      </c>
      <c r="G1080" s="4">
        <f t="shared" si="68"/>
        <v>359.46646516692385</v>
      </c>
      <c r="H1080" s="4">
        <f t="shared" si="67"/>
        <v>402.2022994488857</v>
      </c>
      <c r="J1080" s="3">
        <f t="shared" si="65"/>
        <v>19212.126226961227</v>
      </c>
      <c r="K1080" s="3">
        <f t="shared" si="66"/>
        <v>2536.2799739674838</v>
      </c>
    </row>
    <row r="1081" spans="1:11">
      <c r="A1081" s="1">
        <v>39632</v>
      </c>
      <c r="B1081" s="2">
        <v>25.39</v>
      </c>
      <c r="C1081" s="2">
        <v>24.69</v>
      </c>
      <c r="D1081" s="6">
        <v>39645</v>
      </c>
      <c r="E1081" s="8">
        <f>NETWORKDAYS(A1081,D1081,Holidays!$A$1:$A$99)-1</f>
        <v>8</v>
      </c>
      <c r="G1081" s="4">
        <f t="shared" si="68"/>
        <v>319.52574681504342</v>
      </c>
      <c r="H1081" s="4">
        <f t="shared" si="67"/>
        <v>443.2753994470325</v>
      </c>
      <c r="J1081" s="3">
        <f t="shared" si="65"/>
        <v>19057.228323981188</v>
      </c>
      <c r="K1081" s="3">
        <f t="shared" si="66"/>
        <v>2515.8311988190821</v>
      </c>
    </row>
    <row r="1082" spans="1:11">
      <c r="A1082" s="1">
        <v>39636</v>
      </c>
      <c r="B1082" s="2">
        <v>25.85</v>
      </c>
      <c r="C1082" s="2">
        <v>24.78</v>
      </c>
      <c r="D1082" s="6">
        <v>39645</v>
      </c>
      <c r="E1082" s="8">
        <f>NETWORKDAYS(A1082,D1082,Holidays!$A$1:$A$99)-1</f>
        <v>7</v>
      </c>
      <c r="G1082" s="4">
        <f t="shared" si="68"/>
        <v>279.58502846316298</v>
      </c>
      <c r="H1082" s="4">
        <f t="shared" si="67"/>
        <v>484.94075737262204</v>
      </c>
      <c r="J1082" s="3">
        <f t="shared" si="65"/>
        <v>19244.10495346634</v>
      </c>
      <c r="K1082" s="3">
        <f t="shared" si="66"/>
        <v>2540.501630783067</v>
      </c>
    </row>
    <row r="1083" spans="1:11">
      <c r="A1083" s="1">
        <v>39637</v>
      </c>
      <c r="B1083" s="2">
        <v>23.96</v>
      </c>
      <c r="C1083" s="2">
        <v>23.5399999999999</v>
      </c>
      <c r="D1083" s="6">
        <v>39645</v>
      </c>
      <c r="E1083" s="8">
        <f>NETWORKDAYS(A1083,D1083,Holidays!$A$1:$A$99)-1</f>
        <v>6</v>
      </c>
      <c r="G1083" s="4">
        <f t="shared" si="68"/>
        <v>239.64431011128255</v>
      </c>
      <c r="H1083" s="4">
        <f t="shared" si="67"/>
        <v>525.59409686756931</v>
      </c>
      <c r="J1083" s="3">
        <f t="shared" si="65"/>
        <v>18114.362710528858</v>
      </c>
      <c r="K1083" s="3">
        <f t="shared" si="66"/>
        <v>2391.3592301628596</v>
      </c>
    </row>
    <row r="1084" spans="1:11">
      <c r="A1084" s="1">
        <v>39638</v>
      </c>
      <c r="B1084" s="2">
        <v>25.469999999999899</v>
      </c>
      <c r="C1084" s="2">
        <v>24.69</v>
      </c>
      <c r="D1084" s="6">
        <v>39645</v>
      </c>
      <c r="E1084" s="8">
        <f>NETWORKDAYS(A1084,D1084,Holidays!$A$1:$A$99)-1</f>
        <v>5</v>
      </c>
      <c r="G1084" s="4">
        <f t="shared" si="68"/>
        <v>199.70359175940212</v>
      </c>
      <c r="H1084" s="4">
        <f t="shared" si="67"/>
        <v>566.79661191100354</v>
      </c>
      <c r="J1084" s="3">
        <f t="shared" si="65"/>
        <v>19080.658830194632</v>
      </c>
      <c r="K1084" s="3">
        <f t="shared" si="66"/>
        <v>2518.924366279417</v>
      </c>
    </row>
    <row r="1085" spans="1:11">
      <c r="A1085" s="1">
        <v>39639</v>
      </c>
      <c r="B1085" s="2">
        <v>25.6099999999999</v>
      </c>
      <c r="C1085" s="2">
        <v>24.8599999999999</v>
      </c>
      <c r="D1085" s="6">
        <v>39645</v>
      </c>
      <c r="E1085" s="8">
        <f>NETWORKDAYS(A1085,D1085,Holidays!$A$1:$A$99)-1</f>
        <v>4</v>
      </c>
      <c r="G1085" s="4">
        <f t="shared" si="68"/>
        <v>159.76287340752168</v>
      </c>
      <c r="H1085" s="4">
        <f t="shared" si="67"/>
        <v>607.94229964196325</v>
      </c>
      <c r="J1085" s="3">
        <f t="shared" si="65"/>
        <v>19204.97275706576</v>
      </c>
      <c r="K1085" s="3">
        <f t="shared" si="66"/>
        <v>2535.3356119418586</v>
      </c>
    </row>
    <row r="1086" spans="1:11">
      <c r="A1086" s="1">
        <v>39640</v>
      </c>
      <c r="B1086" s="2">
        <v>27.149999999999899</v>
      </c>
      <c r="C1086" s="2">
        <v>25.25</v>
      </c>
      <c r="D1086" s="6">
        <v>39645</v>
      </c>
      <c r="E1086" s="8">
        <f>NETWORKDAYS(A1086,D1086,Holidays!$A$1:$A$99)-1</f>
        <v>3</v>
      </c>
      <c r="G1086" s="4">
        <f t="shared" si="68"/>
        <v>119.82215505564126</v>
      </c>
      <c r="H1086" s="4">
        <f t="shared" si="67"/>
        <v>650.88845818665823</v>
      </c>
      <c r="J1086" s="3">
        <f t="shared" si="65"/>
        <v>19688.105078973767</v>
      </c>
      <c r="K1086" s="3">
        <f t="shared" si="66"/>
        <v>2599.1161023652503</v>
      </c>
    </row>
    <row r="1087" spans="1:11">
      <c r="A1087" s="1">
        <v>39643</v>
      </c>
      <c r="B1087" s="2">
        <v>28.03</v>
      </c>
      <c r="C1087" s="2">
        <v>25.89</v>
      </c>
      <c r="D1087" s="6">
        <v>39645</v>
      </c>
      <c r="E1087" s="8">
        <f>NETWORKDAYS(A1087,D1087,Holidays!$A$1:$A$99)-1</f>
        <v>2</v>
      </c>
      <c r="G1087" s="4">
        <f t="shared" si="68"/>
        <v>79.881436703760841</v>
      </c>
      <c r="H1087" s="4">
        <f t="shared" si="67"/>
        <v>694.1305723389645</v>
      </c>
      <c r="J1087" s="3">
        <f t="shared" si="65"/>
        <v>20210.117188662211</v>
      </c>
      <c r="K1087" s="3">
        <f t="shared" si="66"/>
        <v>2668.0292900223944</v>
      </c>
    </row>
    <row r="1088" spans="1:11">
      <c r="A1088" s="1">
        <v>39644</v>
      </c>
      <c r="B1088" s="2">
        <v>28.43</v>
      </c>
      <c r="C1088" s="2">
        <v>26.12</v>
      </c>
      <c r="D1088" s="6">
        <v>39645</v>
      </c>
      <c r="E1088" s="8">
        <f>NETWORKDAYS(A1088,D1088,Holidays!$A$1:$A$99)-1</f>
        <v>1</v>
      </c>
      <c r="G1088" s="4">
        <f t="shared" si="68"/>
        <v>39.94071835188042</v>
      </c>
      <c r="H1088" s="4">
        <f t="shared" si="67"/>
        <v>737.60356708413906</v>
      </c>
      <c r="J1088" s="3">
        <f t="shared" si="65"/>
        <v>20401.719794981676</v>
      </c>
      <c r="K1088" s="3">
        <f t="shared" si="66"/>
        <v>2693.3236196362645</v>
      </c>
    </row>
    <row r="1089" spans="1:11">
      <c r="A1089" s="1">
        <v>39645</v>
      </c>
      <c r="B1089" s="2">
        <v>28.399999999999899</v>
      </c>
      <c r="C1089" s="2">
        <v>24.719999999999899</v>
      </c>
      <c r="D1089" s="6">
        <v>39645</v>
      </c>
      <c r="E1089" s="8">
        <f>NETWORKDAYS(A1089,D1089,Holidays!$A$1:$A$99)-1</f>
        <v>0</v>
      </c>
      <c r="G1089" s="4">
        <f t="shared" si="68"/>
        <v>0</v>
      </c>
      <c r="H1089" s="4">
        <f t="shared" si="67"/>
        <v>783.49015289293379</v>
      </c>
      <c r="J1089" s="3">
        <f t="shared" si="65"/>
        <v>19367.876579513246</v>
      </c>
      <c r="K1089" s="3">
        <f t="shared" si="66"/>
        <v>2556.8412848525695</v>
      </c>
    </row>
    <row r="1090" spans="1:11">
      <c r="A1090" s="1">
        <v>39646</v>
      </c>
      <c r="B1090" s="2">
        <v>24.25</v>
      </c>
      <c r="C1090" s="2">
        <v>23.989999999999899</v>
      </c>
      <c r="D1090" s="6">
        <v>39680</v>
      </c>
      <c r="E1090" s="8">
        <f>NETWORKDAYS(A1090,D1090,Holidays!$A$1:$A$99)-1</f>
        <v>24</v>
      </c>
      <c r="G1090" s="4">
        <f t="shared" si="68"/>
        <v>752.15054677721639</v>
      </c>
      <c r="H1090" s="4">
        <f t="shared" si="67"/>
        <v>31.679260037771947</v>
      </c>
      <c r="J1090" s="3">
        <f t="shared" si="65"/>
        <v>18999.636207653642</v>
      </c>
      <c r="K1090" s="3">
        <f t="shared" si="66"/>
        <v>2508.2282021713208</v>
      </c>
    </row>
    <row r="1091" spans="1:11">
      <c r="A1091" s="1">
        <v>39647</v>
      </c>
      <c r="B1091" s="2">
        <v>24.05</v>
      </c>
      <c r="C1091" s="2">
        <v>23.8</v>
      </c>
      <c r="D1091" s="6">
        <v>39680</v>
      </c>
      <c r="E1091" s="8">
        <f>NETWORKDAYS(A1091,D1091,Holidays!$A$1:$A$99)-1</f>
        <v>23</v>
      </c>
      <c r="G1091" s="4">
        <f t="shared" si="68"/>
        <v>720.81094066149899</v>
      </c>
      <c r="H1091" s="4">
        <f t="shared" si="67"/>
        <v>63.348063696721681</v>
      </c>
      <c r="J1091" s="3">
        <f t="shared" si="65"/>
        <v>18843.187038891028</v>
      </c>
      <c r="K1091" s="3">
        <f t="shared" si="66"/>
        <v>2487.5746373868237</v>
      </c>
    </row>
    <row r="1092" spans="1:11">
      <c r="A1092" s="1">
        <v>39650</v>
      </c>
      <c r="B1092" s="2">
        <v>23.399999999999899</v>
      </c>
      <c r="C1092" s="2">
        <v>23.44</v>
      </c>
      <c r="D1092" s="6">
        <v>39680</v>
      </c>
      <c r="E1092" s="8">
        <f>NETWORKDAYS(A1092,D1092,Holidays!$A$1:$A$99)-1</f>
        <v>22</v>
      </c>
      <c r="G1092" s="4">
        <f t="shared" si="68"/>
        <v>689.47133454578159</v>
      </c>
      <c r="H1092" s="4">
        <f t="shared" si="67"/>
        <v>94.634189255927481</v>
      </c>
      <c r="J1092" s="3">
        <f t="shared" si="65"/>
        <v>18351.854624530159</v>
      </c>
      <c r="K1092" s="3">
        <f t="shared" si="66"/>
        <v>2422.711615544099</v>
      </c>
    </row>
    <row r="1093" spans="1:11">
      <c r="A1093" s="1">
        <v>39651</v>
      </c>
      <c r="B1093" s="2">
        <v>22.469999999999899</v>
      </c>
      <c r="C1093" s="2">
        <v>22.739999999999899</v>
      </c>
      <c r="D1093" s="6">
        <v>39680</v>
      </c>
      <c r="E1093" s="8">
        <f>NETWORKDAYS(A1093,D1093,Holidays!$A$1:$A$99)-1</f>
        <v>21</v>
      </c>
      <c r="G1093" s="4">
        <f t="shared" si="68"/>
        <v>658.13172843006419</v>
      </c>
      <c r="H1093" s="4">
        <f t="shared" si="67"/>
        <v>125.60168923042923</v>
      </c>
      <c r="J1093" s="3">
        <f t="shared" si="65"/>
        <v>17644.402350923425</v>
      </c>
      <c r="K1093" s="3">
        <f t="shared" si="66"/>
        <v>2329.3176302615902</v>
      </c>
    </row>
    <row r="1094" spans="1:11">
      <c r="A1094" s="1">
        <v>39652</v>
      </c>
      <c r="B1094" s="2">
        <v>22.43</v>
      </c>
      <c r="C1094" s="2">
        <v>22.78</v>
      </c>
      <c r="D1094" s="6">
        <v>39680</v>
      </c>
      <c r="E1094" s="8">
        <f>NETWORKDAYS(A1094,D1094,Holidays!$A$1:$A$99)-1</f>
        <v>20</v>
      </c>
      <c r="G1094" s="4">
        <f t="shared" si="68"/>
        <v>626.7921223143469</v>
      </c>
      <c r="H1094" s="4">
        <f t="shared" si="67"/>
        <v>156.45978252171716</v>
      </c>
      <c r="J1094" s="3">
        <f t="shared" si="65"/>
        <v>17623.101149355516</v>
      </c>
      <c r="K1094" s="3">
        <f t="shared" si="66"/>
        <v>2326.5055619709751</v>
      </c>
    </row>
    <row r="1095" spans="1:11">
      <c r="A1095" s="1">
        <v>39653</v>
      </c>
      <c r="B1095" s="2">
        <v>23.55</v>
      </c>
      <c r="C1095" s="2">
        <v>23.719999999999899</v>
      </c>
      <c r="D1095" s="6">
        <v>39680</v>
      </c>
      <c r="E1095" s="8">
        <f>NETWORKDAYS(A1095,D1095,Holidays!$A$1:$A$99)-1</f>
        <v>19</v>
      </c>
      <c r="G1095" s="4">
        <f t="shared" si="68"/>
        <v>595.45251619862961</v>
      </c>
      <c r="H1095" s="4">
        <f t="shared" si="67"/>
        <v>187.57477931873004</v>
      </c>
      <c r="J1095" s="3">
        <f t="shared" ref="J1095:J1158" si="69">SUMPRODUCT(B1095:C1095,G1095:H1095)</f>
        <v>18472.180521917984</v>
      </c>
      <c r="K1095" s="3">
        <f t="shared" ref="K1095:K1158" si="70">J1095*($L$1226/$J$1226)</f>
        <v>2438.5963833355027</v>
      </c>
    </row>
    <row r="1096" spans="1:11">
      <c r="A1096" s="1">
        <v>39654</v>
      </c>
      <c r="B1096" s="2">
        <v>23.4499999999999</v>
      </c>
      <c r="C1096" s="2">
        <v>23.6299999999999</v>
      </c>
      <c r="D1096" s="6">
        <v>39680</v>
      </c>
      <c r="E1096" s="8">
        <f>NETWORKDAYS(A1096,D1096,Holidays!$A$1:$A$99)-1</f>
        <v>18</v>
      </c>
      <c r="G1096" s="4">
        <f t="shared" si="68"/>
        <v>564.11291008291221</v>
      </c>
      <c r="H1096" s="4">
        <f t="shared" ref="H1096:H1159" si="71">IF(E1095=0,H1095*1/(E1096+1)*B1096/C1096,H1095+(G1095-G1096)*B1096/C1096)</f>
        <v>218.67565800741278</v>
      </c>
      <c r="J1096" s="3">
        <f t="shared" si="69"/>
        <v>18395.753540159378</v>
      </c>
      <c r="K1096" s="3">
        <f t="shared" si="70"/>
        <v>2428.5069106235696</v>
      </c>
    </row>
    <row r="1097" spans="1:11">
      <c r="A1097" s="1">
        <v>39657</v>
      </c>
      <c r="B1097" s="2">
        <v>24.25</v>
      </c>
      <c r="C1097" s="2">
        <v>24.239999999999899</v>
      </c>
      <c r="D1097" s="6">
        <v>39680</v>
      </c>
      <c r="E1097" s="8">
        <f>NETWORKDAYS(A1097,D1097,Holidays!$A$1:$A$99)-1</f>
        <v>17</v>
      </c>
      <c r="G1097" s="4">
        <f t="shared" si="68"/>
        <v>532.77330396719481</v>
      </c>
      <c r="H1097" s="4">
        <f t="shared" si="71"/>
        <v>250.02819300354108</v>
      </c>
      <c r="J1097" s="3">
        <f t="shared" si="69"/>
        <v>18980.436019610286</v>
      </c>
      <c r="K1097" s="3">
        <f t="shared" si="70"/>
        <v>2505.6934982111502</v>
      </c>
    </row>
    <row r="1098" spans="1:11">
      <c r="A1098" s="1">
        <v>39658</v>
      </c>
      <c r="B1098" s="2">
        <v>22.68</v>
      </c>
      <c r="C1098" s="2">
        <v>22.989999999999899</v>
      </c>
      <c r="D1098" s="6">
        <v>39680</v>
      </c>
      <c r="E1098" s="8">
        <f>NETWORKDAYS(A1098,D1098,Holidays!$A$1:$A$99)-1</f>
        <v>16</v>
      </c>
      <c r="G1098" s="4">
        <f t="shared" si="68"/>
        <v>501.43369785147746</v>
      </c>
      <c r="H1098" s="4">
        <f t="shared" si="71"/>
        <v>280.94521199895092</v>
      </c>
      <c r="J1098" s="3">
        <f t="shared" si="69"/>
        <v>17831.446691127363</v>
      </c>
      <c r="K1098" s="3">
        <f t="shared" si="70"/>
        <v>2354.0102024786866</v>
      </c>
    </row>
    <row r="1099" spans="1:11">
      <c r="A1099" s="1">
        <v>39659</v>
      </c>
      <c r="B1099" s="2">
        <v>21.57</v>
      </c>
      <c r="C1099" s="2">
        <v>22.1</v>
      </c>
      <c r="D1099" s="6">
        <v>39680</v>
      </c>
      <c r="E1099" s="8">
        <f>NETWORKDAYS(A1099,D1099,Holidays!$A$1:$A$99)-1</f>
        <v>15</v>
      </c>
      <c r="G1099" s="4">
        <f t="shared" si="68"/>
        <v>470.09409173576012</v>
      </c>
      <c r="H1099" s="4">
        <f t="shared" si="71"/>
        <v>311.53323480058094</v>
      </c>
      <c r="J1099" s="3">
        <f t="shared" si="69"/>
        <v>17024.814047833184</v>
      </c>
      <c r="K1099" s="3">
        <f t="shared" si="70"/>
        <v>2247.5229664816393</v>
      </c>
    </row>
    <row r="1100" spans="1:11">
      <c r="A1100" s="1">
        <v>39660</v>
      </c>
      <c r="B1100" s="2">
        <v>22.77</v>
      </c>
      <c r="C1100" s="2">
        <v>22.94</v>
      </c>
      <c r="D1100" s="6">
        <v>39680</v>
      </c>
      <c r="E1100" s="8">
        <f>NETWORKDAYS(A1100,D1100,Holidays!$A$1:$A$99)-1</f>
        <v>14</v>
      </c>
      <c r="G1100" s="4">
        <f t="shared" si="68"/>
        <v>438.75448562004277</v>
      </c>
      <c r="H1100" s="4">
        <f t="shared" si="71"/>
        <v>342.64059448911121</v>
      </c>
      <c r="J1100" s="3">
        <f t="shared" si="69"/>
        <v>17850.614875148585</v>
      </c>
      <c r="K1100" s="3">
        <f t="shared" si="70"/>
        <v>2356.5406814426506</v>
      </c>
    </row>
    <row r="1101" spans="1:11">
      <c r="A1101" s="1">
        <v>39661</v>
      </c>
      <c r="B1101" s="2">
        <v>22.9499999999999</v>
      </c>
      <c r="C1101" s="2">
        <v>23.0399999999999</v>
      </c>
      <c r="D1101" s="6">
        <v>39680</v>
      </c>
      <c r="E1101" s="8">
        <f>NETWORKDAYS(A1101,D1101,Holidays!$A$1:$A$99)-1</f>
        <v>13</v>
      </c>
      <c r="G1101" s="4">
        <f t="shared" si="68"/>
        <v>407.41487950432543</v>
      </c>
      <c r="H1101" s="4">
        <f t="shared" si="71"/>
        <v>373.857780268439</v>
      </c>
      <c r="J1101" s="3">
        <f t="shared" si="69"/>
        <v>17963.854742009025</v>
      </c>
      <c r="K1101" s="3">
        <f t="shared" si="70"/>
        <v>2371.489990185471</v>
      </c>
    </row>
    <row r="1102" spans="1:11">
      <c r="A1102" s="1">
        <v>39664</v>
      </c>
      <c r="B1102" s="2">
        <v>22.78</v>
      </c>
      <c r="C1102" s="2">
        <v>23.01</v>
      </c>
      <c r="D1102" s="6">
        <v>39680</v>
      </c>
      <c r="E1102" s="8">
        <f>NETWORKDAYS(A1102,D1102,Holidays!$A$1:$A$99)-1</f>
        <v>12</v>
      </c>
      <c r="G1102" s="4">
        <f t="shared" si="68"/>
        <v>376.07527338860808</v>
      </c>
      <c r="H1102" s="4">
        <f t="shared" si="71"/>
        <v>404.88412652293886</v>
      </c>
      <c r="J1102" s="3">
        <f t="shared" si="69"/>
        <v>17883.378479085317</v>
      </c>
      <c r="K1102" s="3">
        <f t="shared" si="70"/>
        <v>2360.8659534900057</v>
      </c>
    </row>
    <row r="1103" spans="1:11">
      <c r="A1103" s="1">
        <v>39665</v>
      </c>
      <c r="B1103" s="2">
        <v>21.44</v>
      </c>
      <c r="C1103" s="2">
        <v>22.12</v>
      </c>
      <c r="D1103" s="6">
        <v>39680</v>
      </c>
      <c r="E1103" s="8">
        <f>NETWORKDAYS(A1103,D1103,Holidays!$A$1:$A$99)-1</f>
        <v>11</v>
      </c>
      <c r="G1103" s="4">
        <f t="shared" si="68"/>
        <v>344.73566727289074</v>
      </c>
      <c r="H1103" s="4">
        <f t="shared" si="71"/>
        <v>435.26030894251301</v>
      </c>
      <c r="J1103" s="3">
        <f t="shared" si="69"/>
        <v>17019.090740139167</v>
      </c>
      <c r="K1103" s="3">
        <f t="shared" si="70"/>
        <v>2246.7674066587592</v>
      </c>
    </row>
    <row r="1104" spans="1:11">
      <c r="A1104" s="1">
        <v>39666</v>
      </c>
      <c r="B1104" s="2">
        <v>20.6999999999999</v>
      </c>
      <c r="C1104" s="2">
        <v>21.579999999999899</v>
      </c>
      <c r="D1104" s="6">
        <v>39680</v>
      </c>
      <c r="E1104" s="8">
        <f>NETWORKDAYS(A1104,D1104,Holidays!$A$1:$A$99)-1</f>
        <v>10</v>
      </c>
      <c r="G1104" s="4">
        <f t="shared" si="68"/>
        <v>313.39606115717339</v>
      </c>
      <c r="H1104" s="4">
        <f t="shared" si="71"/>
        <v>465.32193297380815</v>
      </c>
      <c r="J1104" s="3">
        <f t="shared" si="69"/>
        <v>16528.945779528192</v>
      </c>
      <c r="K1104" s="3">
        <f t="shared" si="70"/>
        <v>2182.0611459746015</v>
      </c>
    </row>
    <row r="1105" spans="1:11">
      <c r="A1105" s="1">
        <v>39667</v>
      </c>
      <c r="B1105" s="2">
        <v>21.51</v>
      </c>
      <c r="C1105" s="2">
        <v>22.52</v>
      </c>
      <c r="D1105" s="6">
        <v>39680</v>
      </c>
      <c r="E1105" s="8">
        <f>NETWORKDAYS(A1105,D1105,Holidays!$A$1:$A$99)-1</f>
        <v>9</v>
      </c>
      <c r="G1105" s="4">
        <f t="shared" si="68"/>
        <v>282.05645504145605</v>
      </c>
      <c r="H1105" s="4">
        <f t="shared" si="71"/>
        <v>495.25598837119179</v>
      </c>
      <c r="J1105" s="3">
        <f t="shared" si="69"/>
        <v>17220.199206060959</v>
      </c>
      <c r="K1105" s="3">
        <f t="shared" si="70"/>
        <v>2273.3166479393499</v>
      </c>
    </row>
    <row r="1106" spans="1:11">
      <c r="A1106" s="1">
        <v>39668</v>
      </c>
      <c r="B1106" s="2">
        <v>20.91</v>
      </c>
      <c r="C1106" s="2">
        <v>21.87</v>
      </c>
      <c r="D1106" s="6">
        <v>39680</v>
      </c>
      <c r="E1106" s="8">
        <f>NETWORKDAYS(A1106,D1106,Holidays!$A$1:$A$99)-1</f>
        <v>8</v>
      </c>
      <c r="G1106" s="4">
        <f t="shared" si="68"/>
        <v>250.7168489257387</v>
      </c>
      <c r="H1106" s="4">
        <f t="shared" si="71"/>
        <v>525.21991904698734</v>
      </c>
      <c r="J1106" s="3">
        <f t="shared" si="69"/>
        <v>16729.04894059481</v>
      </c>
      <c r="K1106" s="3">
        <f t="shared" si="70"/>
        <v>2208.4776723988675</v>
      </c>
    </row>
    <row r="1107" spans="1:11">
      <c r="A1107" s="1">
        <v>39671</v>
      </c>
      <c r="B1107" s="2">
        <v>20.2899999999999</v>
      </c>
      <c r="C1107" s="2">
        <v>21.68</v>
      </c>
      <c r="D1107" s="6">
        <v>39680</v>
      </c>
      <c r="E1107" s="8">
        <f>NETWORKDAYS(A1107,D1107,Holidays!$A$1:$A$99)-1</f>
        <v>7</v>
      </c>
      <c r="G1107" s="4">
        <f t="shared" si="68"/>
        <v>219.37724281002136</v>
      </c>
      <c r="H1107" s="4">
        <f t="shared" si="71"/>
        <v>554.5502053979053</v>
      </c>
      <c r="J1107" s="3">
        <f t="shared" si="69"/>
        <v>16473.812709641898</v>
      </c>
      <c r="K1107" s="3">
        <f t="shared" si="70"/>
        <v>2174.782779207485</v>
      </c>
    </row>
    <row r="1108" spans="1:11">
      <c r="A1108" s="1">
        <v>39672</v>
      </c>
      <c r="B1108" s="2">
        <v>21.28</v>
      </c>
      <c r="C1108" s="2">
        <v>22.46</v>
      </c>
      <c r="D1108" s="6">
        <v>39680</v>
      </c>
      <c r="E1108" s="8">
        <f>NETWORKDAYS(A1108,D1108,Holidays!$A$1:$A$99)-1</f>
        <v>6</v>
      </c>
      <c r="G1108" s="4">
        <f t="shared" ref="G1108:G1171" si="72">IF(E1107=0,H1107*E1108/(E1108+1),G1107-G1107/E1107)</f>
        <v>188.03763669430401</v>
      </c>
      <c r="H1108" s="4">
        <f t="shared" si="71"/>
        <v>584.2432961433401</v>
      </c>
      <c r="J1108" s="3">
        <f t="shared" si="69"/>
        <v>17123.54534023421</v>
      </c>
      <c r="K1108" s="3">
        <f t="shared" si="70"/>
        <v>2260.5569324655412</v>
      </c>
    </row>
    <row r="1109" spans="1:11">
      <c r="A1109" s="1">
        <v>39673</v>
      </c>
      <c r="B1109" s="2">
        <v>21.5</v>
      </c>
      <c r="C1109" s="2">
        <v>22.93</v>
      </c>
      <c r="D1109" s="6">
        <v>39680</v>
      </c>
      <c r="E1109" s="8">
        <f>NETWORKDAYS(A1109,D1109,Holidays!$A$1:$A$99)-1</f>
        <v>5</v>
      </c>
      <c r="G1109" s="4">
        <f t="shared" si="72"/>
        <v>156.69803057858667</v>
      </c>
      <c r="H1109" s="4">
        <f t="shared" si="71"/>
        <v>613.62844797447497</v>
      </c>
      <c r="J1109" s="3">
        <f t="shared" si="69"/>
        <v>17439.507969494327</v>
      </c>
      <c r="K1109" s="3">
        <f t="shared" si="70"/>
        <v>2302.2685930931898</v>
      </c>
    </row>
    <row r="1110" spans="1:11">
      <c r="A1110" s="1">
        <v>39674</v>
      </c>
      <c r="B1110" s="2">
        <v>20.8</v>
      </c>
      <c r="C1110" s="2">
        <v>22.149999999999899</v>
      </c>
      <c r="D1110" s="6">
        <v>39680</v>
      </c>
      <c r="E1110" s="8">
        <f>NETWORKDAYS(A1110,D1110,Holidays!$A$1:$A$99)-1</f>
        <v>4</v>
      </c>
      <c r="G1110" s="4">
        <f t="shared" si="72"/>
        <v>125.35842446286934</v>
      </c>
      <c r="H1110" s="4">
        <f t="shared" si="71"/>
        <v>643.05796522986657</v>
      </c>
      <c r="J1110" s="3">
        <f t="shared" si="69"/>
        <v>16851.18915866916</v>
      </c>
      <c r="K1110" s="3">
        <f t="shared" si="70"/>
        <v>2224.6019568980637</v>
      </c>
    </row>
    <row r="1111" spans="1:11">
      <c r="A1111" s="1">
        <v>39675</v>
      </c>
      <c r="B1111" s="2">
        <v>20.18</v>
      </c>
      <c r="C1111" s="2">
        <v>21.92</v>
      </c>
      <c r="D1111" s="6">
        <v>39680</v>
      </c>
      <c r="E1111" s="8">
        <f>NETWORKDAYS(A1111,D1111,Holidays!$A$1:$A$99)-1</f>
        <v>3</v>
      </c>
      <c r="G1111" s="4">
        <f t="shared" si="72"/>
        <v>94.018818347152006</v>
      </c>
      <c r="H1111" s="4">
        <f t="shared" si="71"/>
        <v>671.90984713749322</v>
      </c>
      <c r="J1111" s="3">
        <f t="shared" si="69"/>
        <v>16625.56360349938</v>
      </c>
      <c r="K1111" s="3">
        <f t="shared" si="70"/>
        <v>2194.8161033994879</v>
      </c>
    </row>
    <row r="1112" spans="1:11">
      <c r="A1112" s="1">
        <v>39678</v>
      </c>
      <c r="B1112" s="2">
        <v>20.66</v>
      </c>
      <c r="C1112" s="2">
        <v>22.21</v>
      </c>
      <c r="D1112" s="6">
        <v>39680</v>
      </c>
      <c r="E1112" s="8">
        <f>NETWORKDAYS(A1112,D1112,Holidays!$A$1:$A$99)-1</f>
        <v>2</v>
      </c>
      <c r="G1112" s="4">
        <f t="shared" si="72"/>
        <v>62.679212231434676</v>
      </c>
      <c r="H1112" s="4">
        <f t="shared" si="71"/>
        <v>701.0623127993897</v>
      </c>
      <c r="J1112" s="3">
        <f t="shared" si="69"/>
        <v>16865.546491975885</v>
      </c>
      <c r="K1112" s="3">
        <f t="shared" si="70"/>
        <v>2226.4973336260346</v>
      </c>
    </row>
    <row r="1113" spans="1:11">
      <c r="A1113" s="1">
        <v>39679</v>
      </c>
      <c r="B1113" s="2">
        <v>21</v>
      </c>
      <c r="C1113" s="2">
        <v>22.93</v>
      </c>
      <c r="D1113" s="6">
        <v>39680</v>
      </c>
      <c r="E1113" s="8">
        <f>NETWORKDAYS(A1113,D1113,Holidays!$A$1:$A$99)-1</f>
        <v>1</v>
      </c>
      <c r="G1113" s="4">
        <f t="shared" si="72"/>
        <v>31.339606115717338</v>
      </c>
      <c r="H1113" s="4">
        <f t="shared" si="71"/>
        <v>729.76408900654474</v>
      </c>
      <c r="J1113" s="3">
        <f t="shared" si="69"/>
        <v>17391.622289350136</v>
      </c>
      <c r="K1113" s="3">
        <f t="shared" si="70"/>
        <v>2295.9469871368906</v>
      </c>
    </row>
    <row r="1114" spans="1:11">
      <c r="A1114" s="1">
        <v>39680</v>
      </c>
      <c r="B1114" s="2">
        <v>20.829999999999899</v>
      </c>
      <c r="C1114" s="2">
        <v>22.4499999999999</v>
      </c>
      <c r="D1114" s="6">
        <v>39680</v>
      </c>
      <c r="E1114" s="8">
        <f>NETWORKDAYS(A1114,D1114,Holidays!$A$1:$A$99)-1</f>
        <v>0</v>
      </c>
      <c r="G1114" s="4">
        <f t="shared" si="72"/>
        <v>0</v>
      </c>
      <c r="H1114" s="4">
        <f t="shared" si="71"/>
        <v>758.8422179771635</v>
      </c>
      <c r="J1114" s="3">
        <f t="shared" si="69"/>
        <v>17036.007793587243</v>
      </c>
      <c r="K1114" s="3">
        <f t="shared" si="70"/>
        <v>2249.0007036594147</v>
      </c>
    </row>
    <row r="1115" spans="1:11">
      <c r="A1115" s="1">
        <v>39681</v>
      </c>
      <c r="B1115" s="2">
        <v>22.19</v>
      </c>
      <c r="C1115" s="2">
        <v>23.25</v>
      </c>
      <c r="D1115" s="6">
        <v>39708</v>
      </c>
      <c r="E1115" s="8">
        <f>NETWORKDAYS(A1115,D1115,Holidays!$A$1:$A$99)-1</f>
        <v>18</v>
      </c>
      <c r="G1115" s="4">
        <f t="shared" si="72"/>
        <v>718.90315387310227</v>
      </c>
      <c r="H1115" s="4">
        <f t="shared" si="71"/>
        <v>38.118186342757802</v>
      </c>
      <c r="J1115" s="3">
        <f t="shared" si="69"/>
        <v>16838.708816913258</v>
      </c>
      <c r="K1115" s="3">
        <f t="shared" si="70"/>
        <v>2222.9543703431023</v>
      </c>
    </row>
    <row r="1116" spans="1:11">
      <c r="A1116" s="1">
        <v>39682</v>
      </c>
      <c r="B1116" s="2">
        <v>21.59</v>
      </c>
      <c r="C1116" s="2">
        <v>22.92</v>
      </c>
      <c r="D1116" s="6">
        <v>39708</v>
      </c>
      <c r="E1116" s="8">
        <f>NETWORKDAYS(A1116,D1116,Holidays!$A$1:$A$99)-1</f>
        <v>17</v>
      </c>
      <c r="G1116" s="4">
        <f t="shared" si="72"/>
        <v>678.96408976904104</v>
      </c>
      <c r="H1116" s="4">
        <f t="shared" si="71"/>
        <v>75.739669501862608</v>
      </c>
      <c r="J1116" s="3">
        <f t="shared" si="69"/>
        <v>16394.787923096286</v>
      </c>
      <c r="K1116" s="3">
        <f t="shared" si="70"/>
        <v>2164.3503584959544</v>
      </c>
    </row>
    <row r="1117" spans="1:11">
      <c r="A1117" s="1">
        <v>39685</v>
      </c>
      <c r="B1117" s="2">
        <v>22.64</v>
      </c>
      <c r="C1117" s="2">
        <v>23.4499999999999</v>
      </c>
      <c r="D1117" s="6">
        <v>39708</v>
      </c>
      <c r="E1117" s="8">
        <f>NETWORKDAYS(A1117,D1117,Holidays!$A$1:$A$99)-1</f>
        <v>16</v>
      </c>
      <c r="G1117" s="4">
        <f t="shared" si="72"/>
        <v>639.02502566497981</v>
      </c>
      <c r="H1117" s="4">
        <f t="shared" si="71"/>
        <v>114.29917531490952</v>
      </c>
      <c r="J1117" s="3">
        <f t="shared" si="69"/>
        <v>17147.842242189759</v>
      </c>
      <c r="K1117" s="3">
        <f t="shared" si="70"/>
        <v>2263.7644767597712</v>
      </c>
    </row>
    <row r="1118" spans="1:11">
      <c r="A1118" s="1">
        <v>39686</v>
      </c>
      <c r="B1118" s="2">
        <v>22.399999999999899</v>
      </c>
      <c r="C1118" s="2">
        <v>23.239999999999899</v>
      </c>
      <c r="D1118" s="6">
        <v>39708</v>
      </c>
      <c r="E1118" s="8">
        <f>NETWORKDAYS(A1118,D1118,Holidays!$A$1:$A$99)-1</f>
        <v>15</v>
      </c>
      <c r="G1118" s="4">
        <f t="shared" si="72"/>
        <v>599.08596156091858</v>
      </c>
      <c r="H1118" s="4">
        <f t="shared" si="71"/>
        <v>152.79465878870349</v>
      </c>
      <c r="J1118" s="3">
        <f t="shared" si="69"/>
        <v>16970.47340921397</v>
      </c>
      <c r="K1118" s="3">
        <f t="shared" si="70"/>
        <v>2240.3492121623954</v>
      </c>
    </row>
    <row r="1119" spans="1:11">
      <c r="A1119" s="1">
        <v>39687</v>
      </c>
      <c r="B1119" s="2">
        <v>21.8</v>
      </c>
      <c r="C1119" s="2">
        <v>22.94</v>
      </c>
      <c r="D1119" s="6">
        <v>39708</v>
      </c>
      <c r="E1119" s="8">
        <f>NETWORKDAYS(A1119,D1119,Holidays!$A$1:$A$99)-1</f>
        <v>14</v>
      </c>
      <c r="G1119" s="4">
        <f t="shared" si="72"/>
        <v>559.14689745685735</v>
      </c>
      <c r="H1119" s="4">
        <f t="shared" si="71"/>
        <v>190.74895684748878</v>
      </c>
      <c r="J1119" s="3">
        <f t="shared" si="69"/>
        <v>16565.183434640883</v>
      </c>
      <c r="K1119" s="3">
        <f t="shared" si="70"/>
        <v>2186.8450432840455</v>
      </c>
    </row>
    <row r="1120" spans="1:11">
      <c r="A1120" s="1">
        <v>39688</v>
      </c>
      <c r="B1120" s="2">
        <v>21.12</v>
      </c>
      <c r="C1120" s="2">
        <v>22.68</v>
      </c>
      <c r="D1120" s="6">
        <v>39708</v>
      </c>
      <c r="E1120" s="8">
        <f>NETWORKDAYS(A1120,D1120,Holidays!$A$1:$A$99)-1</f>
        <v>13</v>
      </c>
      <c r="G1120" s="4">
        <f t="shared" si="72"/>
        <v>519.20783335279611</v>
      </c>
      <c r="H1120" s="4">
        <f t="shared" si="71"/>
        <v>227.94088955814897</v>
      </c>
      <c r="J1120" s="3">
        <f t="shared" si="69"/>
        <v>16135.368815589874</v>
      </c>
      <c r="K1120" s="3">
        <f t="shared" si="70"/>
        <v>2130.103264787519</v>
      </c>
    </row>
    <row r="1121" spans="1:11">
      <c r="A1121" s="1">
        <v>39689</v>
      </c>
      <c r="B1121" s="2">
        <v>21.6999999999999</v>
      </c>
      <c r="C1121" s="2">
        <v>22.989999999999899</v>
      </c>
      <c r="D1121" s="6">
        <v>39708</v>
      </c>
      <c r="E1121" s="8">
        <f>NETWORKDAYS(A1121,D1121,Holidays!$A$1:$A$99)-1</f>
        <v>12</v>
      </c>
      <c r="G1121" s="4">
        <f t="shared" si="72"/>
        <v>479.26876924873488</v>
      </c>
      <c r="H1121" s="4">
        <f t="shared" si="71"/>
        <v>265.63891874728029</v>
      </c>
      <c r="J1121" s="3">
        <f t="shared" si="69"/>
        <v>16507.171034697447</v>
      </c>
      <c r="K1121" s="3">
        <f t="shared" si="70"/>
        <v>2179.1865630887692</v>
      </c>
    </row>
    <row r="1122" spans="1:11">
      <c r="A1122" s="1">
        <v>39693</v>
      </c>
      <c r="B1122" s="2">
        <v>22.079999999999899</v>
      </c>
      <c r="C1122" s="2">
        <v>23.19</v>
      </c>
      <c r="D1122" s="6">
        <v>39708</v>
      </c>
      <c r="E1122" s="8">
        <f>NETWORKDAYS(A1122,D1122,Holidays!$A$1:$A$99)-1</f>
        <v>11</v>
      </c>
      <c r="G1122" s="4">
        <f t="shared" si="72"/>
        <v>439.32970514467365</v>
      </c>
      <c r="H1122" s="4">
        <f t="shared" si="71"/>
        <v>303.66628120599819</v>
      </c>
      <c r="J1122" s="3">
        <f t="shared" si="69"/>
        <v>16742.420950761447</v>
      </c>
      <c r="K1122" s="3">
        <f t="shared" si="70"/>
        <v>2210.242972147405</v>
      </c>
    </row>
    <row r="1123" spans="1:11">
      <c r="A1123" s="1">
        <v>39694</v>
      </c>
      <c r="B1123" s="2">
        <v>21.64</v>
      </c>
      <c r="C1123" s="2">
        <v>23.1</v>
      </c>
      <c r="D1123" s="6">
        <v>39708</v>
      </c>
      <c r="E1123" s="8">
        <f>NETWORKDAYS(A1123,D1123,Holidays!$A$1:$A$99)-1</f>
        <v>10</v>
      </c>
      <c r="G1123" s="4">
        <f t="shared" si="72"/>
        <v>399.39064104061242</v>
      </c>
      <c r="H1123" s="4">
        <f t="shared" si="71"/>
        <v>341.08105814157761</v>
      </c>
      <c r="J1123" s="3">
        <f t="shared" si="69"/>
        <v>16521.785915189295</v>
      </c>
      <c r="K1123" s="3">
        <f t="shared" si="70"/>
        <v>2181.1159397894794</v>
      </c>
    </row>
    <row r="1124" spans="1:11">
      <c r="A1124" s="1">
        <v>39695</v>
      </c>
      <c r="B1124" s="2">
        <v>23.78</v>
      </c>
      <c r="C1124" s="2">
        <v>24.309999999999899</v>
      </c>
      <c r="D1124" s="6">
        <v>39708</v>
      </c>
      <c r="E1124" s="8">
        <f>NETWORKDAYS(A1124,D1124,Holidays!$A$1:$A$99)-1</f>
        <v>9</v>
      </c>
      <c r="G1124" s="4">
        <f t="shared" si="72"/>
        <v>359.45157693655119</v>
      </c>
      <c r="H1124" s="4">
        <f t="shared" si="71"/>
        <v>380.1493816460852</v>
      </c>
      <c r="J1124" s="3">
        <f t="shared" si="69"/>
        <v>17789.189967367482</v>
      </c>
      <c r="K1124" s="3">
        <f t="shared" si="70"/>
        <v>2348.4317006006768</v>
      </c>
    </row>
    <row r="1125" spans="1:11">
      <c r="A1125" s="1">
        <v>39696</v>
      </c>
      <c r="B1125" s="2">
        <v>23.079999999999899</v>
      </c>
      <c r="C1125" s="2">
        <v>23.98</v>
      </c>
      <c r="D1125" s="6">
        <v>39708</v>
      </c>
      <c r="E1125" s="8">
        <f>NETWORKDAYS(A1125,D1125,Holidays!$A$1:$A$99)-1</f>
        <v>8</v>
      </c>
      <c r="G1125" s="4">
        <f t="shared" si="72"/>
        <v>319.51251283248996</v>
      </c>
      <c r="H1125" s="4">
        <f t="shared" si="71"/>
        <v>418.58948170954346</v>
      </c>
      <c r="J1125" s="3">
        <f t="shared" si="69"/>
        <v>17412.124567568688</v>
      </c>
      <c r="K1125" s="3">
        <f t="shared" si="70"/>
        <v>2298.6535859303885</v>
      </c>
    </row>
    <row r="1126" spans="1:11">
      <c r="A1126" s="1">
        <v>39699</v>
      </c>
      <c r="B1126" s="2">
        <v>21.989999999999899</v>
      </c>
      <c r="C1126" s="2">
        <v>23.39</v>
      </c>
      <c r="D1126" s="6">
        <v>39708</v>
      </c>
      <c r="E1126" s="8">
        <f>NETWORKDAYS(A1126,D1126,Holidays!$A$1:$A$99)-1</f>
        <v>7</v>
      </c>
      <c r="G1126" s="4">
        <f t="shared" si="72"/>
        <v>279.57344872842873</v>
      </c>
      <c r="H1126" s="4">
        <f t="shared" si="71"/>
        <v>456.13800756026183</v>
      </c>
      <c r="J1126" s="3">
        <f t="shared" si="69"/>
        <v>16816.888134372646</v>
      </c>
      <c r="K1126" s="3">
        <f t="shared" si="70"/>
        <v>2220.0737230117106</v>
      </c>
    </row>
    <row r="1127" spans="1:11">
      <c r="A1127" s="1">
        <v>39700</v>
      </c>
      <c r="B1127" s="2">
        <v>24.219999999999899</v>
      </c>
      <c r="C1127" s="2">
        <v>24.71</v>
      </c>
      <c r="D1127" s="6">
        <v>39708</v>
      </c>
      <c r="E1127" s="8">
        <f>NETWORKDAYS(A1127,D1127,Holidays!$A$1:$A$99)-1</f>
        <v>6</v>
      </c>
      <c r="G1127" s="4">
        <f t="shared" si="72"/>
        <v>239.6343846243675</v>
      </c>
      <c r="H1127" s="4">
        <f t="shared" si="71"/>
        <v>495.28507889172113</v>
      </c>
      <c r="J1127" s="3">
        <f t="shared" si="69"/>
        <v>18042.439095016587</v>
      </c>
      <c r="K1127" s="3">
        <f t="shared" si="70"/>
        <v>2381.8642672668157</v>
      </c>
    </row>
    <row r="1128" spans="1:11">
      <c r="A1128" s="1">
        <v>39701</v>
      </c>
      <c r="B1128" s="2">
        <v>23.59</v>
      </c>
      <c r="C1128" s="2">
        <v>24.309999999999899</v>
      </c>
      <c r="D1128" s="6">
        <v>39708</v>
      </c>
      <c r="E1128" s="8">
        <f>NETWORKDAYS(A1128,D1128,Holidays!$A$1:$A$99)-1</f>
        <v>5</v>
      </c>
      <c r="G1128" s="4">
        <f t="shared" si="72"/>
        <v>199.69532052030624</v>
      </c>
      <c r="H1128" s="4">
        <f t="shared" si="71"/>
        <v>534.04125010582266</v>
      </c>
      <c r="J1128" s="3">
        <f t="shared" si="69"/>
        <v>17693.35540114652</v>
      </c>
      <c r="K1128" s="3">
        <f t="shared" si="70"/>
        <v>2335.7801445860705</v>
      </c>
    </row>
    <row r="1129" spans="1:11">
      <c r="A1129" s="1">
        <v>39702</v>
      </c>
      <c r="B1129" s="2">
        <v>23.829999999999899</v>
      </c>
      <c r="C1129" s="2">
        <v>24.489999999999899</v>
      </c>
      <c r="D1129" s="6">
        <v>39708</v>
      </c>
      <c r="E1129" s="8">
        <f>NETWORKDAYS(A1129,D1129,Holidays!$A$1:$A$99)-1</f>
        <v>4</v>
      </c>
      <c r="G1129" s="4">
        <f t="shared" si="72"/>
        <v>159.75625641624498</v>
      </c>
      <c r="H1129" s="4">
        <f t="shared" si="71"/>
        <v>572.90396540185282</v>
      </c>
      <c r="J1129" s="3">
        <f t="shared" si="69"/>
        <v>17837.409703090419</v>
      </c>
      <c r="K1129" s="3">
        <f t="shared" si="70"/>
        <v>2354.7974067499763</v>
      </c>
    </row>
    <row r="1130" spans="1:11">
      <c r="A1130" s="1">
        <v>39703</v>
      </c>
      <c r="B1130" s="2">
        <v>24.68</v>
      </c>
      <c r="C1130" s="2">
        <v>24.57</v>
      </c>
      <c r="D1130" s="6">
        <v>39708</v>
      </c>
      <c r="E1130" s="8">
        <f>NETWORKDAYS(A1130,D1130,Holidays!$A$1:$A$99)-1</f>
        <v>3</v>
      </c>
      <c r="G1130" s="4">
        <f t="shared" si="72"/>
        <v>119.81719231218374</v>
      </c>
      <c r="H1130" s="4">
        <f t="shared" si="71"/>
        <v>613.02183687471529</v>
      </c>
      <c r="J1130" s="3">
        <f t="shared" si="69"/>
        <v>18019.03483827645</v>
      </c>
      <c r="K1130" s="3">
        <f t="shared" si="70"/>
        <v>2378.774565118581</v>
      </c>
    </row>
    <row r="1131" spans="1:11">
      <c r="A1131" s="1">
        <v>39706</v>
      </c>
      <c r="B1131" s="2">
        <v>28.84</v>
      </c>
      <c r="C1131" s="2">
        <v>25.73</v>
      </c>
      <c r="D1131" s="6">
        <v>39708</v>
      </c>
      <c r="E1131" s="8">
        <f>NETWORKDAYS(A1131,D1131,Holidays!$A$1:$A$99)-1</f>
        <v>2</v>
      </c>
      <c r="G1131" s="4">
        <f t="shared" si="72"/>
        <v>79.87812820812249</v>
      </c>
      <c r="H1131" s="4">
        <f t="shared" si="71"/>
        <v>657.78835878536927</v>
      </c>
      <c r="J1131" s="3">
        <f t="shared" si="69"/>
        <v>19228.579689069804</v>
      </c>
      <c r="K1131" s="3">
        <f t="shared" si="70"/>
        <v>2538.4520701714869</v>
      </c>
    </row>
    <row r="1132" spans="1:11">
      <c r="A1132" s="1">
        <v>39707</v>
      </c>
      <c r="B1132" s="2">
        <v>29.68</v>
      </c>
      <c r="C1132" s="2">
        <v>25.17</v>
      </c>
      <c r="D1132" s="6">
        <v>39708</v>
      </c>
      <c r="E1132" s="8">
        <f>NETWORKDAYS(A1132,D1132,Holidays!$A$1:$A$99)-1</f>
        <v>1</v>
      </c>
      <c r="G1132" s="4">
        <f t="shared" si="72"/>
        <v>39.939064104061245</v>
      </c>
      <c r="H1132" s="4">
        <f t="shared" si="71"/>
        <v>704.88376691443318</v>
      </c>
      <c r="J1132" s="3">
        <f t="shared" si="69"/>
        <v>18927.31583584482</v>
      </c>
      <c r="K1132" s="3">
        <f t="shared" si="70"/>
        <v>2498.6808616759627</v>
      </c>
    </row>
    <row r="1133" spans="1:11">
      <c r="A1133" s="1">
        <v>39708</v>
      </c>
      <c r="B1133" s="2">
        <v>31.5399999999999</v>
      </c>
      <c r="C1133" s="2">
        <v>26.6099999999999</v>
      </c>
      <c r="D1133" s="6">
        <v>39708</v>
      </c>
      <c r="E1133" s="8">
        <f>NETWORKDAYS(A1133,D1133,Holidays!$A$1:$A$99)-1</f>
        <v>0</v>
      </c>
      <c r="G1133" s="4">
        <f t="shared" si="72"/>
        <v>0</v>
      </c>
      <c r="H1133" s="4">
        <f t="shared" si="71"/>
        <v>752.22228934367376</v>
      </c>
      <c r="J1133" s="3">
        <f t="shared" si="69"/>
        <v>20016.635119435083</v>
      </c>
      <c r="K1133" s="3">
        <f t="shared" si="70"/>
        <v>2642.4868439804827</v>
      </c>
    </row>
    <row r="1134" spans="1:11">
      <c r="A1134" s="1">
        <v>39709</v>
      </c>
      <c r="B1134" s="2">
        <v>25.309999999999899</v>
      </c>
      <c r="C1134" s="2">
        <v>25.01</v>
      </c>
      <c r="D1134" s="6">
        <v>39743</v>
      </c>
      <c r="E1134" s="8">
        <f>NETWORKDAYS(A1134,D1134,Holidays!$A$1:$A$99)-1</f>
        <v>24</v>
      </c>
      <c r="G1134" s="4">
        <f t="shared" si="72"/>
        <v>722.13339776992677</v>
      </c>
      <c r="H1134" s="4">
        <f t="shared" si="71"/>
        <v>30.449813903699809</v>
      </c>
      <c r="J1134" s="3">
        <f t="shared" si="69"/>
        <v>19038.746143288306</v>
      </c>
      <c r="K1134" s="3">
        <f t="shared" si="70"/>
        <v>2513.3912822677939</v>
      </c>
    </row>
    <row r="1135" spans="1:11">
      <c r="A1135" s="1">
        <v>39710</v>
      </c>
      <c r="B1135" s="2">
        <v>24.739999999999899</v>
      </c>
      <c r="C1135" s="2">
        <v>24.3799999999999</v>
      </c>
      <c r="D1135" s="6">
        <v>39743</v>
      </c>
      <c r="E1135" s="8">
        <f>NETWORKDAYS(A1135,D1135,Holidays!$A$1:$A$99)-1</f>
        <v>23</v>
      </c>
      <c r="G1135" s="4">
        <f t="shared" si="72"/>
        <v>692.04450619617978</v>
      </c>
      <c r="H1135" s="4">
        <f t="shared" si="71"/>
        <v>60.98300412250623</v>
      </c>
      <c r="J1135" s="3">
        <f t="shared" si="69"/>
        <v>18607.946723800113</v>
      </c>
      <c r="K1135" s="3">
        <f t="shared" si="70"/>
        <v>2456.5194957962171</v>
      </c>
    </row>
    <row r="1136" spans="1:11">
      <c r="A1136" s="1">
        <v>39713</v>
      </c>
      <c r="B1136" s="2">
        <v>26.559999999999899</v>
      </c>
      <c r="C1136" s="2">
        <v>25.41</v>
      </c>
      <c r="D1136" s="6">
        <v>39743</v>
      </c>
      <c r="E1136" s="8">
        <f>NETWORKDAYS(A1136,D1136,Holidays!$A$1:$A$99)-1</f>
        <v>22</v>
      </c>
      <c r="G1136" s="4">
        <f t="shared" si="72"/>
        <v>661.95561462243279</v>
      </c>
      <c r="H1136" s="4">
        <f t="shared" si="71"/>
        <v>92.433651906792619</v>
      </c>
      <c r="J1136" s="3">
        <f t="shared" si="69"/>
        <v>19930.280219323351</v>
      </c>
      <c r="K1136" s="3">
        <f t="shared" si="70"/>
        <v>2631.0867417106992</v>
      </c>
    </row>
    <row r="1137" spans="1:11">
      <c r="A1137" s="1">
        <v>39714</v>
      </c>
      <c r="B1137" s="2">
        <v>29.02</v>
      </c>
      <c r="C1137" s="2">
        <v>26.85</v>
      </c>
      <c r="D1137" s="6">
        <v>39743</v>
      </c>
      <c r="E1137" s="8">
        <f>NETWORKDAYS(A1137,D1137,Holidays!$A$1:$A$99)-1</f>
        <v>21</v>
      </c>
      <c r="G1137" s="4">
        <f t="shared" si="72"/>
        <v>631.8667230486858</v>
      </c>
      <c r="H1137" s="4">
        <f t="shared" si="71"/>
        <v>124.95430864683499</v>
      </c>
      <c r="J1137" s="3">
        <f t="shared" si="69"/>
        <v>21691.795490040382</v>
      </c>
      <c r="K1137" s="3">
        <f t="shared" si="70"/>
        <v>2863.6323669152534</v>
      </c>
    </row>
    <row r="1138" spans="1:11">
      <c r="A1138" s="1">
        <v>39715</v>
      </c>
      <c r="B1138" s="2">
        <v>28.649999999999899</v>
      </c>
      <c r="C1138" s="2">
        <v>26.68</v>
      </c>
      <c r="D1138" s="6">
        <v>39743</v>
      </c>
      <c r="E1138" s="8">
        <f>NETWORKDAYS(A1138,D1138,Holidays!$A$1:$A$99)-1</f>
        <v>20</v>
      </c>
      <c r="G1138" s="4">
        <f t="shared" si="72"/>
        <v>601.77783147493881</v>
      </c>
      <c r="H1138" s="4">
        <f t="shared" si="71"/>
        <v>157.26490623258641</v>
      </c>
      <c r="J1138" s="3">
        <f t="shared" si="69"/>
        <v>21436.762570042345</v>
      </c>
      <c r="K1138" s="3">
        <f t="shared" si="70"/>
        <v>2829.9643137257144</v>
      </c>
    </row>
    <row r="1139" spans="1:11">
      <c r="A1139" s="1">
        <v>39716</v>
      </c>
      <c r="B1139" s="2">
        <v>27.739999999999899</v>
      </c>
      <c r="C1139" s="2">
        <v>25.989999999999899</v>
      </c>
      <c r="D1139" s="6">
        <v>39743</v>
      </c>
      <c r="E1139" s="8">
        <f>NETWORKDAYS(A1139,D1139,Holidays!$A$1:$A$99)-1</f>
        <v>19</v>
      </c>
      <c r="G1139" s="4">
        <f t="shared" si="72"/>
        <v>571.68893990119182</v>
      </c>
      <c r="H1139" s="4">
        <f t="shared" si="71"/>
        <v>189.37979089036793</v>
      </c>
      <c r="J1139" s="3">
        <f t="shared" si="69"/>
        <v>20780.631958099646</v>
      </c>
      <c r="K1139" s="3">
        <f t="shared" si="70"/>
        <v>2743.3455339135166</v>
      </c>
    </row>
    <row r="1140" spans="1:11">
      <c r="A1140" s="1">
        <v>39717</v>
      </c>
      <c r="B1140" s="2">
        <v>28.64</v>
      </c>
      <c r="C1140" s="2">
        <v>26.25</v>
      </c>
      <c r="D1140" s="6">
        <v>39743</v>
      </c>
      <c r="E1140" s="8">
        <f>NETWORKDAYS(A1140,D1140,Holidays!$A$1:$A$99)-1</f>
        <v>18</v>
      </c>
      <c r="G1140" s="4">
        <f t="shared" si="72"/>
        <v>541.60004832744482</v>
      </c>
      <c r="H1140" s="4">
        <f t="shared" si="71"/>
        <v>222.20820440168654</v>
      </c>
      <c r="J1140" s="3">
        <f t="shared" si="69"/>
        <v>21344.390749642291</v>
      </c>
      <c r="K1140" s="3">
        <f t="shared" si="70"/>
        <v>2817.7698905019693</v>
      </c>
    </row>
    <row r="1141" spans="1:11">
      <c r="A1141" s="1">
        <v>39720</v>
      </c>
      <c r="B1141" s="2">
        <v>32.689999999999898</v>
      </c>
      <c r="C1141" s="2">
        <v>29.84</v>
      </c>
      <c r="D1141" s="6">
        <v>39743</v>
      </c>
      <c r="E1141" s="8">
        <f>NETWORKDAYS(A1141,D1141,Holidays!$A$1:$A$99)-1</f>
        <v>17</v>
      </c>
      <c r="G1141" s="4">
        <f t="shared" si="72"/>
        <v>511.51115675369789</v>
      </c>
      <c r="H1141" s="4">
        <f t="shared" si="71"/>
        <v>255.17086745616993</v>
      </c>
      <c r="J1141" s="3">
        <f t="shared" si="69"/>
        <v>24335.598399170442</v>
      </c>
      <c r="K1141" s="3">
        <f t="shared" si="70"/>
        <v>3212.6527873689524</v>
      </c>
    </row>
    <row r="1142" spans="1:11">
      <c r="A1142" s="1">
        <v>39721</v>
      </c>
      <c r="B1142" s="2">
        <v>30.66</v>
      </c>
      <c r="C1142" s="2">
        <v>28.219999999999899</v>
      </c>
      <c r="D1142" s="6">
        <v>39743</v>
      </c>
      <c r="E1142" s="8">
        <f>NETWORKDAYS(A1142,D1142,Holidays!$A$1:$A$99)-1</f>
        <v>16</v>
      </c>
      <c r="G1142" s="4">
        <f t="shared" si="72"/>
        <v>481.42226517995095</v>
      </c>
      <c r="H1142" s="4">
        <f t="shared" si="71"/>
        <v>287.86134993849043</v>
      </c>
      <c r="J1142" s="3">
        <f t="shared" si="69"/>
        <v>22883.853945681469</v>
      </c>
      <c r="K1142" s="3">
        <f t="shared" si="70"/>
        <v>3021.0014135852798</v>
      </c>
    </row>
    <row r="1143" spans="1:11">
      <c r="A1143" s="1">
        <v>39722</v>
      </c>
      <c r="B1143" s="2">
        <v>31.87</v>
      </c>
      <c r="C1143" s="2">
        <v>28.85</v>
      </c>
      <c r="D1143" s="6">
        <v>39743</v>
      </c>
      <c r="E1143" s="8">
        <f>NETWORKDAYS(A1143,D1143,Holidays!$A$1:$A$99)-1</f>
        <v>15</v>
      </c>
      <c r="G1143" s="4">
        <f t="shared" si="72"/>
        <v>451.33337360620402</v>
      </c>
      <c r="H1143" s="4">
        <f t="shared" si="71"/>
        <v>321.09992790921194</v>
      </c>
      <c r="J1143" s="3">
        <f t="shared" si="69"/>
        <v>23647.727537010487</v>
      </c>
      <c r="K1143" s="3">
        <f t="shared" si="70"/>
        <v>3121.8438330782128</v>
      </c>
    </row>
    <row r="1144" spans="1:11">
      <c r="A1144" s="1">
        <v>39723</v>
      </c>
      <c r="B1144" s="2">
        <v>34.1</v>
      </c>
      <c r="C1144" s="2">
        <v>30.64</v>
      </c>
      <c r="D1144" s="6">
        <v>39743</v>
      </c>
      <c r="E1144" s="8">
        <f>NETWORKDAYS(A1144,D1144,Holidays!$A$1:$A$99)-1</f>
        <v>14</v>
      </c>
      <c r="G1144" s="4">
        <f t="shared" si="72"/>
        <v>421.24448203245709</v>
      </c>
      <c r="H1144" s="4">
        <f t="shared" si="71"/>
        <v>354.58658595962874</v>
      </c>
      <c r="J1144" s="3">
        <f t="shared" si="69"/>
        <v>25228.969831109811</v>
      </c>
      <c r="K1144" s="3">
        <f t="shared" si="70"/>
        <v>3330.5908045032934</v>
      </c>
    </row>
    <row r="1145" spans="1:11">
      <c r="A1145" s="1">
        <v>39724</v>
      </c>
      <c r="B1145" s="2">
        <v>35.67</v>
      </c>
      <c r="C1145" s="2">
        <v>31.1999999999999</v>
      </c>
      <c r="D1145" s="6">
        <v>39743</v>
      </c>
      <c r="E1145" s="8">
        <f>NETWORKDAYS(A1145,D1145,Holidays!$A$1:$A$99)-1</f>
        <v>13</v>
      </c>
      <c r="G1145" s="4">
        <f t="shared" si="72"/>
        <v>391.15559045871015</v>
      </c>
      <c r="H1145" s="4">
        <f t="shared" si="71"/>
        <v>388.9862898838453</v>
      </c>
      <c r="J1145" s="3">
        <f t="shared" si="69"/>
        <v>26088.892156038128</v>
      </c>
      <c r="K1145" s="3">
        <f t="shared" si="70"/>
        <v>3444.113053218407</v>
      </c>
    </row>
    <row r="1146" spans="1:11">
      <c r="A1146" s="1">
        <v>39727</v>
      </c>
      <c r="B1146" s="2">
        <v>37.369999999999898</v>
      </c>
      <c r="C1146" s="2">
        <v>31.94</v>
      </c>
      <c r="D1146" s="6">
        <v>39743</v>
      </c>
      <c r="E1146" s="8">
        <f>NETWORKDAYS(A1146,D1146,Holidays!$A$1:$A$99)-1</f>
        <v>12</v>
      </c>
      <c r="G1146" s="4">
        <f t="shared" si="72"/>
        <v>361.06669888496322</v>
      </c>
      <c r="H1146" s="4">
        <f t="shared" si="71"/>
        <v>424.19048143396805</v>
      </c>
      <c r="J1146" s="3">
        <f t="shared" si="69"/>
        <v>27041.706514331978</v>
      </c>
      <c r="K1146" s="3">
        <f t="shared" si="70"/>
        <v>3569.8984008317307</v>
      </c>
    </row>
    <row r="1147" spans="1:11">
      <c r="A1147" s="1">
        <v>39728</v>
      </c>
      <c r="B1147" s="2">
        <v>41.829999999999899</v>
      </c>
      <c r="C1147" s="2">
        <v>34.32</v>
      </c>
      <c r="D1147" s="6">
        <v>39743</v>
      </c>
      <c r="E1147" s="8">
        <f>NETWORKDAYS(A1147,D1147,Holidays!$A$1:$A$99)-1</f>
        <v>11</v>
      </c>
      <c r="G1147" s="4">
        <f t="shared" si="72"/>
        <v>330.97780731121628</v>
      </c>
      <c r="H1147" s="4">
        <f t="shared" si="71"/>
        <v>460.86350982935937</v>
      </c>
      <c r="J1147" s="3">
        <f t="shared" si="69"/>
        <v>29661.637337171756</v>
      </c>
      <c r="K1147" s="3">
        <f t="shared" si="70"/>
        <v>3915.7673588351208</v>
      </c>
    </row>
    <row r="1148" spans="1:11">
      <c r="A1148" s="1">
        <v>39729</v>
      </c>
      <c r="B1148" s="2">
        <v>45.56</v>
      </c>
      <c r="C1148" s="2">
        <v>35.39</v>
      </c>
      <c r="D1148" s="6">
        <v>39743</v>
      </c>
      <c r="E1148" s="8">
        <f>NETWORKDAYS(A1148,D1148,Holidays!$A$1:$A$99)-1</f>
        <v>10</v>
      </c>
      <c r="G1148" s="4">
        <f t="shared" si="72"/>
        <v>300.88891573746935</v>
      </c>
      <c r="H1148" s="4">
        <f t="shared" si="71"/>
        <v>499.59902551457867</v>
      </c>
      <c r="J1148" s="3">
        <f t="shared" si="69"/>
        <v>31389.308513960044</v>
      </c>
      <c r="K1148" s="3">
        <f t="shared" si="70"/>
        <v>4143.8450716048674</v>
      </c>
    </row>
    <row r="1149" spans="1:11">
      <c r="A1149" s="1">
        <v>39730</v>
      </c>
      <c r="B1149" s="2">
        <v>52.299999999999898</v>
      </c>
      <c r="C1149" s="2">
        <v>37.68</v>
      </c>
      <c r="D1149" s="6">
        <v>39743</v>
      </c>
      <c r="E1149" s="8">
        <f>NETWORKDAYS(A1149,D1149,Holidays!$A$1:$A$99)-1</f>
        <v>9</v>
      </c>
      <c r="G1149" s="4">
        <f t="shared" si="72"/>
        <v>270.80002416372241</v>
      </c>
      <c r="H1149" s="4">
        <f t="shared" si="71"/>
        <v>541.36253478493325</v>
      </c>
      <c r="J1149" s="3">
        <f t="shared" si="69"/>
        <v>34561.381574458937</v>
      </c>
      <c r="K1149" s="3">
        <f t="shared" si="70"/>
        <v>4562.6048321989238</v>
      </c>
    </row>
    <row r="1150" spans="1:11">
      <c r="A1150" s="1">
        <v>39731</v>
      </c>
      <c r="B1150" s="2">
        <v>56.71</v>
      </c>
      <c r="C1150" s="2">
        <v>38.31</v>
      </c>
      <c r="D1150" s="6">
        <v>39743</v>
      </c>
      <c r="E1150" s="8">
        <f>NETWORKDAYS(A1150,D1150,Holidays!$A$1:$A$99)-1</f>
        <v>8</v>
      </c>
      <c r="G1150" s="4">
        <f t="shared" si="72"/>
        <v>240.71113258997548</v>
      </c>
      <c r="H1150" s="4">
        <f t="shared" si="71"/>
        <v>585.90289085768677</v>
      </c>
      <c r="J1150" s="3">
        <f t="shared" si="69"/>
        <v>36096.668077935494</v>
      </c>
      <c r="K1150" s="3">
        <f t="shared" si="70"/>
        <v>4765.2849711418821</v>
      </c>
    </row>
    <row r="1151" spans="1:11">
      <c r="A1151" s="1">
        <v>39734</v>
      </c>
      <c r="B1151" s="2">
        <v>50.64</v>
      </c>
      <c r="C1151" s="2">
        <v>36.07</v>
      </c>
      <c r="D1151" s="6">
        <v>39743</v>
      </c>
      <c r="E1151" s="8">
        <f>NETWORKDAYS(A1151,D1151,Holidays!$A$1:$A$99)-1</f>
        <v>7</v>
      </c>
      <c r="G1151" s="4">
        <f t="shared" si="72"/>
        <v>210.62224101622854</v>
      </c>
      <c r="H1151" s="4">
        <f t="shared" si="71"/>
        <v>628.14579269562807</v>
      </c>
      <c r="J1151" s="3">
        <f t="shared" si="69"/>
        <v>33323.129027593117</v>
      </c>
      <c r="K1151" s="3">
        <f t="shared" si="70"/>
        <v>4399.1374939028256</v>
      </c>
    </row>
    <row r="1152" spans="1:11">
      <c r="A1152" s="1">
        <v>39735</v>
      </c>
      <c r="B1152" s="2">
        <v>49.049999999999898</v>
      </c>
      <c r="C1152" s="2">
        <v>37.939999999999898</v>
      </c>
      <c r="D1152" s="6">
        <v>39743</v>
      </c>
      <c r="E1152" s="8">
        <f>NETWORKDAYS(A1152,D1152,Holidays!$A$1:$A$99)-1</f>
        <v>6</v>
      </c>
      <c r="G1152" s="4">
        <f t="shared" si="72"/>
        <v>180.53334944248161</v>
      </c>
      <c r="H1152" s="4">
        <f t="shared" si="71"/>
        <v>667.04563802225664</v>
      </c>
      <c r="J1152" s="3">
        <f t="shared" si="69"/>
        <v>34162.872296718051</v>
      </c>
      <c r="K1152" s="3">
        <f t="shared" si="70"/>
        <v>4509.995813882354</v>
      </c>
    </row>
    <row r="1153" spans="1:11">
      <c r="A1153" s="1">
        <v>39736</v>
      </c>
      <c r="B1153" s="2">
        <v>58.18</v>
      </c>
      <c r="C1153" s="2">
        <v>42.7</v>
      </c>
      <c r="D1153" s="6">
        <v>39743</v>
      </c>
      <c r="E1153" s="8">
        <f>NETWORKDAYS(A1153,D1153,Holidays!$A$1:$A$99)-1</f>
        <v>5</v>
      </c>
      <c r="G1153" s="4">
        <f t="shared" si="72"/>
        <v>150.44445786873467</v>
      </c>
      <c r="H1153" s="4">
        <f t="shared" si="71"/>
        <v>708.04263361383971</v>
      </c>
      <c r="J1153" s="3">
        <f t="shared" si="69"/>
        <v>38986.279014113941</v>
      </c>
      <c r="K1153" s="3">
        <f t="shared" si="70"/>
        <v>5146.7556248013352</v>
      </c>
    </row>
    <row r="1154" spans="1:11">
      <c r="A1154" s="1">
        <v>39737</v>
      </c>
      <c r="B1154" s="2">
        <v>63.88</v>
      </c>
      <c r="C1154" s="2">
        <v>42.78</v>
      </c>
      <c r="D1154" s="6">
        <v>39743</v>
      </c>
      <c r="E1154" s="8">
        <f>NETWORKDAYS(A1154,D1154,Holidays!$A$1:$A$99)-1</f>
        <v>4</v>
      </c>
      <c r="G1154" s="4">
        <f t="shared" si="72"/>
        <v>120.35556629498774</v>
      </c>
      <c r="H1154" s="4">
        <f t="shared" si="71"/>
        <v>752.97200233125329</v>
      </c>
      <c r="J1154" s="3">
        <f t="shared" si="69"/>
        <v>39900.455834654829</v>
      </c>
      <c r="K1154" s="3">
        <f t="shared" si="70"/>
        <v>5267.4402557064413</v>
      </c>
    </row>
    <row r="1155" spans="1:11">
      <c r="A1155" s="1">
        <v>39738</v>
      </c>
      <c r="B1155" s="2">
        <v>63.25</v>
      </c>
      <c r="C1155" s="2">
        <v>47.0399999999999</v>
      </c>
      <c r="D1155" s="6">
        <v>39743</v>
      </c>
      <c r="E1155" s="8">
        <f>NETWORKDAYS(A1155,D1155,Holidays!$A$1:$A$99)-1</f>
        <v>3</v>
      </c>
      <c r="G1155" s="4">
        <f t="shared" si="72"/>
        <v>90.266674721240804</v>
      </c>
      <c r="H1155" s="4">
        <f t="shared" si="71"/>
        <v>793.42953617563035</v>
      </c>
      <c r="J1155" s="3">
        <f t="shared" si="69"/>
        <v>43032.292557820052</v>
      </c>
      <c r="K1155" s="3">
        <f t="shared" si="70"/>
        <v>5680.8882348037696</v>
      </c>
    </row>
    <row r="1156" spans="1:11">
      <c r="A1156" s="1">
        <v>39741</v>
      </c>
      <c r="B1156" s="2">
        <v>52.31</v>
      </c>
      <c r="C1156" s="2">
        <v>45.049999999999898</v>
      </c>
      <c r="D1156" s="6">
        <v>39743</v>
      </c>
      <c r="E1156" s="8">
        <f>NETWORKDAYS(A1156,D1156,Holidays!$A$1:$A$99)-1</f>
        <v>2</v>
      </c>
      <c r="G1156" s="4">
        <f t="shared" si="72"/>
        <v>60.177783147493869</v>
      </c>
      <c r="H1156" s="4">
        <f t="shared" si="71"/>
        <v>828.36738119722202</v>
      </c>
      <c r="J1156" s="3">
        <f t="shared" si="69"/>
        <v>40465.850359380172</v>
      </c>
      <c r="K1156" s="3">
        <f t="shared" si="70"/>
        <v>5342.0805528558203</v>
      </c>
    </row>
    <row r="1157" spans="1:11">
      <c r="A1157" s="1">
        <v>39742</v>
      </c>
      <c r="B1157" s="2">
        <v>52.799999999999898</v>
      </c>
      <c r="C1157" s="2">
        <v>43.799999999999898</v>
      </c>
      <c r="D1157" s="6">
        <v>39743</v>
      </c>
      <c r="E1157" s="8">
        <f>NETWORKDAYS(A1157,D1157,Holidays!$A$1:$A$99)-1</f>
        <v>1</v>
      </c>
      <c r="G1157" s="4">
        <f t="shared" si="72"/>
        <v>30.088891573746935</v>
      </c>
      <c r="H1157" s="4">
        <f t="shared" si="71"/>
        <v>864.63892172447856</v>
      </c>
      <c r="J1157" s="3">
        <f t="shared" si="69"/>
        <v>39459.878246625907</v>
      </c>
      <c r="K1157" s="3">
        <f t="shared" si="70"/>
        <v>5209.2776088293604</v>
      </c>
    </row>
    <row r="1158" spans="1:11">
      <c r="A1158" s="1">
        <v>39743</v>
      </c>
      <c r="B1158" s="2">
        <v>63.0399999999999</v>
      </c>
      <c r="C1158" s="2">
        <v>48.329999999999899</v>
      </c>
      <c r="D1158" s="6">
        <v>39743</v>
      </c>
      <c r="E1158" s="8">
        <f>NETWORKDAYS(A1158,D1158,Holidays!$A$1:$A$99)-1</f>
        <v>0</v>
      </c>
      <c r="G1158" s="4">
        <f t="shared" si="72"/>
        <v>0</v>
      </c>
      <c r="H1158" s="4">
        <f t="shared" si="71"/>
        <v>903.88584340478087</v>
      </c>
      <c r="J1158" s="3">
        <f t="shared" si="69"/>
        <v>43684.802811752968</v>
      </c>
      <c r="K1158" s="3">
        <f t="shared" si="70"/>
        <v>5767.0290747247582</v>
      </c>
    </row>
    <row r="1159" spans="1:11">
      <c r="A1159" s="1">
        <v>39744</v>
      </c>
      <c r="B1159" s="2">
        <v>50.02</v>
      </c>
      <c r="C1159" s="2">
        <v>40.14</v>
      </c>
      <c r="D1159" s="6">
        <v>39771</v>
      </c>
      <c r="E1159" s="8">
        <f>NETWORKDAYS(A1159,D1159,Holidays!$A$1:$A$99)-1</f>
        <v>19</v>
      </c>
      <c r="G1159" s="4">
        <f t="shared" si="72"/>
        <v>858.69155123454186</v>
      </c>
      <c r="H1159" s="4">
        <f t="shared" si="71"/>
        <v>56.318348140392551</v>
      </c>
      <c r="J1159" s="3">
        <f t="shared" ref="J1159:J1222" si="73">SUMPRODUCT(B1159:C1159,G1159:H1159)</f>
        <v>45212.369887107146</v>
      </c>
      <c r="K1159" s="3">
        <f t="shared" ref="K1159:K1222" si="74">J1159*($L$1226/$J$1226)</f>
        <v>5968.6901369280586</v>
      </c>
    </row>
    <row r="1160" spans="1:11">
      <c r="A1160" s="1">
        <v>39745</v>
      </c>
      <c r="B1160" s="2">
        <v>55.82</v>
      </c>
      <c r="C1160" s="2">
        <v>43.56</v>
      </c>
      <c r="D1160" s="6">
        <v>39771</v>
      </c>
      <c r="E1160" s="8">
        <f>NETWORKDAYS(A1160,D1160,Holidays!$A$1:$A$99)-1</f>
        <v>18</v>
      </c>
      <c r="G1160" s="4">
        <f t="shared" si="72"/>
        <v>813.49725906430285</v>
      </c>
      <c r="H1160" s="4">
        <f t="shared" ref="H1160:H1223" si="75">IF(E1159=0,H1159*1/(E1160+1)*B1160/C1160,H1159+(G1159-G1160)*B1160/C1160)</f>
        <v>114.2326132676364</v>
      </c>
      <c r="J1160" s="3">
        <f t="shared" si="73"/>
        <v>50385.389634907624</v>
      </c>
      <c r="K1160" s="3">
        <f t="shared" si="74"/>
        <v>6651.6039506460047</v>
      </c>
    </row>
    <row r="1161" spans="1:11">
      <c r="A1161" s="1">
        <v>39748</v>
      </c>
      <c r="B1161" s="2">
        <v>59.2899999999999</v>
      </c>
      <c r="C1161" s="2">
        <v>44.88</v>
      </c>
      <c r="D1161" s="6">
        <v>39771</v>
      </c>
      <c r="E1161" s="8">
        <f>NETWORKDAYS(A1161,D1161,Holidays!$A$1:$A$99)-1</f>
        <v>17</v>
      </c>
      <c r="G1161" s="4">
        <f t="shared" si="72"/>
        <v>768.30296689406384</v>
      </c>
      <c r="H1161" s="4">
        <f t="shared" si="75"/>
        <v>173.93781787488831</v>
      </c>
      <c r="J1161" s="3">
        <f t="shared" si="73"/>
        <v>53359.012173373958</v>
      </c>
      <c r="K1161" s="3">
        <f t="shared" si="74"/>
        <v>7044.1653571948846</v>
      </c>
    </row>
    <row r="1162" spans="1:11">
      <c r="A1162" s="1">
        <v>39749</v>
      </c>
      <c r="B1162" s="2">
        <v>53.7</v>
      </c>
      <c r="C1162" s="2">
        <v>42.77</v>
      </c>
      <c r="D1162" s="6">
        <v>39771</v>
      </c>
      <c r="E1162" s="8">
        <f>NETWORKDAYS(A1162,D1162,Holidays!$A$1:$A$99)-1</f>
        <v>16</v>
      </c>
      <c r="G1162" s="4">
        <f t="shared" si="72"/>
        <v>723.10867472382483</v>
      </c>
      <c r="H1162" s="4">
        <f t="shared" si="75"/>
        <v>230.68164507951386</v>
      </c>
      <c r="J1162" s="3">
        <f t="shared" si="73"/>
        <v>48697.189792720208</v>
      </c>
      <c r="K1162" s="3">
        <f t="shared" si="74"/>
        <v>6428.7370278904045</v>
      </c>
    </row>
    <row r="1163" spans="1:11">
      <c r="A1163" s="1">
        <v>39750</v>
      </c>
      <c r="B1163" s="2">
        <v>56.409999999999897</v>
      </c>
      <c r="C1163" s="2">
        <v>44.159999999999897</v>
      </c>
      <c r="D1163" s="6">
        <v>39771</v>
      </c>
      <c r="E1163" s="8">
        <f>NETWORKDAYS(A1163,D1163,Holidays!$A$1:$A$99)-1</f>
        <v>15</v>
      </c>
      <c r="G1163" s="4">
        <f t="shared" si="72"/>
        <v>677.91438255358582</v>
      </c>
      <c r="H1163" s="4">
        <f t="shared" si="75"/>
        <v>288.41285027252076</v>
      </c>
      <c r="J1163" s="3">
        <f t="shared" si="73"/>
        <v>50977.461787882195</v>
      </c>
      <c r="K1163" s="3">
        <f t="shared" si="74"/>
        <v>6729.7660825721359</v>
      </c>
    </row>
    <row r="1164" spans="1:11">
      <c r="A1164" s="1">
        <v>39751</v>
      </c>
      <c r="B1164" s="2">
        <v>55.369999999999898</v>
      </c>
      <c r="C1164" s="2">
        <v>44.2</v>
      </c>
      <c r="D1164" s="6">
        <v>39771</v>
      </c>
      <c r="E1164" s="8">
        <f>NETWORKDAYS(A1164,D1164,Holidays!$A$1:$A$99)-1</f>
        <v>14</v>
      </c>
      <c r="G1164" s="4">
        <f t="shared" si="72"/>
        <v>632.72009038334681</v>
      </c>
      <c r="H1164" s="4">
        <f t="shared" si="75"/>
        <v>345.02841492107569</v>
      </c>
      <c r="J1164" s="3">
        <f t="shared" si="73"/>
        <v>50283.967344037395</v>
      </c>
      <c r="K1164" s="3">
        <f t="shared" si="74"/>
        <v>6638.2147337415754</v>
      </c>
    </row>
    <row r="1165" spans="1:11">
      <c r="A1165" s="1">
        <v>39752</v>
      </c>
      <c r="B1165" s="2">
        <v>54.57</v>
      </c>
      <c r="C1165" s="2">
        <v>44.93</v>
      </c>
      <c r="D1165" s="6">
        <v>39771</v>
      </c>
      <c r="E1165" s="8">
        <f>NETWORKDAYS(A1165,D1165,Holidays!$A$1:$A$99)-1</f>
        <v>13</v>
      </c>
      <c r="G1165" s="4">
        <f t="shared" si="72"/>
        <v>587.52579821310781</v>
      </c>
      <c r="H1165" s="4">
        <f t="shared" si="75"/>
        <v>399.91941255583959</v>
      </c>
      <c r="J1165" s="3">
        <f t="shared" si="73"/>
        <v>50029.662014623165</v>
      </c>
      <c r="K1165" s="3">
        <f t="shared" si="74"/>
        <v>6604.642733087042</v>
      </c>
    </row>
    <row r="1166" spans="1:11">
      <c r="A1166" s="1">
        <v>39755</v>
      </c>
      <c r="B1166" s="2">
        <v>51.96</v>
      </c>
      <c r="C1166" s="2">
        <v>44.71</v>
      </c>
      <c r="D1166" s="6">
        <v>39771</v>
      </c>
      <c r="E1166" s="8">
        <f>NETWORKDAYS(A1166,D1166,Holidays!$A$1:$A$99)-1</f>
        <v>12</v>
      </c>
      <c r="G1166" s="4">
        <f t="shared" si="72"/>
        <v>542.3315060428688</v>
      </c>
      <c r="H1166" s="4">
        <f t="shared" si="75"/>
        <v>452.44223566399478</v>
      </c>
      <c r="J1166" s="3">
        <f t="shared" si="73"/>
        <v>48408.237410524671</v>
      </c>
      <c r="K1166" s="3">
        <f t="shared" si="74"/>
        <v>6390.5911125588536</v>
      </c>
    </row>
    <row r="1167" spans="1:11">
      <c r="A1167" s="1">
        <v>39756</v>
      </c>
      <c r="B1167" s="2">
        <v>46.43</v>
      </c>
      <c r="C1167" s="2">
        <v>41.8599999999999</v>
      </c>
      <c r="D1167" s="6">
        <v>39771</v>
      </c>
      <c r="E1167" s="8">
        <f>NETWORKDAYS(A1167,D1167,Holidays!$A$1:$A$99)-1</f>
        <v>11</v>
      </c>
      <c r="G1167" s="4">
        <f t="shared" si="72"/>
        <v>497.13721387262973</v>
      </c>
      <c r="H1167" s="4">
        <f t="shared" si="75"/>
        <v>502.57054396462081</v>
      </c>
      <c r="J1167" s="3">
        <f t="shared" si="73"/>
        <v>44119.683810465176</v>
      </c>
      <c r="K1167" s="3">
        <f t="shared" si="74"/>
        <v>5824.4396889932041</v>
      </c>
    </row>
    <row r="1168" spans="1:11">
      <c r="A1168" s="1">
        <v>39757</v>
      </c>
      <c r="B1168" s="2">
        <v>50.2</v>
      </c>
      <c r="C1168" s="2">
        <v>43.85</v>
      </c>
      <c r="D1168" s="6">
        <v>39771</v>
      </c>
      <c r="E1168" s="8">
        <f>NETWORKDAYS(A1168,D1168,Holidays!$A$1:$A$99)-1</f>
        <v>10</v>
      </c>
      <c r="G1168" s="4">
        <f t="shared" si="72"/>
        <v>451.94292170239066</v>
      </c>
      <c r="H1168" s="4">
        <f t="shared" si="75"/>
        <v>554.30950558254563</v>
      </c>
      <c r="J1168" s="3">
        <f t="shared" si="73"/>
        <v>46994.006489254636</v>
      </c>
      <c r="K1168" s="3">
        <f t="shared" si="74"/>
        <v>6203.8920704117572</v>
      </c>
    </row>
    <row r="1169" spans="1:11">
      <c r="A1169" s="1">
        <v>39758</v>
      </c>
      <c r="B1169" s="2">
        <v>57.579999999999899</v>
      </c>
      <c r="C1169" s="2">
        <v>47.799999999999898</v>
      </c>
      <c r="D1169" s="6">
        <v>39771</v>
      </c>
      <c r="E1169" s="8">
        <f>NETWORKDAYS(A1169,D1169,Holidays!$A$1:$A$99)-1</f>
        <v>9</v>
      </c>
      <c r="G1169" s="4">
        <f t="shared" si="72"/>
        <v>406.7486295321516</v>
      </c>
      <c r="H1169" s="4">
        <f t="shared" si="75"/>
        <v>608.75066338928968</v>
      </c>
      <c r="J1169" s="3">
        <f t="shared" si="73"/>
        <v>52518.867798469233</v>
      </c>
      <c r="K1169" s="3">
        <f t="shared" si="74"/>
        <v>6933.2540854210201</v>
      </c>
    </row>
    <row r="1170" spans="1:11">
      <c r="A1170" s="1">
        <v>39759</v>
      </c>
      <c r="B1170" s="2">
        <v>54.649999999999899</v>
      </c>
      <c r="C1170" s="2">
        <v>47.479999999999897</v>
      </c>
      <c r="D1170" s="6">
        <v>39771</v>
      </c>
      <c r="E1170" s="8">
        <f>NETWORKDAYS(A1170,D1170,Holidays!$A$1:$A$99)-1</f>
        <v>8</v>
      </c>
      <c r="G1170" s="4">
        <f t="shared" si="72"/>
        <v>361.55433736191253</v>
      </c>
      <c r="H1170" s="4">
        <f t="shared" si="75"/>
        <v>660.76978864420892</v>
      </c>
      <c r="J1170" s="3">
        <f t="shared" si="73"/>
        <v>51132.294101655454</v>
      </c>
      <c r="K1170" s="3">
        <f t="shared" si="74"/>
        <v>6750.2061989916847</v>
      </c>
    </row>
    <row r="1171" spans="1:11">
      <c r="A1171" s="1">
        <v>39762</v>
      </c>
      <c r="B1171" s="2">
        <v>56.189999999999898</v>
      </c>
      <c r="C1171" s="2">
        <v>48.2</v>
      </c>
      <c r="D1171" s="6">
        <v>39771</v>
      </c>
      <c r="E1171" s="8">
        <f>NETWORKDAYS(A1171,D1171,Holidays!$A$1:$A$99)-1</f>
        <v>7</v>
      </c>
      <c r="G1171" s="4">
        <f t="shared" si="72"/>
        <v>316.36004519167346</v>
      </c>
      <c r="H1171" s="4">
        <f t="shared" si="75"/>
        <v>713.455831736444</v>
      </c>
      <c r="J1171" s="3">
        <f t="shared" si="73"/>
        <v>52164.842029016705</v>
      </c>
      <c r="K1171" s="3">
        <f t="shared" si="74"/>
        <v>6886.5175369139215</v>
      </c>
    </row>
    <row r="1172" spans="1:11">
      <c r="A1172" s="1">
        <v>39763</v>
      </c>
      <c r="B1172" s="2">
        <v>58.38</v>
      </c>
      <c r="C1172" s="2">
        <v>49.38</v>
      </c>
      <c r="D1172" s="6">
        <v>39771</v>
      </c>
      <c r="E1172" s="8">
        <f>NETWORKDAYS(A1172,D1172,Holidays!$A$1:$A$99)-1</f>
        <v>6</v>
      </c>
      <c r="G1172" s="4">
        <f t="shared" ref="G1172:G1235" si="76">IF(E1171=0,H1171*E1172/(E1172+1),G1171-G1171/E1171)</f>
        <v>271.1657530214344</v>
      </c>
      <c r="H1172" s="4">
        <f t="shared" si="75"/>
        <v>766.88723669591252</v>
      </c>
      <c r="J1172" s="3">
        <f t="shared" si="73"/>
        <v>53699.548409435498</v>
      </c>
      <c r="K1172" s="3">
        <f t="shared" si="74"/>
        <v>7089.1210911792414</v>
      </c>
    </row>
    <row r="1173" spans="1:11">
      <c r="A1173" s="1">
        <v>39764</v>
      </c>
      <c r="B1173" s="2">
        <v>63.71</v>
      </c>
      <c r="C1173" s="2">
        <v>52.92</v>
      </c>
      <c r="D1173" s="6">
        <v>39771</v>
      </c>
      <c r="E1173" s="8">
        <f>NETWORKDAYS(A1173,D1173,Holidays!$A$1:$A$99)-1</f>
        <v>5</v>
      </c>
      <c r="G1173" s="4">
        <f t="shared" si="76"/>
        <v>225.97146085119533</v>
      </c>
      <c r="H1173" s="4">
        <f t="shared" si="75"/>
        <v>821.29631368317496</v>
      </c>
      <c r="J1173" s="3">
        <f t="shared" si="73"/>
        <v>57859.642690943278</v>
      </c>
      <c r="K1173" s="3">
        <f t="shared" si="74"/>
        <v>7638.3140171135874</v>
      </c>
    </row>
    <row r="1174" spans="1:11">
      <c r="A1174" s="1">
        <v>39765</v>
      </c>
      <c r="B1174" s="2">
        <v>56.869999999999898</v>
      </c>
      <c r="C1174" s="2">
        <v>50.03</v>
      </c>
      <c r="D1174" s="6">
        <v>39771</v>
      </c>
      <c r="E1174" s="8">
        <f>NETWORKDAYS(A1174,D1174,Holidays!$A$1:$A$99)-1</f>
        <v>4</v>
      </c>
      <c r="G1174" s="4">
        <f t="shared" si="76"/>
        <v>180.77716868095627</v>
      </c>
      <c r="H1174" s="4">
        <f t="shared" si="75"/>
        <v>872.66947769919511</v>
      </c>
      <c r="J1174" s="3">
        <f t="shared" si="73"/>
        <v>53940.451552176695</v>
      </c>
      <c r="K1174" s="3">
        <f t="shared" si="74"/>
        <v>7120.9238083476766</v>
      </c>
    </row>
    <row r="1175" spans="1:11">
      <c r="A1175" s="1">
        <v>39766</v>
      </c>
      <c r="B1175" s="2">
        <v>62.899999999999899</v>
      </c>
      <c r="C1175" s="2">
        <v>53.509999999999899</v>
      </c>
      <c r="D1175" s="6">
        <v>39771</v>
      </c>
      <c r="E1175" s="8">
        <f>NETWORKDAYS(A1175,D1175,Holidays!$A$1:$A$99)-1</f>
        <v>3</v>
      </c>
      <c r="G1175" s="4">
        <f t="shared" si="76"/>
        <v>135.5828765107172</v>
      </c>
      <c r="H1175" s="4">
        <f t="shared" si="75"/>
        <v>925.79451932707843</v>
      </c>
      <c r="J1175" s="3">
        <f t="shared" si="73"/>
        <v>58067.427661715978</v>
      </c>
      <c r="K1175" s="3">
        <f t="shared" si="74"/>
        <v>7665.7446540996516</v>
      </c>
    </row>
    <row r="1176" spans="1:11">
      <c r="A1176" s="1">
        <v>39769</v>
      </c>
      <c r="B1176" s="2">
        <v>67.95</v>
      </c>
      <c r="C1176" s="2">
        <v>56.25</v>
      </c>
      <c r="D1176" s="6">
        <v>39771</v>
      </c>
      <c r="E1176" s="8">
        <f>NETWORKDAYS(A1176,D1176,Holidays!$A$1:$A$99)-1</f>
        <v>2</v>
      </c>
      <c r="G1176" s="4">
        <f t="shared" si="76"/>
        <v>90.388584340478133</v>
      </c>
      <c r="H1176" s="4">
        <f t="shared" si="75"/>
        <v>980.38922426872728</v>
      </c>
      <c r="J1176" s="3">
        <f t="shared" si="73"/>
        <v>61288.7981710514</v>
      </c>
      <c r="K1176" s="3">
        <f t="shared" si="74"/>
        <v>8091.012394642139</v>
      </c>
    </row>
    <row r="1177" spans="1:11">
      <c r="A1177" s="1">
        <v>39770</v>
      </c>
      <c r="B1177" s="2">
        <v>67.040000000000006</v>
      </c>
      <c r="C1177" s="2">
        <v>57.2899999999999</v>
      </c>
      <c r="D1177" s="6">
        <v>39771</v>
      </c>
      <c r="E1177" s="8">
        <f>NETWORKDAYS(A1177,D1177,Holidays!$A$1:$A$99)-1</f>
        <v>1</v>
      </c>
      <c r="G1177" s="4">
        <f t="shared" si="76"/>
        <v>45.194292170239066</v>
      </c>
      <c r="H1177" s="4">
        <f t="shared" si="75"/>
        <v>1033.274987003809</v>
      </c>
      <c r="J1177" s="3">
        <f t="shared" si="73"/>
        <v>62226.149352540939</v>
      </c>
      <c r="K1177" s="3">
        <f t="shared" si="74"/>
        <v>8214.7563781087047</v>
      </c>
    </row>
    <row r="1178" spans="1:11">
      <c r="A1178" s="1">
        <v>39771</v>
      </c>
      <c r="B1178" s="2">
        <v>67.219999999999899</v>
      </c>
      <c r="C1178" s="2">
        <v>62.899999999999899</v>
      </c>
      <c r="D1178" s="6">
        <v>39771</v>
      </c>
      <c r="E1178" s="8">
        <f>NETWORKDAYS(A1178,D1178,Holidays!$A$1:$A$99)-1</f>
        <v>0</v>
      </c>
      <c r="G1178" s="4">
        <f t="shared" si="76"/>
        <v>0</v>
      </c>
      <c r="H1178" s="4">
        <f t="shared" si="75"/>
        <v>1081.573243278586</v>
      </c>
      <c r="J1178" s="3">
        <f t="shared" si="73"/>
        <v>68030.957002222945</v>
      </c>
      <c r="K1178" s="3">
        <f t="shared" si="74"/>
        <v>8981.0753800087041</v>
      </c>
    </row>
    <row r="1179" spans="1:11">
      <c r="A1179" s="1">
        <v>39772</v>
      </c>
      <c r="B1179" s="2">
        <v>66.23</v>
      </c>
      <c r="C1179" s="2">
        <v>59.77</v>
      </c>
      <c r="D1179" s="6">
        <v>39799</v>
      </c>
      <c r="E1179" s="8">
        <f>NETWORKDAYS(A1179,D1179,Holidays!$A$1:$A$99)-1</f>
        <v>18</v>
      </c>
      <c r="G1179" s="4">
        <f t="shared" si="76"/>
        <v>1024.6483357376078</v>
      </c>
      <c r="H1179" s="4">
        <f t="shared" si="75"/>
        <v>63.077407168127607</v>
      </c>
      <c r="J1179" s="3">
        <f t="shared" si="73"/>
        <v>71632.595902340749</v>
      </c>
      <c r="K1179" s="3">
        <f t="shared" si="74"/>
        <v>9456.5440765974163</v>
      </c>
    </row>
    <row r="1180" spans="1:11">
      <c r="A1180" s="1">
        <v>39773</v>
      </c>
      <c r="B1180" s="2">
        <v>62.78</v>
      </c>
      <c r="C1180" s="2">
        <v>56.899999999999899</v>
      </c>
      <c r="D1180" s="6">
        <v>39799</v>
      </c>
      <c r="E1180" s="8">
        <f>NETWORKDAYS(A1180,D1180,Holidays!$A$1:$A$99)-1</f>
        <v>17</v>
      </c>
      <c r="G1180" s="4">
        <f t="shared" si="76"/>
        <v>967.72342819662958</v>
      </c>
      <c r="H1180" s="4">
        <f t="shared" si="75"/>
        <v>125.88488863425448</v>
      </c>
      <c r="J1180" s="3">
        <f t="shared" si="73"/>
        <v>67916.526985473465</v>
      </c>
      <c r="K1180" s="3">
        <f t="shared" si="74"/>
        <v>8965.9689541777534</v>
      </c>
    </row>
    <row r="1181" spans="1:11">
      <c r="A1181" s="1">
        <v>39776</v>
      </c>
      <c r="B1181" s="2">
        <v>58.64</v>
      </c>
      <c r="C1181" s="2">
        <v>54.149999999999899</v>
      </c>
      <c r="D1181" s="6">
        <v>39799</v>
      </c>
      <c r="E1181" s="8">
        <f>NETWORKDAYS(A1181,D1181,Holidays!$A$1:$A$99)-1</f>
        <v>16</v>
      </c>
      <c r="G1181" s="4">
        <f t="shared" si="76"/>
        <v>910.79852065565137</v>
      </c>
      <c r="H1181" s="4">
        <f t="shared" si="75"/>
        <v>187.52988546164079</v>
      </c>
      <c r="J1181" s="3">
        <f t="shared" si="73"/>
        <v>63563.968548995232</v>
      </c>
      <c r="K1181" s="3">
        <f t="shared" si="74"/>
        <v>8391.3679616821373</v>
      </c>
    </row>
    <row r="1182" spans="1:11">
      <c r="A1182" s="1">
        <v>39777</v>
      </c>
      <c r="B1182" s="2">
        <v>57.18</v>
      </c>
      <c r="C1182" s="2">
        <v>52.6099999999999</v>
      </c>
      <c r="D1182" s="6">
        <v>39799</v>
      </c>
      <c r="E1182" s="8">
        <f>NETWORKDAYS(A1182,D1182,Holidays!$A$1:$A$99)-1</f>
        <v>15</v>
      </c>
      <c r="G1182" s="4">
        <f t="shared" si="76"/>
        <v>853.87361311467316</v>
      </c>
      <c r="H1182" s="4">
        <f t="shared" si="75"/>
        <v>249.39961009941194</v>
      </c>
      <c r="J1182" s="3">
        <f t="shared" si="73"/>
        <v>61945.406685227048</v>
      </c>
      <c r="K1182" s="3">
        <f t="shared" si="74"/>
        <v>8177.6942644969804</v>
      </c>
    </row>
    <row r="1183" spans="1:11">
      <c r="A1183" s="1">
        <v>39778</v>
      </c>
      <c r="B1183" s="2">
        <v>53.18</v>
      </c>
      <c r="C1183" s="2">
        <v>50.85</v>
      </c>
      <c r="D1183" s="6">
        <v>39799</v>
      </c>
      <c r="E1183" s="8">
        <f>NETWORKDAYS(A1183,D1183,Holidays!$A$1:$A$99)-1</f>
        <v>14</v>
      </c>
      <c r="G1183" s="4">
        <f t="shared" si="76"/>
        <v>796.94870557369495</v>
      </c>
      <c r="H1183" s="4">
        <f t="shared" si="75"/>
        <v>308.93287623567983</v>
      </c>
      <c r="J1183" s="3">
        <f t="shared" si="73"/>
        <v>58090.968918993414</v>
      </c>
      <c r="K1183" s="3">
        <f t="shared" si="74"/>
        <v>7668.8524423105673</v>
      </c>
    </row>
    <row r="1184" spans="1:11">
      <c r="A1184" s="1">
        <v>39780</v>
      </c>
      <c r="B1184" s="2">
        <v>53.21</v>
      </c>
      <c r="C1184" s="2">
        <v>50.6</v>
      </c>
      <c r="D1184" s="6">
        <v>39799</v>
      </c>
      <c r="E1184" s="8">
        <f>NETWORKDAYS(A1184,D1184,Holidays!$A$1:$A$99)-1</f>
        <v>13</v>
      </c>
      <c r="G1184" s="4">
        <f t="shared" si="76"/>
        <v>740.02379803271674</v>
      </c>
      <c r="H1184" s="4">
        <f t="shared" si="75"/>
        <v>368.79402900752666</v>
      </c>
      <c r="J1184" s="3">
        <f t="shared" si="73"/>
        <v>58037.644161101707</v>
      </c>
      <c r="K1184" s="3">
        <f t="shared" si="74"/>
        <v>7661.8127990165522</v>
      </c>
    </row>
    <row r="1185" spans="1:11">
      <c r="A1185" s="1">
        <v>39783</v>
      </c>
      <c r="B1185" s="2">
        <v>60.45</v>
      </c>
      <c r="C1185" s="2">
        <v>56.2899999999999</v>
      </c>
      <c r="D1185" s="6">
        <v>39799</v>
      </c>
      <c r="E1185" s="8">
        <f>NETWORKDAYS(A1185,D1185,Holidays!$A$1:$A$99)-1</f>
        <v>12</v>
      </c>
      <c r="G1185" s="4">
        <f t="shared" si="76"/>
        <v>683.09889049173853</v>
      </c>
      <c r="H1185" s="4">
        <f t="shared" si="75"/>
        <v>429.92585812197217</v>
      </c>
      <c r="J1185" s="3">
        <f t="shared" si="73"/>
        <v>65493.854483911367</v>
      </c>
      <c r="K1185" s="3">
        <f t="shared" si="74"/>
        <v>8646.1409623873024</v>
      </c>
    </row>
    <row r="1186" spans="1:11">
      <c r="A1186" s="1">
        <v>39784</v>
      </c>
      <c r="B1186" s="2">
        <v>57.93</v>
      </c>
      <c r="C1186" s="2">
        <v>55.299999999999898</v>
      </c>
      <c r="D1186" s="6">
        <v>39799</v>
      </c>
      <c r="E1186" s="8">
        <f>NETWORKDAYS(A1186,D1186,Holidays!$A$1:$A$99)-1</f>
        <v>11</v>
      </c>
      <c r="G1186" s="4">
        <f t="shared" si="76"/>
        <v>626.17398295076032</v>
      </c>
      <c r="H1186" s="4">
        <f t="shared" si="75"/>
        <v>489.55804426752144</v>
      </c>
      <c r="J1186" s="3">
        <f t="shared" si="73"/>
        <v>63346.818680331431</v>
      </c>
      <c r="K1186" s="3">
        <f t="shared" si="74"/>
        <v>8362.7010220245811</v>
      </c>
    </row>
    <row r="1187" spans="1:11">
      <c r="A1187" s="1">
        <v>39785</v>
      </c>
      <c r="B1187" s="2">
        <v>57.729999999999897</v>
      </c>
      <c r="C1187" s="2">
        <v>55.21</v>
      </c>
      <c r="D1187" s="6">
        <v>39799</v>
      </c>
      <c r="E1187" s="8">
        <f>NETWORKDAYS(A1187,D1187,Holidays!$A$1:$A$99)-1</f>
        <v>10</v>
      </c>
      <c r="G1187" s="4">
        <f t="shared" si="76"/>
        <v>569.24907540978211</v>
      </c>
      <c r="H1187" s="4">
        <f t="shared" si="75"/>
        <v>549.08122688553749</v>
      </c>
      <c r="J1187" s="3">
        <f t="shared" si="73"/>
        <v>63177.523659757186</v>
      </c>
      <c r="K1187" s="3">
        <f t="shared" si="74"/>
        <v>8340.3516180438637</v>
      </c>
    </row>
    <row r="1188" spans="1:11">
      <c r="A1188" s="1">
        <v>39786</v>
      </c>
      <c r="B1188" s="2">
        <v>60.49</v>
      </c>
      <c r="C1188" s="2">
        <v>57.619999999999898</v>
      </c>
      <c r="D1188" s="6">
        <v>39799</v>
      </c>
      <c r="E1188" s="8">
        <f>NETWORKDAYS(A1188,D1188,Holidays!$A$1:$A$99)-1</f>
        <v>9</v>
      </c>
      <c r="G1188" s="4">
        <f t="shared" si="76"/>
        <v>512.3241678688039</v>
      </c>
      <c r="H1188" s="4">
        <f t="shared" si="75"/>
        <v>608.84151250084085</v>
      </c>
      <c r="J1188" s="3">
        <f t="shared" si="73"/>
        <v>66071.936864682342</v>
      </c>
      <c r="K1188" s="3">
        <f t="shared" si="74"/>
        <v>8722.4562409947957</v>
      </c>
    </row>
    <row r="1189" spans="1:11">
      <c r="A1189" s="1">
        <v>39787</v>
      </c>
      <c r="B1189" s="2">
        <v>58.32</v>
      </c>
      <c r="C1189" s="2">
        <v>56.75</v>
      </c>
      <c r="D1189" s="6">
        <v>39799</v>
      </c>
      <c r="E1189" s="8">
        <f>NETWORKDAYS(A1189,D1189,Holidays!$A$1:$A$99)-1</f>
        <v>8</v>
      </c>
      <c r="G1189" s="4">
        <f t="shared" si="76"/>
        <v>455.39926032782569</v>
      </c>
      <c r="H1189" s="4">
        <f t="shared" si="75"/>
        <v>667.34125889361349</v>
      </c>
      <c r="J1189" s="3">
        <f t="shared" si="73"/>
        <v>64430.501304531361</v>
      </c>
      <c r="K1189" s="3">
        <f t="shared" si="74"/>
        <v>8505.7628833420276</v>
      </c>
    </row>
    <row r="1190" spans="1:11">
      <c r="A1190" s="1">
        <v>39790</v>
      </c>
      <c r="B1190" s="2">
        <v>55.259999999999899</v>
      </c>
      <c r="C1190" s="2">
        <v>54.67</v>
      </c>
      <c r="D1190" s="6">
        <v>39799</v>
      </c>
      <c r="E1190" s="8">
        <f>NETWORKDAYS(A1190,D1190,Holidays!$A$1:$A$99)-1</f>
        <v>7</v>
      </c>
      <c r="G1190" s="4">
        <f t="shared" si="76"/>
        <v>398.47435278684748</v>
      </c>
      <c r="H1190" s="4">
        <f t="shared" si="75"/>
        <v>724.88050145286809</v>
      </c>
      <c r="J1190" s="3">
        <f t="shared" si="73"/>
        <v>61648.909749429455</v>
      </c>
      <c r="K1190" s="3">
        <f t="shared" si="74"/>
        <v>8138.5523584048351</v>
      </c>
    </row>
    <row r="1191" spans="1:11">
      <c r="A1191" s="1">
        <v>39791</v>
      </c>
      <c r="B1191" s="2">
        <v>56.399999999999899</v>
      </c>
      <c r="C1191" s="2">
        <v>55.38</v>
      </c>
      <c r="D1191" s="6">
        <v>39799</v>
      </c>
      <c r="E1191" s="8">
        <f>NETWORKDAYS(A1191,D1191,Holidays!$A$1:$A$99)-1</f>
        <v>6</v>
      </c>
      <c r="G1191" s="4">
        <f t="shared" si="76"/>
        <v>341.54944524586926</v>
      </c>
      <c r="H1191" s="4">
        <f t="shared" si="75"/>
        <v>782.85386341226069</v>
      </c>
      <c r="J1191" s="3">
        <f t="shared" si="73"/>
        <v>62617.835667637992</v>
      </c>
      <c r="K1191" s="3">
        <f t="shared" si="74"/>
        <v>8266.4646661618863</v>
      </c>
    </row>
    <row r="1192" spans="1:11">
      <c r="A1192" s="1">
        <v>39792</v>
      </c>
      <c r="B1192" s="2">
        <v>55.259999999999899</v>
      </c>
      <c r="C1192" s="2">
        <v>54.439999999999898</v>
      </c>
      <c r="D1192" s="6">
        <v>39799</v>
      </c>
      <c r="E1192" s="8">
        <f>NETWORKDAYS(A1192,D1192,Holidays!$A$1:$A$99)-1</f>
        <v>5</v>
      </c>
      <c r="G1192" s="4">
        <f t="shared" si="76"/>
        <v>284.62453770489105</v>
      </c>
      <c r="H1192" s="4">
        <f t="shared" si="75"/>
        <v>840.63619975896268</v>
      </c>
      <c r="J1192" s="3">
        <f t="shared" si="73"/>
        <v>61492.586668450094</v>
      </c>
      <c r="K1192" s="3">
        <f t="shared" si="74"/>
        <v>8117.9154390408321</v>
      </c>
    </row>
    <row r="1193" spans="1:11">
      <c r="A1193" s="1">
        <v>39793</v>
      </c>
      <c r="B1193" s="2">
        <v>55.06</v>
      </c>
      <c r="C1193" s="2">
        <v>55.32</v>
      </c>
      <c r="D1193" s="6">
        <v>39799</v>
      </c>
      <c r="E1193" s="8">
        <f>NETWORKDAYS(A1193,D1193,Holidays!$A$1:$A$99)-1</f>
        <v>4</v>
      </c>
      <c r="G1193" s="4">
        <f t="shared" si="76"/>
        <v>227.69963016391284</v>
      </c>
      <c r="H1193" s="4">
        <f t="shared" si="75"/>
        <v>897.29356435054365</v>
      </c>
      <c r="J1193" s="3">
        <f t="shared" si="73"/>
        <v>62175.421616697116</v>
      </c>
      <c r="K1193" s="3">
        <f t="shared" si="74"/>
        <v>8208.0595794813453</v>
      </c>
    </row>
    <row r="1194" spans="1:11">
      <c r="A1194" s="1">
        <v>39794</v>
      </c>
      <c r="B1194" s="2">
        <v>54.579999999999899</v>
      </c>
      <c r="C1194" s="2">
        <v>54.46</v>
      </c>
      <c r="D1194" s="6">
        <v>39799</v>
      </c>
      <c r="E1194" s="8">
        <f>NETWORKDAYS(A1194,D1194,Holidays!$A$1:$A$99)-1</f>
        <v>3</v>
      </c>
      <c r="G1194" s="4">
        <f t="shared" si="76"/>
        <v>170.77472262293463</v>
      </c>
      <c r="H1194" s="4">
        <f t="shared" si="75"/>
        <v>954.34390319715737</v>
      </c>
      <c r="J1194" s="3">
        <f t="shared" si="73"/>
        <v>61294.453328876945</v>
      </c>
      <c r="K1194" s="3">
        <f t="shared" si="74"/>
        <v>8091.7589576915962</v>
      </c>
    </row>
    <row r="1195" spans="1:11">
      <c r="A1195" s="1">
        <v>39797</v>
      </c>
      <c r="B1195" s="2">
        <v>55.7</v>
      </c>
      <c r="C1195" s="2">
        <v>54.84</v>
      </c>
      <c r="D1195" s="6">
        <v>39799</v>
      </c>
      <c r="E1195" s="8">
        <f>NETWORKDAYS(A1195,D1195,Holidays!$A$1:$A$99)-1</f>
        <v>2</v>
      </c>
      <c r="G1195" s="4">
        <f t="shared" si="76"/>
        <v>113.84981508195642</v>
      </c>
      <c r="H1195" s="4">
        <f t="shared" si="75"/>
        <v>1012.1615062247373</v>
      </c>
      <c r="J1195" s="3">
        <f t="shared" si="73"/>
        <v>61848.371701429569</v>
      </c>
      <c r="K1195" s="3">
        <f t="shared" si="74"/>
        <v>8164.8842359102209</v>
      </c>
    </row>
    <row r="1196" spans="1:11">
      <c r="A1196" s="1">
        <v>39798</v>
      </c>
      <c r="B1196" s="2">
        <v>52.439999999999898</v>
      </c>
      <c r="C1196" s="2">
        <v>52.25</v>
      </c>
      <c r="D1196" s="6">
        <v>39799</v>
      </c>
      <c r="E1196" s="8">
        <f>NETWORKDAYS(A1196,D1196,Holidays!$A$1:$A$99)-1</f>
        <v>1</v>
      </c>
      <c r="G1196" s="4">
        <f t="shared" si="76"/>
        <v>56.924907540978211</v>
      </c>
      <c r="H1196" s="4">
        <f t="shared" si="75"/>
        <v>1069.2934134295008</v>
      </c>
      <c r="J1196" s="3">
        <f t="shared" si="73"/>
        <v>58855.723003140309</v>
      </c>
      <c r="K1196" s="3">
        <f t="shared" si="74"/>
        <v>7769.8110996563455</v>
      </c>
    </row>
    <row r="1197" spans="1:11">
      <c r="A1197" s="1">
        <v>39799</v>
      </c>
      <c r="B1197" s="2">
        <v>51.2899999999999</v>
      </c>
      <c r="C1197" s="2">
        <v>52.07</v>
      </c>
      <c r="D1197" s="6">
        <v>39799</v>
      </c>
      <c r="E1197" s="8">
        <f>NETWORKDAYS(A1197,D1197,Holidays!$A$1:$A$99)-1</f>
        <v>0</v>
      </c>
      <c r="G1197" s="4">
        <f t="shared" si="76"/>
        <v>0</v>
      </c>
      <c r="H1197" s="4">
        <f t="shared" si="75"/>
        <v>1125.3655952573627</v>
      </c>
      <c r="J1197" s="3">
        <f t="shared" si="73"/>
        <v>58597.786545050876</v>
      </c>
      <c r="K1197" s="3">
        <f t="shared" si="74"/>
        <v>7735.7597372261807</v>
      </c>
    </row>
    <row r="1198" spans="1:11">
      <c r="A1198" s="1">
        <v>39800</v>
      </c>
      <c r="B1198" s="2">
        <v>50.31</v>
      </c>
      <c r="C1198" s="2">
        <v>48.93</v>
      </c>
      <c r="D1198" s="6">
        <v>39834</v>
      </c>
      <c r="E1198" s="8">
        <f>NETWORKDAYS(A1198,D1198,Holidays!$A$1:$A$99)-1</f>
        <v>21</v>
      </c>
      <c r="G1198" s="4">
        <f t="shared" si="76"/>
        <v>1074.2126136547552</v>
      </c>
      <c r="H1198" s="4">
        <f t="shared" si="75"/>
        <v>52.595677588947019</v>
      </c>
      <c r="J1198" s="3">
        <f t="shared" si="73"/>
        <v>56617.143097397908</v>
      </c>
      <c r="K1198" s="3">
        <f t="shared" si="74"/>
        <v>7474.286006910871</v>
      </c>
    </row>
    <row r="1199" spans="1:11">
      <c r="A1199" s="1">
        <v>39801</v>
      </c>
      <c r="B1199" s="2">
        <v>47.35</v>
      </c>
      <c r="C1199" s="2">
        <v>46.53</v>
      </c>
      <c r="D1199" s="6">
        <v>39834</v>
      </c>
      <c r="E1199" s="8">
        <f>NETWORKDAYS(A1199,D1199,Holidays!$A$1:$A$99)-1</f>
        <v>20</v>
      </c>
      <c r="G1199" s="4">
        <f t="shared" si="76"/>
        <v>1023.0596320521478</v>
      </c>
      <c r="H1199" s="4">
        <f t="shared" si="75"/>
        <v>104.65013017616945</v>
      </c>
      <c r="J1199" s="3">
        <f t="shared" si="73"/>
        <v>53311.244134766363</v>
      </c>
      <c r="K1199" s="3">
        <f t="shared" si="74"/>
        <v>7037.8592816317259</v>
      </c>
    </row>
    <row r="1200" spans="1:11">
      <c r="A1200" s="1">
        <v>39804</v>
      </c>
      <c r="B1200" s="2">
        <v>45.509999999999899</v>
      </c>
      <c r="C1200" s="2">
        <v>45.63</v>
      </c>
      <c r="D1200" s="6">
        <v>39834</v>
      </c>
      <c r="E1200" s="8">
        <f>NETWORKDAYS(A1200,D1200,Holidays!$A$1:$A$99)-1</f>
        <v>19</v>
      </c>
      <c r="G1200" s="4">
        <f t="shared" si="76"/>
        <v>971.90665044954039</v>
      </c>
      <c r="H1200" s="4">
        <f t="shared" si="75"/>
        <v>155.66858717232674</v>
      </c>
      <c r="J1200" s="3">
        <f t="shared" si="73"/>
        <v>51334.629294631755</v>
      </c>
      <c r="K1200" s="3">
        <f t="shared" si="74"/>
        <v>6776.9173860780202</v>
      </c>
    </row>
    <row r="1201" spans="1:11">
      <c r="A1201" s="1">
        <v>39805</v>
      </c>
      <c r="B1201" s="2">
        <v>46.149999999999899</v>
      </c>
      <c r="C1201" s="2">
        <v>46.5399999999999</v>
      </c>
      <c r="D1201" s="6">
        <v>39834</v>
      </c>
      <c r="E1201" s="8">
        <f>NETWORKDAYS(A1201,D1201,Holidays!$A$1:$A$99)-1</f>
        <v>18</v>
      </c>
      <c r="G1201" s="4">
        <f t="shared" si="76"/>
        <v>920.75366884693301</v>
      </c>
      <c r="H1201" s="4">
        <f t="shared" si="75"/>
        <v>206.39291250452121</v>
      </c>
      <c r="J1201" s="3">
        <f t="shared" si="73"/>
        <v>52098.307965246262</v>
      </c>
      <c r="K1201" s="3">
        <f t="shared" si="74"/>
        <v>6877.7340732028179</v>
      </c>
    </row>
    <row r="1202" spans="1:11">
      <c r="A1202" s="1">
        <v>39806</v>
      </c>
      <c r="B1202" s="2">
        <v>45.729999999999897</v>
      </c>
      <c r="C1202" s="2">
        <v>45.96</v>
      </c>
      <c r="D1202" s="6">
        <v>39834</v>
      </c>
      <c r="E1202" s="8">
        <f>NETWORKDAYS(A1202,D1202,Holidays!$A$1:$A$99)-1</f>
        <v>17</v>
      </c>
      <c r="G1202" s="4">
        <f t="shared" si="76"/>
        <v>869.60068724432563</v>
      </c>
      <c r="H1202" s="4">
        <f t="shared" si="75"/>
        <v>257.28990660128426</v>
      </c>
      <c r="J1202" s="3">
        <f t="shared" si="73"/>
        <v>51591.883535077941</v>
      </c>
      <c r="K1202" s="3">
        <f t="shared" si="74"/>
        <v>6810.8786858609783</v>
      </c>
    </row>
    <row r="1203" spans="1:11">
      <c r="A1203" s="1">
        <v>39808</v>
      </c>
      <c r="B1203" s="2">
        <v>45.149999999999899</v>
      </c>
      <c r="C1203" s="2">
        <v>45.649999999999899</v>
      </c>
      <c r="D1203" s="6">
        <v>39834</v>
      </c>
      <c r="E1203" s="8">
        <f>NETWORKDAYS(A1203,D1203,Holidays!$A$1:$A$99)-1</f>
        <v>16</v>
      </c>
      <c r="G1203" s="4">
        <f t="shared" si="76"/>
        <v>818.44770564171824</v>
      </c>
      <c r="H1203" s="4">
        <f t="shared" si="75"/>
        <v>307.88261458283353</v>
      </c>
      <c r="J1203" s="3">
        <f t="shared" si="73"/>
        <v>51007.755265429812</v>
      </c>
      <c r="K1203" s="3">
        <f t="shared" si="74"/>
        <v>6733.7652620246436</v>
      </c>
    </row>
    <row r="1204" spans="1:11">
      <c r="A1204" s="1">
        <v>39811</v>
      </c>
      <c r="B1204" s="2">
        <v>46.34</v>
      </c>
      <c r="C1204" s="2">
        <v>46.759999999999899</v>
      </c>
      <c r="D1204" s="6">
        <v>39834</v>
      </c>
      <c r="E1204" s="8">
        <f>NETWORKDAYS(A1204,D1204,Holidays!$A$1:$A$99)-1</f>
        <v>15</v>
      </c>
      <c r="G1204" s="4">
        <f t="shared" si="76"/>
        <v>767.29472403911086</v>
      </c>
      <c r="H1204" s="4">
        <f t="shared" si="75"/>
        <v>358.57613826685474</v>
      </c>
      <c r="J1204" s="3">
        <f t="shared" si="73"/>
        <v>52323.457737330493</v>
      </c>
      <c r="K1204" s="3">
        <f t="shared" si="74"/>
        <v>6907.4571164170156</v>
      </c>
    </row>
    <row r="1205" spans="1:11">
      <c r="A1205" s="1">
        <v>39812</v>
      </c>
      <c r="B1205" s="2">
        <v>44.18</v>
      </c>
      <c r="C1205" s="2">
        <v>45.079999999999899</v>
      </c>
      <c r="D1205" s="6">
        <v>39834</v>
      </c>
      <c r="E1205" s="8">
        <f>NETWORKDAYS(A1205,D1205,Holidays!$A$1:$A$99)-1</f>
        <v>14</v>
      </c>
      <c r="G1205" s="4">
        <f t="shared" si="76"/>
        <v>716.14174243650348</v>
      </c>
      <c r="H1205" s="4">
        <f t="shared" si="75"/>
        <v>408.70787578245364</v>
      </c>
      <c r="J1205" s="3">
        <f t="shared" si="73"/>
        <v>50063.69322111769</v>
      </c>
      <c r="K1205" s="3">
        <f t="shared" si="74"/>
        <v>6609.135347100836</v>
      </c>
    </row>
    <row r="1206" spans="1:11">
      <c r="A1206" s="1">
        <v>39813</v>
      </c>
      <c r="B1206" s="2">
        <v>41.939999999999898</v>
      </c>
      <c r="C1206" s="2">
        <v>42.93</v>
      </c>
      <c r="D1206" s="6">
        <v>39834</v>
      </c>
      <c r="E1206" s="8">
        <f>NETWORKDAYS(A1206,D1206,Holidays!$A$1:$A$99)-1</f>
        <v>13</v>
      </c>
      <c r="G1206" s="4">
        <f t="shared" si="76"/>
        <v>664.98876083389609</v>
      </c>
      <c r="H1206" s="4">
        <f t="shared" si="75"/>
        <v>458.68122887850183</v>
      </c>
      <c r="J1206" s="3">
        <f t="shared" si="73"/>
        <v>47580.813785127619</v>
      </c>
      <c r="K1206" s="3">
        <f t="shared" si="74"/>
        <v>6281.3591646583091</v>
      </c>
    </row>
    <row r="1207" spans="1:11">
      <c r="A1207" s="1">
        <v>39815</v>
      </c>
      <c r="B1207" s="2">
        <v>38.700000000000003</v>
      </c>
      <c r="C1207" s="2">
        <v>39.909999999999897</v>
      </c>
      <c r="D1207" s="6">
        <v>39834</v>
      </c>
      <c r="E1207" s="8">
        <f>NETWORKDAYS(A1207,D1207,Holidays!$A$1:$A$99)-1</f>
        <v>12</v>
      </c>
      <c r="G1207" s="4">
        <f t="shared" si="76"/>
        <v>613.83577923128871</v>
      </c>
      <c r="H1207" s="4">
        <f t="shared" si="75"/>
        <v>508.28334333655522</v>
      </c>
      <c r="J1207" s="3">
        <f t="shared" si="73"/>
        <v>44041.032888812741</v>
      </c>
      <c r="K1207" s="3">
        <f t="shared" si="74"/>
        <v>5814.0566238829397</v>
      </c>
    </row>
    <row r="1208" spans="1:11">
      <c r="A1208" s="1">
        <v>39818</v>
      </c>
      <c r="B1208" s="2">
        <v>39.96</v>
      </c>
      <c r="C1208" s="2">
        <v>40.159999999999897</v>
      </c>
      <c r="D1208" s="6">
        <v>39834</v>
      </c>
      <c r="E1208" s="8">
        <f>NETWORKDAYS(A1208,D1208,Holidays!$A$1:$A$99)-1</f>
        <v>11</v>
      </c>
      <c r="G1208" s="4">
        <f t="shared" si="76"/>
        <v>562.68279762868133</v>
      </c>
      <c r="H1208" s="4">
        <f t="shared" si="75"/>
        <v>559.18157901484699</v>
      </c>
      <c r="J1208" s="3">
        <f t="shared" si="73"/>
        <v>44941.536806478303</v>
      </c>
      <c r="K1208" s="3">
        <f t="shared" si="74"/>
        <v>5932.9362328274865</v>
      </c>
    </row>
    <row r="1209" spans="1:11">
      <c r="A1209" s="1">
        <v>39819</v>
      </c>
      <c r="B1209" s="2">
        <v>39.53</v>
      </c>
      <c r="C1209" s="2">
        <v>39.549999999999898</v>
      </c>
      <c r="D1209" s="6">
        <v>39834</v>
      </c>
      <c r="E1209" s="8">
        <f>NETWORKDAYS(A1209,D1209,Holidays!$A$1:$A$99)-1</f>
        <v>10</v>
      </c>
      <c r="G1209" s="4">
        <f t="shared" si="76"/>
        <v>511.52981602607395</v>
      </c>
      <c r="H1209" s="4">
        <f t="shared" si="75"/>
        <v>610.30869311727622</v>
      </c>
      <c r="J1209" s="3">
        <f t="shared" si="73"/>
        <v>44358.482440298918</v>
      </c>
      <c r="K1209" s="3">
        <f t="shared" si="74"/>
        <v>5855.9645798617767</v>
      </c>
    </row>
    <row r="1210" spans="1:11">
      <c r="A1210" s="1">
        <v>39820</v>
      </c>
      <c r="B1210" s="2">
        <v>43.52</v>
      </c>
      <c r="C1210" s="2">
        <v>42.5</v>
      </c>
      <c r="D1210" s="6">
        <v>39834</v>
      </c>
      <c r="E1210" s="8">
        <f>NETWORKDAYS(A1210,D1210,Holidays!$A$1:$A$99)-1</f>
        <v>9</v>
      </c>
      <c r="G1210" s="4">
        <f t="shared" si="76"/>
        <v>460.37683442346656</v>
      </c>
      <c r="H1210" s="4">
        <f t="shared" si="75"/>
        <v>662.68934627834619</v>
      </c>
      <c r="J1210" s="3">
        <f t="shared" si="73"/>
        <v>48199.897050938976</v>
      </c>
      <c r="K1210" s="3">
        <f t="shared" si="74"/>
        <v>6363.0871561750546</v>
      </c>
    </row>
    <row r="1211" spans="1:11">
      <c r="A1211" s="1">
        <v>39821</v>
      </c>
      <c r="B1211" s="2">
        <v>42.969999999999899</v>
      </c>
      <c r="C1211" s="2">
        <v>42.719999999999899</v>
      </c>
      <c r="D1211" s="6">
        <v>39834</v>
      </c>
      <c r="E1211" s="8">
        <f>NETWORKDAYS(A1211,D1211,Holidays!$A$1:$A$99)-1</f>
        <v>8</v>
      </c>
      <c r="G1211" s="4">
        <f t="shared" si="76"/>
        <v>409.22385282085918</v>
      </c>
      <c r="H1211" s="4">
        <f t="shared" si="75"/>
        <v>714.14167819463921</v>
      </c>
      <c r="J1211" s="3">
        <f t="shared" si="73"/>
        <v>48092.481448187194</v>
      </c>
      <c r="K1211" s="3">
        <f t="shared" si="74"/>
        <v>6348.9067349695833</v>
      </c>
    </row>
    <row r="1212" spans="1:11">
      <c r="A1212" s="1">
        <v>39822</v>
      </c>
      <c r="B1212" s="2">
        <v>44.549999999999898</v>
      </c>
      <c r="C1212" s="2">
        <v>44.149999999999899</v>
      </c>
      <c r="D1212" s="6">
        <v>39834</v>
      </c>
      <c r="E1212" s="8">
        <f>NETWORKDAYS(A1212,D1212,Holidays!$A$1:$A$99)-1</f>
        <v>7</v>
      </c>
      <c r="G1212" s="4">
        <f t="shared" si="76"/>
        <v>358.0708712182518</v>
      </c>
      <c r="H1212" s="4">
        <f t="shared" si="75"/>
        <v>765.75810696918415</v>
      </c>
      <c r="J1212" s="3">
        <f t="shared" si="73"/>
        <v>49760.277735462485</v>
      </c>
      <c r="K1212" s="3">
        <f t="shared" si="74"/>
        <v>6569.0800918434052</v>
      </c>
    </row>
    <row r="1213" spans="1:11">
      <c r="A1213" s="1">
        <v>39825</v>
      </c>
      <c r="B1213" s="2">
        <v>48.0399999999999</v>
      </c>
      <c r="C1213" s="2">
        <v>47.74</v>
      </c>
      <c r="D1213" s="6">
        <v>39834</v>
      </c>
      <c r="E1213" s="8">
        <f>NETWORKDAYS(A1213,D1213,Holidays!$A$1:$A$99)-1</f>
        <v>6</v>
      </c>
      <c r="G1213" s="4">
        <f t="shared" si="76"/>
        <v>306.91788961564441</v>
      </c>
      <c r="H1213" s="4">
        <f t="shared" si="75"/>
        <v>817.23253587972567</v>
      </c>
      <c r="J1213" s="3">
        <f t="shared" si="73"/>
        <v>53759.01668003363</v>
      </c>
      <c r="K1213" s="3">
        <f t="shared" si="74"/>
        <v>7096.9717674668482</v>
      </c>
    </row>
    <row r="1214" spans="1:11">
      <c r="A1214" s="1">
        <v>39826</v>
      </c>
      <c r="B1214" s="2">
        <v>46.67</v>
      </c>
      <c r="C1214" s="2">
        <v>46.81</v>
      </c>
      <c r="D1214" s="6">
        <v>39834</v>
      </c>
      <c r="E1214" s="8">
        <f>NETWORKDAYS(A1214,D1214,Holidays!$A$1:$A$99)-1</f>
        <v>5</v>
      </c>
      <c r="G1214" s="4">
        <f t="shared" si="76"/>
        <v>255.764908013037</v>
      </c>
      <c r="H1214" s="4">
        <f t="shared" si="75"/>
        <v>868.23252843246416</v>
      </c>
      <c r="J1214" s="3">
        <f t="shared" si="73"/>
        <v>52578.512912892089</v>
      </c>
      <c r="K1214" s="3">
        <f t="shared" si="74"/>
        <v>6941.1281076645027</v>
      </c>
    </row>
    <row r="1215" spans="1:11">
      <c r="A1215" s="1">
        <v>39827</v>
      </c>
      <c r="B1215" s="2">
        <v>51.7899999999999</v>
      </c>
      <c r="C1215" s="2">
        <v>50.56</v>
      </c>
      <c r="D1215" s="6">
        <v>39834</v>
      </c>
      <c r="E1215" s="8">
        <f>NETWORKDAYS(A1215,D1215,Holidays!$A$1:$A$99)-1</f>
        <v>4</v>
      </c>
      <c r="G1215" s="4">
        <f t="shared" si="76"/>
        <v>204.61192641042959</v>
      </c>
      <c r="H1215" s="4">
        <f t="shared" si="75"/>
        <v>920.62993581377418</v>
      </c>
      <c r="J1215" s="3">
        <f t="shared" si="73"/>
        <v>57143.901223540553</v>
      </c>
      <c r="K1215" s="3">
        <f t="shared" si="74"/>
        <v>7543.8257377390682</v>
      </c>
    </row>
    <row r="1216" spans="1:11">
      <c r="A1216" s="1">
        <v>39828</v>
      </c>
      <c r="B1216" s="2">
        <v>53.259999999999899</v>
      </c>
      <c r="C1216" s="2">
        <v>49.93</v>
      </c>
      <c r="D1216" s="6">
        <v>39834</v>
      </c>
      <c r="E1216" s="8">
        <f>NETWORKDAYS(A1216,D1216,Holidays!$A$1:$A$99)-1</f>
        <v>3</v>
      </c>
      <c r="G1216" s="4">
        <f t="shared" si="76"/>
        <v>153.45894480782221</v>
      </c>
      <c r="H1216" s="4">
        <f t="shared" si="75"/>
        <v>975.19448218178673</v>
      </c>
      <c r="J1216" s="3">
        <f t="shared" si="73"/>
        <v>56864.683895801209</v>
      </c>
      <c r="K1216" s="3">
        <f t="shared" si="74"/>
        <v>7506.9649911270562</v>
      </c>
    </row>
    <row r="1217" spans="1:12">
      <c r="A1217" s="1">
        <v>39829</v>
      </c>
      <c r="B1217" s="2">
        <v>49.649999999999899</v>
      </c>
      <c r="C1217" s="2">
        <v>48.53</v>
      </c>
      <c r="D1217" s="6">
        <v>39834</v>
      </c>
      <c r="E1217" s="8">
        <f>NETWORKDAYS(A1217,D1217,Holidays!$A$1:$A$99)-1</f>
        <v>2</v>
      </c>
      <c r="G1217" s="4">
        <f t="shared" si="76"/>
        <v>102.30596320521479</v>
      </c>
      <c r="H1217" s="4">
        <f t="shared" si="75"/>
        <v>1027.5279982866591</v>
      </c>
      <c r="J1217" s="3">
        <f t="shared" si="73"/>
        <v>54945.424829990472</v>
      </c>
      <c r="K1217" s="3">
        <f t="shared" si="74"/>
        <v>7253.5948916406105</v>
      </c>
    </row>
    <row r="1218" spans="1:12">
      <c r="A1218" s="1">
        <v>39833</v>
      </c>
      <c r="B1218" s="2">
        <v>57.899999999999899</v>
      </c>
      <c r="C1218" s="2">
        <v>54.659999999999897</v>
      </c>
      <c r="D1218" s="6">
        <v>39834</v>
      </c>
      <c r="E1218" s="8">
        <f>NETWORKDAYS(A1218,D1218,Holidays!$A$1:$A$99)-1</f>
        <v>1</v>
      </c>
      <c r="G1218" s="4">
        <f t="shared" si="76"/>
        <v>51.152981602607397</v>
      </c>
      <c r="H1218" s="4">
        <f t="shared" si="75"/>
        <v>1081.7130995451839</v>
      </c>
      <c r="J1218" s="3">
        <f t="shared" si="73"/>
        <v>62088.195655930605</v>
      </c>
      <c r="K1218" s="3">
        <f t="shared" si="74"/>
        <v>8196.5444845413731</v>
      </c>
    </row>
    <row r="1219" spans="1:12">
      <c r="A1219" s="1">
        <v>39834</v>
      </c>
      <c r="B1219" s="2">
        <v>49.88</v>
      </c>
      <c r="C1219" s="2">
        <v>51.13</v>
      </c>
      <c r="D1219" s="6">
        <v>39834</v>
      </c>
      <c r="E1219" s="8">
        <f>NETWORKDAYS(A1219,D1219,Holidays!$A$1:$A$99)-1</f>
        <v>0</v>
      </c>
      <c r="G1219" s="4">
        <f t="shared" si="76"/>
        <v>0</v>
      </c>
      <c r="H1219" s="4">
        <f t="shared" si="75"/>
        <v>1131.6155193053651</v>
      </c>
      <c r="J1219" s="3">
        <f t="shared" si="73"/>
        <v>57859.501502083316</v>
      </c>
      <c r="K1219" s="3">
        <f t="shared" si="74"/>
        <v>7638.2953781314236</v>
      </c>
    </row>
    <row r="1220" spans="1:12">
      <c r="A1220" s="1">
        <v>39835</v>
      </c>
      <c r="B1220" s="2">
        <v>50.5399999999999</v>
      </c>
      <c r="C1220" s="2">
        <v>47.369999999999898</v>
      </c>
      <c r="D1220" s="6">
        <v>39862</v>
      </c>
      <c r="E1220" s="8">
        <f>NETWORKDAYS(A1220,D1220,Holidays!$A$1:$A$99)-1</f>
        <v>18</v>
      </c>
      <c r="G1220" s="4">
        <f t="shared" si="76"/>
        <v>1072.0568077629775</v>
      </c>
      <c r="H1220" s="4">
        <f t="shared" si="75"/>
        <v>63.544380015880755</v>
      </c>
      <c r="J1220" s="3">
        <f t="shared" si="73"/>
        <v>57191.848345693048</v>
      </c>
      <c r="K1220" s="3">
        <f t="shared" si="74"/>
        <v>7550.155454933727</v>
      </c>
    </row>
    <row r="1221" spans="1:12">
      <c r="A1221" s="1">
        <v>39836</v>
      </c>
      <c r="B1221" s="2">
        <v>50.159999999999897</v>
      </c>
      <c r="C1221" s="2">
        <v>47.2</v>
      </c>
      <c r="D1221" s="6">
        <v>39862</v>
      </c>
      <c r="E1221" s="8">
        <f>NETWORKDAYS(A1221,D1221,Holidays!$A$1:$A$99)-1</f>
        <v>17</v>
      </c>
      <c r="G1221" s="4">
        <f t="shared" si="76"/>
        <v>1012.4980962205899</v>
      </c>
      <c r="H1221" s="4">
        <f t="shared" si="75"/>
        <v>126.83812940075698</v>
      </c>
      <c r="J1221" s="3">
        <f t="shared" si="73"/>
        <v>56773.664214140415</v>
      </c>
      <c r="K1221" s="3">
        <f t="shared" si="74"/>
        <v>7494.9490698747168</v>
      </c>
    </row>
    <row r="1222" spans="1:12">
      <c r="A1222" s="1">
        <v>39839</v>
      </c>
      <c r="B1222" s="2">
        <v>47.549999999999898</v>
      </c>
      <c r="C1222" s="2">
        <v>45.63</v>
      </c>
      <c r="D1222" s="6">
        <v>39862</v>
      </c>
      <c r="E1222" s="8">
        <f>NETWORKDAYS(A1222,D1222,Holidays!$A$1:$A$99)-1</f>
        <v>16</v>
      </c>
      <c r="G1222" s="4">
        <f t="shared" si="76"/>
        <v>952.93938467820226</v>
      </c>
      <c r="H1222" s="4">
        <f t="shared" si="75"/>
        <v>188.90292742487546</v>
      </c>
      <c r="J1222" s="3">
        <f t="shared" si="73"/>
        <v>53931.90831984549</v>
      </c>
      <c r="K1222" s="3">
        <f t="shared" si="74"/>
        <v>7119.7959774757255</v>
      </c>
    </row>
    <row r="1223" spans="1:12">
      <c r="A1223" s="1">
        <v>39840</v>
      </c>
      <c r="B1223" s="2">
        <v>45.159999999999897</v>
      </c>
      <c r="C1223" s="2">
        <v>43.509999999999899</v>
      </c>
      <c r="D1223" s="6">
        <v>39862</v>
      </c>
      <c r="E1223" s="8">
        <f>NETWORKDAYS(A1223,D1223,Holidays!$A$1:$A$99)-1</f>
        <v>15</v>
      </c>
      <c r="G1223" s="4">
        <f t="shared" si="76"/>
        <v>893.38067313581462</v>
      </c>
      <c r="H1223" s="4">
        <f t="shared" si="75"/>
        <v>250.72024328914173</v>
      </c>
      <c r="J1223" s="3">
        <f t="shared" ref="J1223:J1286" si="77">SUMPRODUCT(B1223:C1223,G1223:H1223)</f>
        <v>51253.908984323833</v>
      </c>
      <c r="K1223" s="3">
        <f t="shared" ref="K1223:K1286" si="78">J1223*($L$1226/$J$1226)</f>
        <v>6766.2611315797994</v>
      </c>
    </row>
    <row r="1224" spans="1:12">
      <c r="A1224" s="1">
        <v>39841</v>
      </c>
      <c r="B1224" s="2">
        <v>42.31</v>
      </c>
      <c r="C1224" s="2">
        <v>40.75</v>
      </c>
      <c r="D1224" s="6">
        <v>39862</v>
      </c>
      <c r="E1224" s="8">
        <f>NETWORKDAYS(A1224,D1224,Holidays!$A$1:$A$99)-1</f>
        <v>14</v>
      </c>
      <c r="G1224" s="4">
        <f t="shared" si="76"/>
        <v>833.82196159342698</v>
      </c>
      <c r="H1224" s="4">
        <f t="shared" ref="H1224:H1287" si="79">IF(E1223=0,H1223*1/(E1224+1)*B1224/C1224,H1223+(G1223-G1224)*B1224/C1224)</f>
        <v>312.55899385008456</v>
      </c>
      <c r="J1224" s="3">
        <f t="shared" si="77"/>
        <v>48015.786194408844</v>
      </c>
      <c r="K1224" s="3">
        <f t="shared" si="78"/>
        <v>6338.78184645082</v>
      </c>
    </row>
    <row r="1225" spans="1:12">
      <c r="A1225" s="1">
        <v>39842</v>
      </c>
      <c r="B1225" s="2">
        <v>43.38</v>
      </c>
      <c r="C1225" s="2">
        <v>40.880000000000003</v>
      </c>
      <c r="D1225" s="6">
        <v>39862</v>
      </c>
      <c r="E1225" s="8">
        <f>NETWORKDAYS(A1225,D1225,Holidays!$A$1:$A$99)-1</f>
        <v>13</v>
      </c>
      <c r="G1225" s="4">
        <f t="shared" si="76"/>
        <v>774.26325005103934</v>
      </c>
      <c r="H1225" s="4">
        <f t="shared" si="79"/>
        <v>375.75999450343033</v>
      </c>
      <c r="J1225" s="3">
        <f t="shared" si="77"/>
        <v>48948.608362514322</v>
      </c>
      <c r="K1225" s="3">
        <f t="shared" si="78"/>
        <v>6461.9279343064518</v>
      </c>
    </row>
    <row r="1226" spans="1:12">
      <c r="A1226" s="1">
        <v>39843</v>
      </c>
      <c r="B1226" s="2">
        <v>44.99</v>
      </c>
      <c r="C1226" s="2">
        <v>42.18</v>
      </c>
      <c r="D1226" s="6">
        <v>39862</v>
      </c>
      <c r="E1226" s="8">
        <f>NETWORKDAYS(A1226,D1226,Holidays!$A$1:$A$99)-1</f>
        <v>12</v>
      </c>
      <c r="G1226" s="4">
        <f t="shared" si="76"/>
        <v>714.70453850865169</v>
      </c>
      <c r="H1226" s="4">
        <f t="shared" si="79"/>
        <v>439.28646278915863</v>
      </c>
      <c r="J1226" s="3">
        <f t="shared" si="77"/>
        <v>50683.660187950954</v>
      </c>
      <c r="K1226" s="3">
        <f t="shared" si="78"/>
        <v>6690.98</v>
      </c>
      <c r="L1226" s="2">
        <v>6690.98</v>
      </c>
    </row>
    <row r="1227" spans="1:12">
      <c r="A1227" s="1">
        <v>39846</v>
      </c>
      <c r="B1227" s="2">
        <v>45.35</v>
      </c>
      <c r="C1227" s="2">
        <v>42.299999999999898</v>
      </c>
      <c r="D1227" s="6">
        <v>39862</v>
      </c>
      <c r="E1227" s="8">
        <f>NETWORKDAYS(A1227,D1227,Holidays!$A$1:$A$99)-1</f>
        <v>11</v>
      </c>
      <c r="G1227" s="4">
        <f t="shared" si="76"/>
        <v>655.14582696626405</v>
      </c>
      <c r="H1227" s="4">
        <f t="shared" si="79"/>
        <v>503.13959679500465</v>
      </c>
      <c r="J1227" s="3">
        <f t="shared" si="77"/>
        <v>50993.668197348721</v>
      </c>
      <c r="K1227" s="3">
        <f t="shared" si="78"/>
        <v>6731.9055642356579</v>
      </c>
      <c r="L1227" s="2">
        <v>6669.86</v>
      </c>
    </row>
    <row r="1228" spans="1:12">
      <c r="A1228" s="1">
        <v>39847</v>
      </c>
      <c r="B1228" s="2">
        <v>43.149999999999899</v>
      </c>
      <c r="C1228" s="2">
        <v>40.950000000000003</v>
      </c>
      <c r="D1228" s="6">
        <v>39862</v>
      </c>
      <c r="E1228" s="8">
        <f>NETWORKDAYS(A1228,D1228,Holidays!$A$1:$A$99)-1</f>
        <v>10</v>
      </c>
      <c r="G1228" s="4">
        <f t="shared" si="76"/>
        <v>595.58711542387641</v>
      </c>
      <c r="H1228" s="4">
        <f t="shared" si="79"/>
        <v>565.8980437560308</v>
      </c>
      <c r="J1228" s="3">
        <f t="shared" si="77"/>
        <v>48873.108922349667</v>
      </c>
      <c r="K1228" s="3">
        <f t="shared" si="78"/>
        <v>6451.9609105698164</v>
      </c>
      <c r="L1228" s="2">
        <v>6357.64</v>
      </c>
    </row>
    <row r="1229" spans="1:12">
      <c r="A1229" s="1">
        <v>39848</v>
      </c>
      <c r="B1229" s="2">
        <v>43.75</v>
      </c>
      <c r="C1229" s="2">
        <v>41.1</v>
      </c>
      <c r="D1229" s="6">
        <v>39862</v>
      </c>
      <c r="E1229" s="8">
        <f>NETWORKDAYS(A1229,D1229,Holidays!$A$1:$A$99)-1</f>
        <v>9</v>
      </c>
      <c r="G1229" s="4">
        <f t="shared" si="76"/>
        <v>536.02840388148877</v>
      </c>
      <c r="H1229" s="4">
        <f t="shared" si="79"/>
        <v>629.29691553168675</v>
      </c>
      <c r="J1229" s="3">
        <f t="shared" si="77"/>
        <v>49315.345898167463</v>
      </c>
      <c r="K1229" s="3">
        <f t="shared" si="78"/>
        <v>6510.3426207597367</v>
      </c>
      <c r="L1229" s="2">
        <v>6381.32</v>
      </c>
    </row>
    <row r="1230" spans="1:12">
      <c r="A1230" s="1">
        <v>39849</v>
      </c>
      <c r="B1230" s="2">
        <v>43.25</v>
      </c>
      <c r="C1230" s="2">
        <v>40.5</v>
      </c>
      <c r="D1230" s="6">
        <v>39862</v>
      </c>
      <c r="E1230" s="8">
        <f>NETWORKDAYS(A1230,D1230,Holidays!$A$1:$A$99)-1</f>
        <v>8</v>
      </c>
      <c r="G1230" s="4">
        <f t="shared" si="76"/>
        <v>476.46969233910113</v>
      </c>
      <c r="H1230" s="4">
        <f t="shared" si="79"/>
        <v>692.89973711707603</v>
      </c>
      <c r="J1230" s="3">
        <f t="shared" si="77"/>
        <v>48669.753546907697</v>
      </c>
      <c r="K1230" s="3">
        <f t="shared" si="78"/>
        <v>6425.1150445662752</v>
      </c>
      <c r="L1230" s="2">
        <v>6342.29</v>
      </c>
    </row>
    <row r="1231" spans="1:12">
      <c r="A1231" s="1">
        <v>39850</v>
      </c>
      <c r="B1231" s="2">
        <v>42.6</v>
      </c>
      <c r="C1231" s="2">
        <v>40.1</v>
      </c>
      <c r="D1231" s="6">
        <v>39862</v>
      </c>
      <c r="E1231" s="8">
        <f>NETWORKDAYS(A1231,D1231,Holidays!$A$1:$A$99)-1</f>
        <v>7</v>
      </c>
      <c r="G1231" s="4">
        <f t="shared" si="76"/>
        <v>416.91098079671349</v>
      </c>
      <c r="H1231" s="4">
        <f t="shared" si="79"/>
        <v>756.17158528928837</v>
      </c>
      <c r="J1231" s="3">
        <f t="shared" si="77"/>
        <v>48082.888352040463</v>
      </c>
      <c r="K1231" s="3">
        <f t="shared" si="78"/>
        <v>6347.6403068107284</v>
      </c>
      <c r="L1231" s="2">
        <v>6250.8</v>
      </c>
    </row>
    <row r="1232" spans="1:12">
      <c r="A1232" s="1">
        <v>39853</v>
      </c>
      <c r="B1232" s="2">
        <v>42.5</v>
      </c>
      <c r="C1232" s="2">
        <v>40.5</v>
      </c>
      <c r="D1232" s="6">
        <v>39862</v>
      </c>
      <c r="E1232" s="8">
        <f>NETWORKDAYS(A1232,D1232,Holidays!$A$1:$A$99)-1</f>
        <v>6</v>
      </c>
      <c r="G1232" s="4">
        <f t="shared" si="76"/>
        <v>357.35226925432585</v>
      </c>
      <c r="H1232" s="4">
        <f t="shared" si="79"/>
        <v>818.67146777204084</v>
      </c>
      <c r="J1232" s="3">
        <f t="shared" si="77"/>
        <v>48343.665888076503</v>
      </c>
      <c r="K1232" s="3">
        <f t="shared" si="78"/>
        <v>6382.0667328343407</v>
      </c>
      <c r="L1232" s="2">
        <v>6355.09</v>
      </c>
    </row>
    <row r="1233" spans="1:12">
      <c r="A1233" s="1">
        <v>39854</v>
      </c>
      <c r="B1233" s="2">
        <v>45.6</v>
      </c>
      <c r="C1233" s="2">
        <v>42.899999999999899</v>
      </c>
      <c r="D1233" s="6">
        <v>39862</v>
      </c>
      <c r="E1233" s="8">
        <f>NETWORKDAYS(A1233,D1233,Holidays!$A$1:$A$99)-1</f>
        <v>5</v>
      </c>
      <c r="G1233" s="4">
        <f t="shared" si="76"/>
        <v>297.79355771193821</v>
      </c>
      <c r="H1233" s="4">
        <f t="shared" si="79"/>
        <v>881.9786296912223</v>
      </c>
      <c r="J1233" s="3">
        <f t="shared" si="77"/>
        <v>51416.269445417725</v>
      </c>
      <c r="K1233" s="3">
        <f t="shared" si="78"/>
        <v>6787.6950728922757</v>
      </c>
      <c r="L1233" s="2">
        <v>6692.26</v>
      </c>
    </row>
    <row r="1234" spans="1:12">
      <c r="A1234" s="1">
        <v>39855</v>
      </c>
      <c r="B1234" s="2">
        <v>44.6</v>
      </c>
      <c r="C1234" s="2">
        <v>42.2</v>
      </c>
      <c r="D1234" s="6">
        <v>39862</v>
      </c>
      <c r="E1234" s="8">
        <f>NETWORKDAYS(A1234,D1234,Holidays!$A$1:$A$99)-1</f>
        <v>4</v>
      </c>
      <c r="G1234" s="4">
        <f t="shared" si="76"/>
        <v>238.23484616955056</v>
      </c>
      <c r="H1234" s="4">
        <f t="shared" si="79"/>
        <v>944.92456653459885</v>
      </c>
      <c r="J1234" s="3">
        <f t="shared" si="77"/>
        <v>50501.09084692203</v>
      </c>
      <c r="K1234" s="3">
        <f t="shared" si="78"/>
        <v>6666.8781927329683</v>
      </c>
      <c r="L1234" s="2">
        <v>6594.37</v>
      </c>
    </row>
    <row r="1235" spans="1:12">
      <c r="A1235" s="1">
        <v>39856</v>
      </c>
      <c r="B1235" s="2">
        <v>42.549999999999898</v>
      </c>
      <c r="C1235" s="2">
        <v>41.6</v>
      </c>
      <c r="D1235" s="6">
        <v>39862</v>
      </c>
      <c r="E1235" s="8">
        <f>NETWORKDAYS(A1235,D1235,Holidays!$A$1:$A$99)-1</f>
        <v>3</v>
      </c>
      <c r="G1235" s="4">
        <f t="shared" si="76"/>
        <v>178.67613462716292</v>
      </c>
      <c r="H1235" s="4">
        <f t="shared" si="79"/>
        <v>1005.8433928838438</v>
      </c>
      <c r="J1235" s="3">
        <f t="shared" si="77"/>
        <v>49445.754672353665</v>
      </c>
      <c r="K1235" s="3">
        <f t="shared" si="78"/>
        <v>6527.5584748765987</v>
      </c>
      <c r="L1235" s="2">
        <v>6574.54</v>
      </c>
    </row>
    <row r="1236" spans="1:12">
      <c r="A1236" s="1">
        <v>39857</v>
      </c>
      <c r="B1236" s="2">
        <v>43.6</v>
      </c>
      <c r="C1236" s="2">
        <v>42.35</v>
      </c>
      <c r="D1236" s="6">
        <v>39862</v>
      </c>
      <c r="E1236" s="8">
        <f>NETWORKDAYS(A1236,D1236,Holidays!$A$1:$A$99)-1</f>
        <v>2</v>
      </c>
      <c r="G1236" s="4">
        <f t="shared" ref="G1236:G1299" si="80">IF(E1235=0,H1235*E1236/(E1236+1),G1235-G1235/E1235)</f>
        <v>119.11742308477528</v>
      </c>
      <c r="H1236" s="4">
        <f t="shared" si="79"/>
        <v>1067.1600356996196</v>
      </c>
      <c r="J1236" s="3">
        <f t="shared" si="77"/>
        <v>50387.747158375088</v>
      </c>
      <c r="K1236" s="3">
        <f t="shared" si="78"/>
        <v>6651.9151780181373</v>
      </c>
      <c r="L1236" s="2">
        <v>6525.27</v>
      </c>
    </row>
    <row r="1237" spans="1:12">
      <c r="A1237" s="1">
        <v>39861</v>
      </c>
      <c r="B1237" s="2">
        <v>48</v>
      </c>
      <c r="C1237" s="2">
        <v>44.049999999999898</v>
      </c>
      <c r="D1237" s="6">
        <v>39862</v>
      </c>
      <c r="E1237" s="8">
        <f>NETWORKDAYS(A1237,D1237,Holidays!$A$1:$A$99)-1</f>
        <v>1</v>
      </c>
      <c r="G1237" s="4">
        <f t="shared" si="80"/>
        <v>59.558711542387641</v>
      </c>
      <c r="H1237" s="4">
        <f t="shared" si="79"/>
        <v>1132.0594262565915</v>
      </c>
      <c r="J1237" s="3">
        <f t="shared" si="77"/>
        <v>52726.035880637341</v>
      </c>
      <c r="K1237" s="3">
        <f t="shared" si="78"/>
        <v>6960.603284142755</v>
      </c>
      <c r="L1237" s="2">
        <v>6851.57</v>
      </c>
    </row>
    <row r="1238" spans="1:12">
      <c r="A1238" s="1">
        <v>39862</v>
      </c>
      <c r="B1238" s="2">
        <v>48.399999999999899</v>
      </c>
      <c r="C1238" s="2">
        <v>44.85</v>
      </c>
      <c r="D1238" s="6">
        <v>39862</v>
      </c>
      <c r="E1238" s="8">
        <f>NETWORKDAYS(A1238,D1238,Holidays!$A$1:$A$99)-1</f>
        <v>0</v>
      </c>
      <c r="G1238" s="4">
        <f t="shared" si="80"/>
        <v>0</v>
      </c>
      <c r="H1238" s="4">
        <f t="shared" si="79"/>
        <v>1196.3323724918546</v>
      </c>
      <c r="J1238" s="3">
        <f t="shared" si="77"/>
        <v>53655.506906259681</v>
      </c>
      <c r="K1238" s="3">
        <f t="shared" si="78"/>
        <v>7083.3069724706365</v>
      </c>
      <c r="L1238" s="2">
        <v>6923.86</v>
      </c>
    </row>
    <row r="1239" spans="1:12">
      <c r="A1239" s="1">
        <v>39863</v>
      </c>
      <c r="B1239" s="2">
        <v>44.549999999999898</v>
      </c>
      <c r="C1239" s="2">
        <v>43.2</v>
      </c>
      <c r="D1239" s="6">
        <v>39890</v>
      </c>
      <c r="E1239" s="8">
        <f>NETWORKDAYS(A1239,D1239,Holidays!$A$1:$A$99)-1</f>
        <v>19</v>
      </c>
      <c r="G1239" s="4">
        <f t="shared" si="80"/>
        <v>1136.5157538672618</v>
      </c>
      <c r="H1239" s="4">
        <f t="shared" si="79"/>
        <v>61.685887956611104</v>
      </c>
      <c r="J1239" s="3">
        <f t="shared" si="77"/>
        <v>53296.607194511998</v>
      </c>
      <c r="K1239" s="3">
        <f t="shared" si="78"/>
        <v>7035.9269927216519</v>
      </c>
      <c r="L1239" s="2">
        <v>6927.7</v>
      </c>
    </row>
    <row r="1240" spans="1:12">
      <c r="A1240" s="1">
        <v>39864</v>
      </c>
      <c r="B1240" s="2">
        <v>46.7</v>
      </c>
      <c r="C1240" s="2">
        <v>44.75</v>
      </c>
      <c r="D1240" s="6">
        <v>39890</v>
      </c>
      <c r="E1240" s="8">
        <f>NETWORKDAYS(A1240,D1240,Holidays!$A$1:$A$99)-1</f>
        <v>18</v>
      </c>
      <c r="G1240" s="4">
        <f t="shared" si="80"/>
        <v>1076.6991352426689</v>
      </c>
      <c r="H1240" s="4">
        <f t="shared" si="79"/>
        <v>124.1090408005996</v>
      </c>
      <c r="J1240" s="3">
        <f t="shared" si="77"/>
        <v>55835.729191659477</v>
      </c>
      <c r="K1240" s="3">
        <f t="shared" si="78"/>
        <v>7371.1280109092195</v>
      </c>
      <c r="L1240" s="2">
        <v>7250.16</v>
      </c>
    </row>
    <row r="1241" spans="1:12">
      <c r="A1241" s="1">
        <v>39867</v>
      </c>
      <c r="B1241" s="2">
        <v>49.049999999999898</v>
      </c>
      <c r="C1241" s="2">
        <v>46.899999999999899</v>
      </c>
      <c r="D1241" s="6">
        <v>39890</v>
      </c>
      <c r="E1241" s="8">
        <f>NETWORKDAYS(A1241,D1241,Holidays!$A$1:$A$99)-1</f>
        <v>17</v>
      </c>
      <c r="G1241" s="4">
        <f t="shared" si="80"/>
        <v>1016.8825166180762</v>
      </c>
      <c r="H1241" s="4">
        <f t="shared" si="79"/>
        <v>186.66778586533889</v>
      </c>
      <c r="J1241" s="3">
        <f t="shared" si="77"/>
        <v>58632.806597200906</v>
      </c>
      <c r="K1241" s="3">
        <f t="shared" si="78"/>
        <v>7740.3828932426541</v>
      </c>
      <c r="L1241" s="2">
        <v>7637.87</v>
      </c>
    </row>
    <row r="1242" spans="1:12">
      <c r="A1242" s="1">
        <v>39868</v>
      </c>
      <c r="B1242" s="2">
        <v>44.5</v>
      </c>
      <c r="C1242" s="2">
        <v>43.899999999999899</v>
      </c>
      <c r="D1242" s="6">
        <v>39890</v>
      </c>
      <c r="E1242" s="8">
        <f>NETWORKDAYS(A1242,D1242,Holidays!$A$1:$A$99)-1</f>
        <v>16</v>
      </c>
      <c r="G1242" s="4">
        <f t="shared" si="80"/>
        <v>957.06589799348353</v>
      </c>
      <c r="H1242" s="4">
        <f t="shared" si="79"/>
        <v>247.30194369664599</v>
      </c>
      <c r="J1242" s="3">
        <f t="shared" si="77"/>
        <v>53445.987788992759</v>
      </c>
      <c r="K1242" s="3">
        <f t="shared" si="78"/>
        <v>7055.6474029357605</v>
      </c>
      <c r="L1242" s="2">
        <v>6914.91</v>
      </c>
    </row>
    <row r="1243" spans="1:12">
      <c r="A1243" s="1">
        <v>39869</v>
      </c>
      <c r="B1243" s="2">
        <v>43.45</v>
      </c>
      <c r="C1243" s="2">
        <v>43.25</v>
      </c>
      <c r="D1243" s="6">
        <v>39890</v>
      </c>
      <c r="E1243" s="8">
        <f>NETWORKDAYS(A1243,D1243,Holidays!$A$1:$A$99)-1</f>
        <v>15</v>
      </c>
      <c r="G1243" s="4">
        <f t="shared" si="80"/>
        <v>897.24927936889083</v>
      </c>
      <c r="H1243" s="4">
        <f t="shared" si="79"/>
        <v>307.39517096227729</v>
      </c>
      <c r="J1243" s="3">
        <f t="shared" si="77"/>
        <v>52280.3223326968</v>
      </c>
      <c r="K1243" s="3">
        <f t="shared" si="78"/>
        <v>6901.7626158891198</v>
      </c>
      <c r="L1243" s="2">
        <v>6874.6</v>
      </c>
    </row>
    <row r="1244" spans="1:12">
      <c r="A1244" s="1">
        <v>39870</v>
      </c>
      <c r="B1244" s="2">
        <v>44</v>
      </c>
      <c r="C1244" s="2">
        <v>43.75</v>
      </c>
      <c r="D1244" s="6">
        <v>39890</v>
      </c>
      <c r="E1244" s="8">
        <f>NETWORKDAYS(A1244,D1244,Holidays!$A$1:$A$99)-1</f>
        <v>14</v>
      </c>
      <c r="G1244" s="4">
        <f t="shared" si="80"/>
        <v>837.43266074429812</v>
      </c>
      <c r="H1244" s="4">
        <f t="shared" si="79"/>
        <v>367.55359883615336</v>
      </c>
      <c r="J1244" s="3">
        <f t="shared" si="77"/>
        <v>52927.507021830825</v>
      </c>
      <c r="K1244" s="3">
        <f t="shared" si="78"/>
        <v>6987.2004038318983</v>
      </c>
      <c r="L1244" s="2">
        <v>6943.06</v>
      </c>
    </row>
    <row r="1245" spans="1:12">
      <c r="A1245" s="1">
        <v>39871</v>
      </c>
      <c r="B1245" s="2">
        <v>44.45</v>
      </c>
      <c r="C1245" s="2">
        <v>43.899999999999899</v>
      </c>
      <c r="D1245" s="6">
        <v>39890</v>
      </c>
      <c r="E1245" s="8">
        <f>NETWORKDAYS(A1245,D1245,Holidays!$A$1:$A$99)-1</f>
        <v>13</v>
      </c>
      <c r="G1245" s="4">
        <f t="shared" si="80"/>
        <v>777.61604211970541</v>
      </c>
      <c r="H1245" s="4">
        <f t="shared" si="79"/>
        <v>428.11962840023426</v>
      </c>
      <c r="J1245" s="3">
        <f t="shared" si="77"/>
        <v>53359.484758991151</v>
      </c>
      <c r="K1245" s="3">
        <f t="shared" si="78"/>
        <v>7044.227745366954</v>
      </c>
      <c r="L1245" s="2">
        <v>6952.65</v>
      </c>
    </row>
    <row r="1246" spans="1:12">
      <c r="A1246" s="1">
        <v>39874</v>
      </c>
      <c r="B1246" s="2">
        <v>47.85</v>
      </c>
      <c r="C1246" s="2">
        <v>46.049999999999898</v>
      </c>
      <c r="D1246" s="6">
        <v>39890</v>
      </c>
      <c r="E1246" s="8">
        <f>NETWORKDAYS(A1246,D1246,Holidays!$A$1:$A$99)-1</f>
        <v>12</v>
      </c>
      <c r="G1246" s="4">
        <f t="shared" si="80"/>
        <v>717.79942349511271</v>
      </c>
      <c r="H1246" s="4">
        <f t="shared" si="79"/>
        <v>490.27435589614669</v>
      </c>
      <c r="J1246" s="3">
        <f t="shared" si="77"/>
        <v>56923.836503258652</v>
      </c>
      <c r="K1246" s="3">
        <f t="shared" si="78"/>
        <v>7514.7739952908814</v>
      </c>
      <c r="L1246" s="2">
        <v>7446.58</v>
      </c>
    </row>
    <row r="1247" spans="1:12">
      <c r="A1247" s="1">
        <v>39875</v>
      </c>
      <c r="B1247" s="2">
        <v>48.45</v>
      </c>
      <c r="C1247" s="2">
        <v>46.35</v>
      </c>
      <c r="D1247" s="6">
        <v>39890</v>
      </c>
      <c r="E1247" s="8">
        <f>NETWORKDAYS(A1247,D1247,Holidays!$A$1:$A$99)-1</f>
        <v>11</v>
      </c>
      <c r="G1247" s="4">
        <f t="shared" si="80"/>
        <v>657.98280487052</v>
      </c>
      <c r="H1247" s="4">
        <f t="shared" si="79"/>
        <v>552.8011125814005</v>
      </c>
      <c r="J1247" s="3">
        <f t="shared" si="77"/>
        <v>57501.59846412461</v>
      </c>
      <c r="K1247" s="3">
        <f t="shared" si="78"/>
        <v>7591.0469738125457</v>
      </c>
      <c r="L1247" s="2">
        <v>7415.23</v>
      </c>
    </row>
    <row r="1248" spans="1:12">
      <c r="A1248" s="1">
        <v>39876</v>
      </c>
      <c r="B1248" s="2">
        <v>44.75</v>
      </c>
      <c r="C1248" s="2">
        <v>42.899999999999899</v>
      </c>
      <c r="D1248" s="6">
        <v>39890</v>
      </c>
      <c r="E1248" s="8">
        <f>NETWORKDAYS(A1248,D1248,Holidays!$A$1:$A$99)-1</f>
        <v>10</v>
      </c>
      <c r="G1248" s="4">
        <f t="shared" si="80"/>
        <v>598.16618624592729</v>
      </c>
      <c r="H1248" s="4">
        <f t="shared" si="79"/>
        <v>615.19723573875547</v>
      </c>
      <c r="J1248" s="3">
        <f t="shared" si="77"/>
        <v>53159.898247697798</v>
      </c>
      <c r="K1248" s="3">
        <f t="shared" si="78"/>
        <v>7017.8794242239783</v>
      </c>
      <c r="L1248" s="2">
        <v>6897.63</v>
      </c>
    </row>
    <row r="1249" spans="1:12">
      <c r="A1249" s="1">
        <v>39877</v>
      </c>
      <c r="B1249" s="2">
        <v>47.35</v>
      </c>
      <c r="C1249" s="2">
        <v>44.45</v>
      </c>
      <c r="D1249" s="6">
        <v>39890</v>
      </c>
      <c r="E1249" s="8">
        <f>NETWORKDAYS(A1249,D1249,Holidays!$A$1:$A$99)-1</f>
        <v>9</v>
      </c>
      <c r="G1249" s="4">
        <f t="shared" si="80"/>
        <v>538.34956762133459</v>
      </c>
      <c r="H1249" s="4">
        <f t="shared" si="79"/>
        <v>678.91640091028444</v>
      </c>
      <c r="J1249" s="3">
        <f t="shared" si="77"/>
        <v>55668.68604733234</v>
      </c>
      <c r="K1249" s="3">
        <f t="shared" si="78"/>
        <v>7349.0758873316154</v>
      </c>
      <c r="L1249" s="2">
        <v>7312.86</v>
      </c>
    </row>
    <row r="1250" spans="1:12">
      <c r="A1250" s="1">
        <v>39878</v>
      </c>
      <c r="B1250" s="2">
        <v>46.649999999999899</v>
      </c>
      <c r="C1250" s="2">
        <v>44.149999999999899</v>
      </c>
      <c r="D1250" s="6">
        <v>39890</v>
      </c>
      <c r="E1250" s="8">
        <f>NETWORKDAYS(A1250,D1250,Holidays!$A$1:$A$99)-1</f>
        <v>8</v>
      </c>
      <c r="G1250" s="4">
        <f t="shared" si="80"/>
        <v>478.53294899674188</v>
      </c>
      <c r="H1250" s="4">
        <f t="shared" si="79"/>
        <v>742.12014403230592</v>
      </c>
      <c r="J1250" s="3">
        <f t="shared" si="77"/>
        <v>55088.166429724195</v>
      </c>
      <c r="K1250" s="3">
        <f t="shared" si="78"/>
        <v>7272.4388580282912</v>
      </c>
      <c r="L1250" s="2">
        <v>7254</v>
      </c>
    </row>
    <row r="1251" spans="1:12">
      <c r="A1251" s="1">
        <v>39881</v>
      </c>
      <c r="B1251" s="2">
        <v>47.049999999999898</v>
      </c>
      <c r="C1251" s="2">
        <v>44.899999999999899</v>
      </c>
      <c r="D1251" s="6">
        <v>39890</v>
      </c>
      <c r="E1251" s="8">
        <f>NETWORKDAYS(A1251,D1251,Holidays!$A$1:$A$99)-1</f>
        <v>7</v>
      </c>
      <c r="G1251" s="4">
        <f t="shared" si="80"/>
        <v>418.71633037214917</v>
      </c>
      <c r="H1251" s="4">
        <f t="shared" si="79"/>
        <v>804.80103281375557</v>
      </c>
      <c r="J1251" s="3">
        <f t="shared" si="77"/>
        <v>55836.169717347118</v>
      </c>
      <c r="K1251" s="3">
        <f t="shared" si="78"/>
        <v>7371.1861667044914</v>
      </c>
      <c r="L1251" s="2">
        <v>7282.15</v>
      </c>
    </row>
    <row r="1252" spans="1:12">
      <c r="A1252" s="1">
        <v>39882</v>
      </c>
      <c r="B1252" s="2">
        <v>43.149999999999899</v>
      </c>
      <c r="C1252" s="2">
        <v>41.6</v>
      </c>
      <c r="D1252" s="6">
        <v>39890</v>
      </c>
      <c r="E1252" s="8">
        <f>NETWORKDAYS(A1252,D1252,Holidays!$A$1:$A$99)-1</f>
        <v>6</v>
      </c>
      <c r="G1252" s="4">
        <f t="shared" si="80"/>
        <v>358.89971174755641</v>
      </c>
      <c r="H1252" s="4">
        <f t="shared" si="79"/>
        <v>866.84639564190877</v>
      </c>
      <c r="J1252" s="3">
        <f t="shared" si="77"/>
        <v>51547.332620610425</v>
      </c>
      <c r="K1252" s="3">
        <f t="shared" si="78"/>
        <v>6804.9973174558863</v>
      </c>
      <c r="L1252" s="2">
        <v>6739.6</v>
      </c>
    </row>
    <row r="1253" spans="1:12">
      <c r="A1253" s="1">
        <v>39883</v>
      </c>
      <c r="B1253" s="2">
        <v>42.649999999999899</v>
      </c>
      <c r="C1253" s="2">
        <v>41.6</v>
      </c>
      <c r="D1253" s="6">
        <v>39890</v>
      </c>
      <c r="E1253" s="8">
        <f>NETWORKDAYS(A1253,D1253,Holidays!$A$1:$A$99)-1</f>
        <v>5</v>
      </c>
      <c r="G1253" s="4">
        <f t="shared" si="80"/>
        <v>299.08309312296365</v>
      </c>
      <c r="H1253" s="4">
        <f t="shared" si="79"/>
        <v>928.17280872697791</v>
      </c>
      <c r="J1253" s="3">
        <f t="shared" si="77"/>
        <v>51367.882764736649</v>
      </c>
      <c r="K1253" s="3">
        <f t="shared" si="78"/>
        <v>6781.3073275814022</v>
      </c>
      <c r="L1253" s="2">
        <v>6689.7</v>
      </c>
    </row>
    <row r="1254" spans="1:12">
      <c r="A1254" s="1">
        <v>39884</v>
      </c>
      <c r="B1254" s="2">
        <v>41.1</v>
      </c>
      <c r="C1254" s="2">
        <v>41.1</v>
      </c>
      <c r="D1254" s="6">
        <v>39890</v>
      </c>
      <c r="E1254" s="8">
        <f>NETWORKDAYS(A1254,D1254,Holidays!$A$1:$A$99)-1</f>
        <v>4</v>
      </c>
      <c r="G1254" s="4">
        <f t="shared" si="80"/>
        <v>239.26647449837091</v>
      </c>
      <c r="H1254" s="4">
        <f t="shared" si="79"/>
        <v>987.98942735157061</v>
      </c>
      <c r="J1254" s="3">
        <f t="shared" si="77"/>
        <v>50440.217566032596</v>
      </c>
      <c r="K1254" s="3">
        <f t="shared" si="78"/>
        <v>6658.8420346604225</v>
      </c>
      <c r="L1254" s="2">
        <v>6573.26</v>
      </c>
    </row>
    <row r="1255" spans="1:12">
      <c r="A1255" s="1">
        <v>39885</v>
      </c>
      <c r="B1255" s="2">
        <v>42.1</v>
      </c>
      <c r="C1255" s="2">
        <v>41.6</v>
      </c>
      <c r="D1255" s="6">
        <v>39890</v>
      </c>
      <c r="E1255" s="8">
        <f>NETWORKDAYS(A1255,D1255,Holidays!$A$1:$A$99)-1</f>
        <v>3</v>
      </c>
      <c r="G1255" s="4">
        <f t="shared" si="80"/>
        <v>179.44985587377818</v>
      </c>
      <c r="H1255" s="4">
        <f t="shared" si="79"/>
        <v>1048.5249957192475</v>
      </c>
      <c r="J1255" s="3">
        <f t="shared" si="77"/>
        <v>51173.478754206757</v>
      </c>
      <c r="K1255" s="3">
        <f t="shared" si="78"/>
        <v>6755.6431718840495</v>
      </c>
      <c r="L1255" s="2">
        <v>6669.86</v>
      </c>
    </row>
    <row r="1256" spans="1:12">
      <c r="A1256" s="1">
        <v>39888</v>
      </c>
      <c r="B1256" s="2">
        <v>43</v>
      </c>
      <c r="C1256" s="2">
        <v>43.1</v>
      </c>
      <c r="D1256" s="6">
        <v>39890</v>
      </c>
      <c r="E1256" s="8">
        <f>NETWORKDAYS(A1256,D1256,Holidays!$A$1:$A$99)-1</f>
        <v>2</v>
      </c>
      <c r="G1256" s="4">
        <f t="shared" si="80"/>
        <v>119.63323724918544</v>
      </c>
      <c r="H1256" s="4">
        <f t="shared" si="79"/>
        <v>1108.2028286857785</v>
      </c>
      <c r="J1256" s="3">
        <f t="shared" si="77"/>
        <v>52907.771118072029</v>
      </c>
      <c r="K1256" s="3">
        <f t="shared" si="78"/>
        <v>6984.5949776088837</v>
      </c>
      <c r="L1256" s="2">
        <v>6904.67</v>
      </c>
    </row>
    <row r="1257" spans="1:12">
      <c r="A1257" s="1">
        <v>39889</v>
      </c>
      <c r="B1257" s="2">
        <v>40.049999999999898</v>
      </c>
      <c r="C1257" s="2">
        <v>41.299999999999898</v>
      </c>
      <c r="D1257" s="6">
        <v>39890</v>
      </c>
      <c r="E1257" s="8">
        <f>NETWORKDAYS(A1257,D1257,Holidays!$A$1:$A$99)-1</f>
        <v>1</v>
      </c>
      <c r="G1257" s="4">
        <f t="shared" si="80"/>
        <v>59.816618624592721</v>
      </c>
      <c r="H1257" s="4">
        <f t="shared" si="79"/>
        <v>1166.2090169645905</v>
      </c>
      <c r="J1257" s="3">
        <f t="shared" si="77"/>
        <v>50560.087976552408</v>
      </c>
      <c r="K1257" s="3">
        <f t="shared" si="78"/>
        <v>6674.6666715632346</v>
      </c>
      <c r="L1257" s="2">
        <v>6665.39</v>
      </c>
    </row>
    <row r="1258" spans="1:12">
      <c r="A1258" s="1">
        <v>39890</v>
      </c>
      <c r="B1258" s="2">
        <v>40.619999999999898</v>
      </c>
      <c r="C1258" s="2">
        <v>40.950000000000003</v>
      </c>
      <c r="D1258" s="6">
        <v>39890</v>
      </c>
      <c r="E1258" s="8">
        <f>NETWORKDAYS(A1258,D1258,Holidays!$A$1:$A$99)-1</f>
        <v>0</v>
      </c>
      <c r="G1258" s="4">
        <f t="shared" si="80"/>
        <v>0</v>
      </c>
      <c r="H1258" s="4">
        <f t="shared" si="79"/>
        <v>1225.5435969042962</v>
      </c>
      <c r="J1258" s="3">
        <f t="shared" si="77"/>
        <v>50186.010293230931</v>
      </c>
      <c r="K1258" s="3">
        <f t="shared" si="78"/>
        <v>6625.2829789043262</v>
      </c>
      <c r="L1258" s="2">
        <v>6682.02</v>
      </c>
    </row>
    <row r="1259" spans="1:12">
      <c r="A1259" s="1">
        <v>39891</v>
      </c>
      <c r="B1259" s="2">
        <v>43.7</v>
      </c>
      <c r="C1259" s="2">
        <v>41.549999999999898</v>
      </c>
      <c r="D1259" s="6">
        <v>39918</v>
      </c>
      <c r="E1259" s="8">
        <f>NETWORKDAYS(A1259,D1259,Holidays!$A$1:$A$99)-1</f>
        <v>18</v>
      </c>
      <c r="G1259" s="4">
        <f t="shared" si="80"/>
        <v>1161.0413023303859</v>
      </c>
      <c r="H1259" s="4">
        <f t="shared" si="79"/>
        <v>67.839958432728977</v>
      </c>
      <c r="J1259" s="3">
        <f t="shared" si="77"/>
        <v>53556.255184717746</v>
      </c>
      <c r="K1259" s="3">
        <f t="shared" si="78"/>
        <v>7070.204302273969</v>
      </c>
      <c r="L1259" s="2">
        <v>6995.52</v>
      </c>
    </row>
    <row r="1260" spans="1:12">
      <c r="A1260" s="1">
        <v>39892</v>
      </c>
      <c r="B1260" s="2">
        <v>47.049999999999898</v>
      </c>
      <c r="C1260" s="2">
        <v>44.45</v>
      </c>
      <c r="D1260" s="6">
        <v>39918</v>
      </c>
      <c r="E1260" s="8">
        <f>NETWORKDAYS(A1260,D1260,Holidays!$A$1:$A$99)-1</f>
        <v>17</v>
      </c>
      <c r="G1260" s="4">
        <f t="shared" si="80"/>
        <v>1096.5390077564755</v>
      </c>
      <c r="H1260" s="4">
        <f t="shared" si="79"/>
        <v>136.11516562513566</v>
      </c>
      <c r="J1260" s="3">
        <f t="shared" si="77"/>
        <v>57642.479426979342</v>
      </c>
      <c r="K1260" s="3">
        <f t="shared" si="78"/>
        <v>7609.6453090816676</v>
      </c>
      <c r="L1260" s="2">
        <v>7419.06</v>
      </c>
    </row>
    <row r="1261" spans="1:12">
      <c r="A1261" s="1">
        <v>39895</v>
      </c>
      <c r="B1261" s="2">
        <v>43.35</v>
      </c>
      <c r="C1261" s="2">
        <v>41.75</v>
      </c>
      <c r="D1261" s="6">
        <v>39918</v>
      </c>
      <c r="E1261" s="8">
        <f>NETWORKDAYS(A1261,D1261,Holidays!$A$1:$A$99)-1</f>
        <v>16</v>
      </c>
      <c r="G1261" s="4">
        <f t="shared" si="80"/>
        <v>1032.0367131825651</v>
      </c>
      <c r="H1261" s="4">
        <f t="shared" si="79"/>
        <v>203.08940442223781</v>
      </c>
      <c r="J1261" s="3">
        <f t="shared" si="77"/>
        <v>53217.774151092628</v>
      </c>
      <c r="K1261" s="3">
        <f t="shared" si="78"/>
        <v>7025.5198848904083</v>
      </c>
      <c r="L1261" s="2">
        <v>6949.46</v>
      </c>
    </row>
    <row r="1262" spans="1:12">
      <c r="A1262" s="1">
        <v>39896</v>
      </c>
      <c r="B1262" s="2">
        <v>44</v>
      </c>
      <c r="C1262" s="2">
        <v>42.25</v>
      </c>
      <c r="D1262" s="6">
        <v>39918</v>
      </c>
      <c r="E1262" s="8">
        <f>NETWORKDAYS(A1262,D1262,Holidays!$A$1:$A$99)-1</f>
        <v>15</v>
      </c>
      <c r="G1262" s="4">
        <f t="shared" si="80"/>
        <v>967.53441860865473</v>
      </c>
      <c r="H1262" s="4">
        <f t="shared" si="79"/>
        <v>270.26339167080721</v>
      </c>
      <c r="J1262" s="3">
        <f t="shared" si="77"/>
        <v>53990.142716872419</v>
      </c>
      <c r="K1262" s="3">
        <f t="shared" si="78"/>
        <v>7127.4837645134867</v>
      </c>
      <c r="L1262" s="2">
        <v>7063.34</v>
      </c>
    </row>
    <row r="1263" spans="1:12">
      <c r="A1263" s="1">
        <v>39897</v>
      </c>
      <c r="B1263" s="2">
        <v>42.75</v>
      </c>
      <c r="C1263" s="2">
        <v>41.45</v>
      </c>
      <c r="D1263" s="6">
        <v>39918</v>
      </c>
      <c r="E1263" s="8">
        <f>NETWORKDAYS(A1263,D1263,Holidays!$A$1:$A$99)-1</f>
        <v>14</v>
      </c>
      <c r="G1263" s="4">
        <f t="shared" si="80"/>
        <v>903.03212403474436</v>
      </c>
      <c r="H1263" s="4">
        <f t="shared" si="79"/>
        <v>336.78867738937583</v>
      </c>
      <c r="J1263" s="3">
        <f t="shared" si="77"/>
        <v>52564.513980274947</v>
      </c>
      <c r="K1263" s="3">
        <f t="shared" si="78"/>
        <v>6939.2800450381001</v>
      </c>
      <c r="L1263" s="2">
        <v>6950.73</v>
      </c>
    </row>
    <row r="1264" spans="1:12">
      <c r="A1264" s="1">
        <v>39898</v>
      </c>
      <c r="B1264" s="2">
        <v>41.45</v>
      </c>
      <c r="C1264" s="2">
        <v>40.450000000000003</v>
      </c>
      <c r="D1264" s="6">
        <v>39918</v>
      </c>
      <c r="E1264" s="8">
        <f>NETWORKDAYS(A1264,D1264,Holidays!$A$1:$A$99)-1</f>
        <v>13</v>
      </c>
      <c r="G1264" s="4">
        <f t="shared" si="80"/>
        <v>838.52982946083409</v>
      </c>
      <c r="H1264" s="4">
        <f t="shared" si="79"/>
        <v>402.88558987611452</v>
      </c>
      <c r="J1264" s="3">
        <f t="shared" si="77"/>
        <v>51053.783541640412</v>
      </c>
      <c r="K1264" s="3">
        <f t="shared" si="78"/>
        <v>6739.8416636581787</v>
      </c>
      <c r="L1264" s="2">
        <v>6676.9</v>
      </c>
    </row>
    <row r="1265" spans="1:12">
      <c r="A1265" s="1">
        <v>39899</v>
      </c>
      <c r="B1265" s="2">
        <v>42.95</v>
      </c>
      <c r="C1265" s="2">
        <v>41.6</v>
      </c>
      <c r="D1265" s="6">
        <v>39918</v>
      </c>
      <c r="E1265" s="8">
        <f>NETWORKDAYS(A1265,D1265,Holidays!$A$1:$A$99)-1</f>
        <v>12</v>
      </c>
      <c r="G1265" s="4">
        <f t="shared" si="80"/>
        <v>774.02753488692383</v>
      </c>
      <c r="H1265" s="4">
        <f t="shared" si="79"/>
        <v>469.48110795182237</v>
      </c>
      <c r="J1265" s="3">
        <f t="shared" si="77"/>
        <v>52774.896714189192</v>
      </c>
      <c r="K1265" s="3">
        <f t="shared" si="78"/>
        <v>6967.0536245259564</v>
      </c>
      <c r="L1265" s="2">
        <v>6865.64</v>
      </c>
    </row>
    <row r="1266" spans="1:12">
      <c r="A1266" s="1">
        <v>39902</v>
      </c>
      <c r="B1266" s="2">
        <v>46.35</v>
      </c>
      <c r="C1266" s="2">
        <v>44.049999999999898</v>
      </c>
      <c r="D1266" s="6">
        <v>39918</v>
      </c>
      <c r="E1266" s="8">
        <f>NETWORKDAYS(A1266,D1266,Holidays!$A$1:$A$99)-1</f>
        <v>11</v>
      </c>
      <c r="G1266" s="4">
        <f t="shared" si="80"/>
        <v>709.52524031301346</v>
      </c>
      <c r="H1266" s="4">
        <f t="shared" si="79"/>
        <v>537.35128623787807</v>
      </c>
      <c r="J1266" s="3">
        <f t="shared" si="77"/>
        <v>56556.819047286648</v>
      </c>
      <c r="K1266" s="3">
        <f t="shared" si="78"/>
        <v>7466.3223552859363</v>
      </c>
      <c r="L1266" s="2">
        <v>7376.2</v>
      </c>
    </row>
    <row r="1267" spans="1:12">
      <c r="A1267" s="1">
        <v>39903</v>
      </c>
      <c r="B1267" s="2">
        <v>45.049999999999898</v>
      </c>
      <c r="C1267" s="2">
        <v>43.95</v>
      </c>
      <c r="D1267" s="6">
        <v>39918</v>
      </c>
      <c r="E1267" s="8">
        <f>NETWORKDAYS(A1267,D1267,Holidays!$A$1:$A$99)-1</f>
        <v>10</v>
      </c>
      <c r="G1267" s="4">
        <f t="shared" si="80"/>
        <v>645.02294573910308</v>
      </c>
      <c r="H1267" s="4">
        <f t="shared" si="79"/>
        <v>603.46797271238677</v>
      </c>
      <c r="J1267" s="3">
        <f t="shared" si="77"/>
        <v>55580.701106255932</v>
      </c>
      <c r="K1267" s="3">
        <f t="shared" si="78"/>
        <v>7337.4605959564406</v>
      </c>
      <c r="L1267" s="2">
        <v>7243.12</v>
      </c>
    </row>
    <row r="1268" spans="1:12">
      <c r="A1268" s="1">
        <v>39904</v>
      </c>
      <c r="B1268" s="2">
        <v>43.649999999999899</v>
      </c>
      <c r="C1268" s="2">
        <v>43.25</v>
      </c>
      <c r="D1268" s="6">
        <v>39918</v>
      </c>
      <c r="E1268" s="8">
        <f>NETWORKDAYS(A1268,D1268,Holidays!$A$1:$A$99)-1</f>
        <v>9</v>
      </c>
      <c r="G1268" s="4">
        <f t="shared" si="80"/>
        <v>580.52065116519282</v>
      </c>
      <c r="H1268" s="4">
        <f t="shared" si="79"/>
        <v>668.56682029969716</v>
      </c>
      <c r="J1268" s="3">
        <f t="shared" si="77"/>
        <v>54255.241401322506</v>
      </c>
      <c r="K1268" s="3">
        <f t="shared" si="78"/>
        <v>7162.4806449499856</v>
      </c>
      <c r="L1268" s="2">
        <v>7112.6</v>
      </c>
    </row>
    <row r="1269" spans="1:12">
      <c r="A1269" s="1">
        <v>39905</v>
      </c>
      <c r="B1269" s="2">
        <v>42.95</v>
      </c>
      <c r="C1269" s="2">
        <v>42.5</v>
      </c>
      <c r="D1269" s="6">
        <v>39918</v>
      </c>
      <c r="E1269" s="8">
        <f>NETWORKDAYS(A1269,D1269,Holidays!$A$1:$A$99)-1</f>
        <v>8</v>
      </c>
      <c r="G1269" s="4">
        <f t="shared" si="80"/>
        <v>516.01835659128255</v>
      </c>
      <c r="H1269" s="4">
        <f t="shared" si="79"/>
        <v>733.75208034556647</v>
      </c>
      <c r="J1269" s="3">
        <f t="shared" si="77"/>
        <v>53347.451830282167</v>
      </c>
      <c r="K1269" s="3">
        <f t="shared" si="78"/>
        <v>7042.6392238388189</v>
      </c>
      <c r="L1269" s="2">
        <v>6996.16</v>
      </c>
    </row>
    <row r="1270" spans="1:12">
      <c r="A1270" s="1">
        <v>39906</v>
      </c>
      <c r="B1270" s="2">
        <v>41.7</v>
      </c>
      <c r="C1270" s="2">
        <v>41.799999999999898</v>
      </c>
      <c r="D1270" s="6">
        <v>39918</v>
      </c>
      <c r="E1270" s="8">
        <f>NETWORKDAYS(A1270,D1270,Holidays!$A$1:$A$99)-1</f>
        <v>7</v>
      </c>
      <c r="G1270" s="4">
        <f t="shared" si="80"/>
        <v>451.51606201737224</v>
      </c>
      <c r="H1270" s="4">
        <f t="shared" si="79"/>
        <v>798.10006320997002</v>
      </c>
      <c r="J1270" s="3">
        <f t="shared" si="77"/>
        <v>52188.802428301089</v>
      </c>
      <c r="K1270" s="3">
        <f t="shared" si="78"/>
        <v>6889.6806579633749</v>
      </c>
      <c r="L1270" s="2">
        <v>6872.68</v>
      </c>
    </row>
    <row r="1271" spans="1:12">
      <c r="A1271" s="1">
        <v>39909</v>
      </c>
      <c r="B1271" s="2">
        <v>41.95</v>
      </c>
      <c r="C1271" s="2">
        <v>42.149999999999899</v>
      </c>
      <c r="D1271" s="6">
        <v>39918</v>
      </c>
      <c r="E1271" s="8">
        <f>NETWORKDAYS(A1271,D1271,Holidays!$A$1:$A$99)-1</f>
        <v>6</v>
      </c>
      <c r="G1271" s="4">
        <f t="shared" si="80"/>
        <v>387.01376744346192</v>
      </c>
      <c r="H1271" s="4">
        <f t="shared" si="79"/>
        <v>862.29629707415847</v>
      </c>
      <c r="J1271" s="3">
        <f t="shared" si="77"/>
        <v>52581.016465928922</v>
      </c>
      <c r="K1271" s="3">
        <f t="shared" si="78"/>
        <v>6941.4586130628159</v>
      </c>
      <c r="L1271" s="2">
        <v>6911.07</v>
      </c>
    </row>
    <row r="1272" spans="1:12">
      <c r="A1272" s="1">
        <v>39910</v>
      </c>
      <c r="B1272" s="2">
        <v>41.649999999999899</v>
      </c>
      <c r="C1272" s="2">
        <v>42.45</v>
      </c>
      <c r="D1272" s="6">
        <v>39918</v>
      </c>
      <c r="E1272" s="8">
        <f>NETWORKDAYS(A1272,D1272,Holidays!$A$1:$A$99)-1</f>
        <v>5</v>
      </c>
      <c r="G1272" s="4">
        <f t="shared" si="80"/>
        <v>322.5114728695516</v>
      </c>
      <c r="H1272" s="4">
        <f t="shared" si="79"/>
        <v>925.58300070203495</v>
      </c>
      <c r="J1272" s="3">
        <f t="shared" si="77"/>
        <v>52723.60122481818</v>
      </c>
      <c r="K1272" s="3">
        <f t="shared" si="78"/>
        <v>6960.2818741788242</v>
      </c>
      <c r="L1272" s="2">
        <v>6910.43</v>
      </c>
    </row>
    <row r="1273" spans="1:12">
      <c r="A1273" s="1">
        <v>39911</v>
      </c>
      <c r="B1273" s="2">
        <v>40.6</v>
      </c>
      <c r="C1273" s="2">
        <v>41.549999999999898</v>
      </c>
      <c r="D1273" s="6">
        <v>39918</v>
      </c>
      <c r="E1273" s="8">
        <f>NETWORKDAYS(A1273,D1273,Holidays!$A$1:$A$99)-1</f>
        <v>4</v>
      </c>
      <c r="G1273" s="4">
        <f t="shared" si="80"/>
        <v>258.00917829564128</v>
      </c>
      <c r="H1273" s="4">
        <f t="shared" si="79"/>
        <v>988.61051357088616</v>
      </c>
      <c r="J1273" s="3">
        <f t="shared" si="77"/>
        <v>51551.939477673252</v>
      </c>
      <c r="K1273" s="3">
        <f t="shared" si="78"/>
        <v>6805.6054895641337</v>
      </c>
      <c r="L1273" s="2">
        <v>6767.75</v>
      </c>
    </row>
    <row r="1274" spans="1:12">
      <c r="A1274" s="1">
        <v>39912</v>
      </c>
      <c r="B1274" s="2">
        <v>38.299999999999898</v>
      </c>
      <c r="C1274" s="2">
        <v>39.899999999999899</v>
      </c>
      <c r="D1274" s="6">
        <v>39918</v>
      </c>
      <c r="E1274" s="8">
        <f>NETWORKDAYS(A1274,D1274,Holidays!$A$1:$A$99)-1</f>
        <v>3</v>
      </c>
      <c r="G1274" s="4">
        <f t="shared" si="80"/>
        <v>193.50688372173096</v>
      </c>
      <c r="H1274" s="4">
        <f t="shared" si="79"/>
        <v>1050.5262499663941</v>
      </c>
      <c r="J1274" s="3">
        <f t="shared" si="77"/>
        <v>49327.31102020129</v>
      </c>
      <c r="K1274" s="3">
        <f t="shared" si="78"/>
        <v>6511.9221908209556</v>
      </c>
      <c r="L1274" s="2">
        <v>6516.95</v>
      </c>
    </row>
    <row r="1275" spans="1:12">
      <c r="A1275" s="1">
        <v>39916</v>
      </c>
      <c r="B1275" s="2">
        <v>37.049999999999898</v>
      </c>
      <c r="C1275" s="2">
        <v>39.700000000000003</v>
      </c>
      <c r="D1275" s="6">
        <v>39918</v>
      </c>
      <c r="E1275" s="8">
        <f>NETWORKDAYS(A1275,D1275,Holidays!$A$1:$A$99)-1</f>
        <v>2</v>
      </c>
      <c r="G1275" s="4">
        <f t="shared" si="80"/>
        <v>129.00458914782064</v>
      </c>
      <c r="H1275" s="4">
        <f t="shared" si="79"/>
        <v>1110.7229757589223</v>
      </c>
      <c r="J1275" s="3">
        <f t="shared" si="77"/>
        <v>48875.322165555961</v>
      </c>
      <c r="K1275" s="3">
        <f t="shared" si="78"/>
        <v>6452.2530908498811</v>
      </c>
      <c r="L1275" s="2">
        <v>6421.62</v>
      </c>
    </row>
    <row r="1276" spans="1:12">
      <c r="A1276" s="1">
        <v>39917</v>
      </c>
      <c r="B1276" s="2">
        <v>37.85</v>
      </c>
      <c r="C1276" s="2">
        <v>39.6</v>
      </c>
      <c r="D1276" s="6">
        <v>39918</v>
      </c>
      <c r="E1276" s="8">
        <f>NETWORKDAYS(A1276,D1276,Holidays!$A$1:$A$99)-1</f>
        <v>1</v>
      </c>
      <c r="G1276" s="4">
        <f t="shared" si="80"/>
        <v>64.502294573910319</v>
      </c>
      <c r="H1276" s="4">
        <f t="shared" si="79"/>
        <v>1172.3747901433289</v>
      </c>
      <c r="J1276" s="3">
        <f t="shared" si="77"/>
        <v>48867.453539298331</v>
      </c>
      <c r="K1276" s="3">
        <f t="shared" si="78"/>
        <v>6451.2143177872804</v>
      </c>
      <c r="L1276" s="2">
        <v>6426.1</v>
      </c>
    </row>
    <row r="1277" spans="1:12">
      <c r="A1277" s="1">
        <v>39918</v>
      </c>
      <c r="B1277" s="2">
        <v>38.200000000000003</v>
      </c>
      <c r="C1277" s="2">
        <v>38.799999999999898</v>
      </c>
      <c r="D1277" s="6">
        <v>39918</v>
      </c>
      <c r="E1277" s="8">
        <f>NETWORKDAYS(A1277,D1277,Holidays!$A$1:$A$99)-1</f>
        <v>0</v>
      </c>
      <c r="G1277" s="4">
        <f t="shared" si="80"/>
        <v>0</v>
      </c>
      <c r="H1277" s="4">
        <f t="shared" si="79"/>
        <v>1235.8796265537253</v>
      </c>
      <c r="J1277" s="3">
        <f t="shared" si="77"/>
        <v>47952.129510284416</v>
      </c>
      <c r="K1277" s="3">
        <f t="shared" si="78"/>
        <v>6330.3782386852527</v>
      </c>
      <c r="L1277" s="2">
        <v>6269.99</v>
      </c>
    </row>
    <row r="1278" spans="1:12">
      <c r="A1278" s="1">
        <v>39919</v>
      </c>
      <c r="B1278" s="2">
        <v>37.35</v>
      </c>
      <c r="C1278" s="2">
        <v>37.5</v>
      </c>
      <c r="D1278" s="6">
        <v>39953</v>
      </c>
      <c r="E1278" s="8">
        <f>NETWORKDAYS(A1278,D1278,Holidays!$A$1:$A$99)-1</f>
        <v>24</v>
      </c>
      <c r="G1278" s="4">
        <f t="shared" si="80"/>
        <v>1186.4444414915763</v>
      </c>
      <c r="H1278" s="4">
        <f t="shared" si="79"/>
        <v>49.237444321900412</v>
      </c>
      <c r="J1278" s="3">
        <f t="shared" si="77"/>
        <v>46160.104051781644</v>
      </c>
      <c r="K1278" s="3">
        <f t="shared" si="78"/>
        <v>6093.8048251261553</v>
      </c>
      <c r="L1278" s="2">
        <v>6072.3</v>
      </c>
    </row>
    <row r="1279" spans="1:12">
      <c r="A1279" s="1">
        <v>39920</v>
      </c>
      <c r="B1279" s="2">
        <v>36.6</v>
      </c>
      <c r="C1279" s="2">
        <v>36.649999999999899</v>
      </c>
      <c r="D1279" s="6">
        <v>39953</v>
      </c>
      <c r="E1279" s="8">
        <f>NETWORKDAYS(A1279,D1279,Holidays!$A$1:$A$99)-1</f>
        <v>23</v>
      </c>
      <c r="G1279" s="4">
        <f t="shared" si="80"/>
        <v>1137.0092564294273</v>
      </c>
      <c r="H1279" s="4">
        <f t="shared" si="79"/>
        <v>98.605187112477722</v>
      </c>
      <c r="J1279" s="3">
        <f t="shared" si="77"/>
        <v>45228.418892989335</v>
      </c>
      <c r="K1279" s="3">
        <f t="shared" si="78"/>
        <v>5970.8088390300654</v>
      </c>
      <c r="L1279" s="2">
        <v>5932.82</v>
      </c>
    </row>
    <row r="1280" spans="1:12">
      <c r="A1280" s="1">
        <v>39923</v>
      </c>
      <c r="B1280" s="2">
        <v>39.5</v>
      </c>
      <c r="C1280" s="2">
        <v>38.950000000000003</v>
      </c>
      <c r="D1280" s="6">
        <v>39953</v>
      </c>
      <c r="E1280" s="8">
        <f>NETWORKDAYS(A1280,D1280,Holidays!$A$1:$A$99)-1</f>
        <v>22</v>
      </c>
      <c r="G1280" s="4">
        <f t="shared" si="80"/>
        <v>1087.5740713672783</v>
      </c>
      <c r="H1280" s="4">
        <f t="shared" si="79"/>
        <v>148.73842998680084</v>
      </c>
      <c r="J1280" s="3">
        <f t="shared" si="77"/>
        <v>48752.537666993383</v>
      </c>
      <c r="K1280" s="3">
        <f t="shared" si="78"/>
        <v>6436.0437519594843</v>
      </c>
      <c r="L1280" s="2">
        <v>6371.72</v>
      </c>
    </row>
    <row r="1281" spans="1:12">
      <c r="A1281" s="1">
        <v>39924</v>
      </c>
      <c r="B1281" s="2">
        <v>37.899999999999899</v>
      </c>
      <c r="C1281" s="2">
        <v>37.649999999999899</v>
      </c>
      <c r="D1281" s="6">
        <v>39953</v>
      </c>
      <c r="E1281" s="8">
        <f>NETWORKDAYS(A1281,D1281,Holidays!$A$1:$A$99)-1</f>
        <v>21</v>
      </c>
      <c r="G1281" s="4">
        <f t="shared" si="80"/>
        <v>1038.1388863051293</v>
      </c>
      <c r="H1281" s="4">
        <f t="shared" si="79"/>
        <v>198.50186992984061</v>
      </c>
      <c r="J1281" s="3">
        <f t="shared" si="77"/>
        <v>46819.059193822781</v>
      </c>
      <c r="K1281" s="3">
        <f t="shared" si="78"/>
        <v>6180.796483975264</v>
      </c>
      <c r="L1281" s="2">
        <v>6146.51</v>
      </c>
    </row>
    <row r="1282" spans="1:12">
      <c r="A1282" s="1">
        <v>39925</v>
      </c>
      <c r="B1282" s="2">
        <v>38.450000000000003</v>
      </c>
      <c r="C1282" s="2">
        <v>38.049999999999898</v>
      </c>
      <c r="D1282" s="6">
        <v>39953</v>
      </c>
      <c r="E1282" s="8">
        <f>NETWORKDAYS(A1282,D1282,Holidays!$A$1:$A$99)-1</f>
        <v>20</v>
      </c>
      <c r="G1282" s="4">
        <f t="shared" si="80"/>
        <v>988.70370124298029</v>
      </c>
      <c r="H1282" s="4">
        <f t="shared" si="79"/>
        <v>248.45674156294533</v>
      </c>
      <c r="J1282" s="3">
        <f t="shared" si="77"/>
        <v>47469.436329262637</v>
      </c>
      <c r="K1282" s="3">
        <f t="shared" si="78"/>
        <v>6266.6557212432135</v>
      </c>
      <c r="L1282" s="2">
        <v>6159.31</v>
      </c>
    </row>
    <row r="1283" spans="1:12">
      <c r="A1283" s="1">
        <v>39926</v>
      </c>
      <c r="B1283" s="2">
        <v>37.799999999999898</v>
      </c>
      <c r="C1283" s="2">
        <v>37.399999999999899</v>
      </c>
      <c r="D1283" s="6">
        <v>39953</v>
      </c>
      <c r="E1283" s="8">
        <f>NETWORKDAYS(A1283,D1283,Holidays!$A$1:$A$99)-1</f>
        <v>19</v>
      </c>
      <c r="G1283" s="4">
        <f t="shared" si="80"/>
        <v>939.26851618083128</v>
      </c>
      <c r="H1283" s="4">
        <f t="shared" si="79"/>
        <v>298.42064518190875</v>
      </c>
      <c r="J1283" s="3">
        <f t="shared" si="77"/>
        <v>46665.282041438681</v>
      </c>
      <c r="K1283" s="3">
        <f t="shared" si="78"/>
        <v>6160.4956641993558</v>
      </c>
      <c r="L1283" s="2">
        <v>6131.16</v>
      </c>
    </row>
    <row r="1284" spans="1:12">
      <c r="A1284" s="1">
        <v>39927</v>
      </c>
      <c r="B1284" s="2">
        <v>37.799999999999898</v>
      </c>
      <c r="C1284" s="2">
        <v>37.649999999999899</v>
      </c>
      <c r="D1284" s="6">
        <v>39953</v>
      </c>
      <c r="E1284" s="8">
        <f>NETWORKDAYS(A1284,D1284,Holidays!$A$1:$A$99)-1</f>
        <v>18</v>
      </c>
      <c r="G1284" s="4">
        <f t="shared" si="80"/>
        <v>889.83333111868228</v>
      </c>
      <c r="H1284" s="4">
        <f t="shared" si="79"/>
        <v>348.05278317259223</v>
      </c>
      <c r="J1284" s="3">
        <f t="shared" si="77"/>
        <v>46739.887202734157</v>
      </c>
      <c r="K1284" s="3">
        <f t="shared" si="78"/>
        <v>6170.3446301239501</v>
      </c>
      <c r="L1284" s="2">
        <v>6117.08</v>
      </c>
    </row>
    <row r="1285" spans="1:12">
      <c r="A1285" s="1">
        <v>39930</v>
      </c>
      <c r="B1285" s="2">
        <v>38.75</v>
      </c>
      <c r="C1285" s="2">
        <v>38.450000000000003</v>
      </c>
      <c r="D1285" s="6">
        <v>39953</v>
      </c>
      <c r="E1285" s="8">
        <f>NETWORKDAYS(A1285,D1285,Holidays!$A$1:$A$99)-1</f>
        <v>17</v>
      </c>
      <c r="G1285" s="4">
        <f t="shared" si="80"/>
        <v>840.39814605653328</v>
      </c>
      <c r="H1285" s="4">
        <f t="shared" si="79"/>
        <v>397.87367839127296</v>
      </c>
      <c r="J1285" s="3">
        <f t="shared" si="77"/>
        <v>47863.67109383511</v>
      </c>
      <c r="K1285" s="3">
        <f t="shared" si="78"/>
        <v>6318.7004416773188</v>
      </c>
      <c r="L1285" s="2">
        <v>6290.47</v>
      </c>
    </row>
    <row r="1286" spans="1:12">
      <c r="A1286" s="1">
        <v>39931</v>
      </c>
      <c r="B1286" s="2">
        <v>38.200000000000003</v>
      </c>
      <c r="C1286" s="2">
        <v>38.149999999999899</v>
      </c>
      <c r="D1286" s="6">
        <v>39953</v>
      </c>
      <c r="E1286" s="8">
        <f>NETWORKDAYS(A1286,D1286,Holidays!$A$1:$A$99)-1</f>
        <v>16</v>
      </c>
      <c r="G1286" s="4">
        <f t="shared" si="80"/>
        <v>790.96296099438428</v>
      </c>
      <c r="H1286" s="4">
        <f t="shared" si="79"/>
        <v>447.37365399740918</v>
      </c>
      <c r="J1286" s="3">
        <f t="shared" si="77"/>
        <v>47282.090009986598</v>
      </c>
      <c r="K1286" s="3">
        <f t="shared" si="78"/>
        <v>6241.9232833983315</v>
      </c>
      <c r="L1286" s="2">
        <v>6213.05</v>
      </c>
    </row>
    <row r="1287" spans="1:12">
      <c r="A1287" s="1">
        <v>39932</v>
      </c>
      <c r="B1287" s="2">
        <v>36.450000000000003</v>
      </c>
      <c r="C1287" s="2">
        <v>36.700000000000003</v>
      </c>
      <c r="D1287" s="6">
        <v>39953</v>
      </c>
      <c r="E1287" s="8">
        <f>NETWORKDAYS(A1287,D1287,Holidays!$A$1:$A$99)-1</f>
        <v>15</v>
      </c>
      <c r="G1287" s="4">
        <f t="shared" si="80"/>
        <v>741.52777593223527</v>
      </c>
      <c r="H1287" s="4">
        <f t="shared" si="79"/>
        <v>496.47208711771793</v>
      </c>
      <c r="J1287" s="3">
        <f t="shared" ref="J1287:J1350" si="81">SUMPRODUCT(B1287:C1287,G1287:H1287)</f>
        <v>45249.213029950231</v>
      </c>
      <c r="K1287" s="3">
        <f t="shared" ref="K1287:K1350" si="82">J1287*($L$1226/$J$1226)</f>
        <v>5973.5539674206884</v>
      </c>
      <c r="L1287" s="2">
        <v>5951.37</v>
      </c>
    </row>
    <row r="1288" spans="1:12">
      <c r="A1288" s="1">
        <v>39933</v>
      </c>
      <c r="B1288" s="2">
        <v>36.950000000000003</v>
      </c>
      <c r="C1288" s="2">
        <v>37</v>
      </c>
      <c r="D1288" s="6">
        <v>39953</v>
      </c>
      <c r="E1288" s="8">
        <f>NETWORKDAYS(A1288,D1288,Holidays!$A$1:$A$99)-1</f>
        <v>14</v>
      </c>
      <c r="G1288" s="4">
        <f t="shared" si="80"/>
        <v>692.09259087008627</v>
      </c>
      <c r="H1288" s="4">
        <f t="shared" ref="H1288:H1351" si="83">IF(E1287=0,H1287*1/(E1288+1)*B1288/C1288,H1287+(G1287-G1288)*B1288/C1288)</f>
        <v>545.8404678757289</v>
      </c>
      <c r="J1288" s="3">
        <f t="shared" si="81"/>
        <v>45768.918544051659</v>
      </c>
      <c r="K1288" s="3">
        <f t="shared" si="82"/>
        <v>6042.1626509263251</v>
      </c>
      <c r="L1288" s="2">
        <v>5998.72</v>
      </c>
    </row>
    <row r="1289" spans="1:12">
      <c r="A1289" s="1">
        <v>39934</v>
      </c>
      <c r="B1289" s="2">
        <v>36.35</v>
      </c>
      <c r="C1289" s="2">
        <v>36.549999999999898</v>
      </c>
      <c r="D1289" s="6">
        <v>39953</v>
      </c>
      <c r="E1289" s="8">
        <f>NETWORKDAYS(A1289,D1289,Holidays!$A$1:$A$99)-1</f>
        <v>13</v>
      </c>
      <c r="G1289" s="4">
        <f t="shared" si="80"/>
        <v>642.65740580793727</v>
      </c>
      <c r="H1289" s="4">
        <f t="shared" si="83"/>
        <v>595.00514576927526</v>
      </c>
      <c r="J1289" s="3">
        <f t="shared" si="81"/>
        <v>45108.034778985471</v>
      </c>
      <c r="K1289" s="3">
        <f t="shared" si="82"/>
        <v>5954.9163857989734</v>
      </c>
      <c r="L1289" s="2">
        <v>5921.94</v>
      </c>
    </row>
    <row r="1290" spans="1:12">
      <c r="A1290" s="1">
        <v>39937</v>
      </c>
      <c r="B1290" s="2">
        <v>34.799999999999898</v>
      </c>
      <c r="C1290" s="2">
        <v>34.75</v>
      </c>
      <c r="D1290" s="6">
        <v>39953</v>
      </c>
      <c r="E1290" s="8">
        <f>NETWORKDAYS(A1290,D1290,Holidays!$A$1:$A$99)-1</f>
        <v>12</v>
      </c>
      <c r="G1290" s="4">
        <f t="shared" si="80"/>
        <v>593.22222074578826</v>
      </c>
      <c r="H1290" s="4">
        <f t="shared" si="83"/>
        <v>644.51146059410348</v>
      </c>
      <c r="J1290" s="3">
        <f t="shared" si="81"/>
        <v>43040.906537598465</v>
      </c>
      <c r="K1290" s="3">
        <f t="shared" si="82"/>
        <v>5682.0254053673016</v>
      </c>
      <c r="L1290" s="2">
        <v>5606.53</v>
      </c>
    </row>
    <row r="1291" spans="1:12">
      <c r="A1291" s="1">
        <v>39938</v>
      </c>
      <c r="B1291" s="2">
        <v>34.6</v>
      </c>
      <c r="C1291" s="2">
        <v>34.799999999999898</v>
      </c>
      <c r="D1291" s="6">
        <v>39953</v>
      </c>
      <c r="E1291" s="8">
        <f>NETWORKDAYS(A1291,D1291,Holidays!$A$1:$A$99)-1</f>
        <v>11</v>
      </c>
      <c r="G1291" s="4">
        <f t="shared" si="80"/>
        <v>543.78703568363926</v>
      </c>
      <c r="H1291" s="4">
        <f t="shared" si="83"/>
        <v>693.66253539727472</v>
      </c>
      <c r="J1291" s="3">
        <f t="shared" si="81"/>
        <v>42954.487666479006</v>
      </c>
      <c r="K1291" s="3">
        <f t="shared" si="82"/>
        <v>5670.616857994467</v>
      </c>
      <c r="L1291" s="2">
        <v>5654.51</v>
      </c>
    </row>
    <row r="1292" spans="1:12">
      <c r="A1292" s="1">
        <v>39939</v>
      </c>
      <c r="B1292" s="2">
        <v>33.049999999999898</v>
      </c>
      <c r="C1292" s="2">
        <v>33.799999999999898</v>
      </c>
      <c r="D1292" s="6">
        <v>39953</v>
      </c>
      <c r="E1292" s="8">
        <f>NETWORKDAYS(A1292,D1292,Holidays!$A$1:$A$99)-1</f>
        <v>10</v>
      </c>
      <c r="G1292" s="4">
        <f t="shared" si="80"/>
        <v>494.35185062149026</v>
      </c>
      <c r="H1292" s="4">
        <f t="shared" si="83"/>
        <v>742.00078587964231</v>
      </c>
      <c r="J1292" s="3">
        <f t="shared" si="81"/>
        <v>41417.955225772035</v>
      </c>
      <c r="K1292" s="3">
        <f t="shared" si="82"/>
        <v>5467.772237223262</v>
      </c>
      <c r="L1292" s="2">
        <v>5460.01</v>
      </c>
    </row>
    <row r="1293" spans="1:12">
      <c r="A1293" s="1">
        <v>39940</v>
      </c>
      <c r="B1293" s="2">
        <v>33.700000000000003</v>
      </c>
      <c r="C1293" s="2">
        <v>34.149999999999899</v>
      </c>
      <c r="D1293" s="6">
        <v>39953</v>
      </c>
      <c r="E1293" s="8">
        <f>NETWORKDAYS(A1293,D1293,Holidays!$A$1:$A$99)-1</f>
        <v>9</v>
      </c>
      <c r="G1293" s="4">
        <f t="shared" si="80"/>
        <v>444.91666555934125</v>
      </c>
      <c r="H1293" s="4">
        <f t="shared" si="83"/>
        <v>790.78455561886415</v>
      </c>
      <c r="J1293" s="3">
        <f t="shared" si="81"/>
        <v>41998.984203733933</v>
      </c>
      <c r="K1293" s="3">
        <f t="shared" si="82"/>
        <v>5544.476509498525</v>
      </c>
      <c r="L1293" s="2">
        <v>5538.71</v>
      </c>
    </row>
    <row r="1294" spans="1:12">
      <c r="A1294" s="1">
        <v>39941</v>
      </c>
      <c r="B1294" s="2">
        <v>32.200000000000003</v>
      </c>
      <c r="C1294" s="2">
        <v>32.799999999999898</v>
      </c>
      <c r="D1294" s="6">
        <v>39953</v>
      </c>
      <c r="E1294" s="8">
        <f>NETWORKDAYS(A1294,D1294,Holidays!$A$1:$A$99)-1</f>
        <v>8</v>
      </c>
      <c r="G1294" s="4">
        <f t="shared" si="80"/>
        <v>395.48148049719225</v>
      </c>
      <c r="H1294" s="4">
        <f t="shared" si="83"/>
        <v>839.31543851524225</v>
      </c>
      <c r="J1294" s="3">
        <f t="shared" si="81"/>
        <v>40264.050055309453</v>
      </c>
      <c r="K1294" s="3">
        <f t="shared" si="82"/>
        <v>5315.4399788814071</v>
      </c>
      <c r="L1294" s="2">
        <v>5287.91</v>
      </c>
    </row>
    <row r="1295" spans="1:12">
      <c r="A1295" s="1">
        <v>39944</v>
      </c>
      <c r="B1295" s="2">
        <v>32.450000000000003</v>
      </c>
      <c r="C1295" s="2">
        <v>33</v>
      </c>
      <c r="D1295" s="6">
        <v>39953</v>
      </c>
      <c r="E1295" s="8">
        <f>NETWORKDAYS(A1295,D1295,Holidays!$A$1:$A$99)-1</f>
        <v>7</v>
      </c>
      <c r="G1295" s="4">
        <f t="shared" si="80"/>
        <v>346.04629543504325</v>
      </c>
      <c r="H1295" s="4">
        <f t="shared" si="83"/>
        <v>887.92670382635549</v>
      </c>
      <c r="J1295" s="3">
        <f t="shared" si="81"/>
        <v>40530.783513136885</v>
      </c>
      <c r="K1295" s="3">
        <f t="shared" si="82"/>
        <v>5350.6526731705708</v>
      </c>
      <c r="L1295" s="2">
        <v>5335.25</v>
      </c>
    </row>
    <row r="1296" spans="1:12">
      <c r="A1296" s="1">
        <v>39945</v>
      </c>
      <c r="B1296" s="2">
        <v>31.9499999999999</v>
      </c>
      <c r="C1296" s="2">
        <v>32.85</v>
      </c>
      <c r="D1296" s="6">
        <v>39953</v>
      </c>
      <c r="E1296" s="8">
        <f>NETWORKDAYS(A1296,D1296,Holidays!$A$1:$A$99)-1</f>
        <v>6</v>
      </c>
      <c r="G1296" s="4">
        <f t="shared" si="80"/>
        <v>296.61111037289419</v>
      </c>
      <c r="H1296" s="4">
        <f t="shared" si="83"/>
        <v>936.00750025666468</v>
      </c>
      <c r="J1296" s="3">
        <f t="shared" si="81"/>
        <v>40224.571359845373</v>
      </c>
      <c r="K1296" s="3">
        <f t="shared" si="82"/>
        <v>5310.2282171263032</v>
      </c>
      <c r="L1296" s="2">
        <v>5307.74</v>
      </c>
    </row>
    <row r="1297" spans="1:12">
      <c r="A1297" s="1">
        <v>39946</v>
      </c>
      <c r="B1297" s="2">
        <v>33.399999999999899</v>
      </c>
      <c r="C1297" s="2">
        <v>33.85</v>
      </c>
      <c r="D1297" s="6">
        <v>39953</v>
      </c>
      <c r="E1297" s="8">
        <f>NETWORKDAYS(A1297,D1297,Holidays!$A$1:$A$99)-1</f>
        <v>5</v>
      </c>
      <c r="G1297" s="4">
        <f t="shared" si="80"/>
        <v>247.17592531074516</v>
      </c>
      <c r="H1297" s="4">
        <f t="shared" si="83"/>
        <v>984.78549674339354</v>
      </c>
      <c r="J1297" s="3">
        <f t="shared" si="81"/>
        <v>41590.664970142738</v>
      </c>
      <c r="K1297" s="3">
        <f t="shared" si="82"/>
        <v>5490.5724343894526</v>
      </c>
      <c r="L1297" s="2">
        <v>5472.17</v>
      </c>
    </row>
    <row r="1298" spans="1:12">
      <c r="A1298" s="1">
        <v>39947</v>
      </c>
      <c r="B1298" s="2">
        <v>31.6</v>
      </c>
      <c r="C1298" s="2">
        <v>32.5</v>
      </c>
      <c r="D1298" s="6">
        <v>39953</v>
      </c>
      <c r="E1298" s="8">
        <f>NETWORKDAYS(A1298,D1298,Holidays!$A$1:$A$99)-1</f>
        <v>4</v>
      </c>
      <c r="G1298" s="4">
        <f t="shared" si="80"/>
        <v>197.74074024859613</v>
      </c>
      <c r="H1298" s="4">
        <f t="shared" si="83"/>
        <v>1032.8517074499753</v>
      </c>
      <c r="J1298" s="3">
        <f t="shared" si="81"/>
        <v>39816.287883979829</v>
      </c>
      <c r="K1298" s="3">
        <f t="shared" si="82"/>
        <v>5256.3288625568739</v>
      </c>
      <c r="L1298" s="2">
        <v>5241.2</v>
      </c>
    </row>
    <row r="1299" spans="1:12">
      <c r="A1299" s="1">
        <v>39948</v>
      </c>
      <c r="B1299" s="2">
        <v>33.149999999999899</v>
      </c>
      <c r="C1299" s="2">
        <v>33.200000000000003</v>
      </c>
      <c r="D1299" s="6">
        <v>39953</v>
      </c>
      <c r="E1299" s="8">
        <f>NETWORKDAYS(A1299,D1299,Holidays!$A$1:$A$99)-1</f>
        <v>3</v>
      </c>
      <c r="G1299" s="4">
        <f t="shared" si="80"/>
        <v>148.30555518644709</v>
      </c>
      <c r="H1299" s="4">
        <f t="shared" si="83"/>
        <v>1082.2124419322113</v>
      </c>
      <c r="J1299" s="3">
        <f t="shared" si="81"/>
        <v>40845.782226580122</v>
      </c>
      <c r="K1299" s="3">
        <f t="shared" si="82"/>
        <v>5392.2370828966759</v>
      </c>
      <c r="L1299" s="2">
        <v>5337.81</v>
      </c>
    </row>
    <row r="1300" spans="1:12">
      <c r="A1300" s="1">
        <v>39951</v>
      </c>
      <c r="B1300" s="2">
        <v>29.85</v>
      </c>
      <c r="C1300" s="2">
        <v>30.85</v>
      </c>
      <c r="D1300" s="6">
        <v>39953</v>
      </c>
      <c r="E1300" s="8">
        <f>NETWORKDAYS(A1300,D1300,Holidays!$A$1:$A$99)-1</f>
        <v>2</v>
      </c>
      <c r="G1300" s="4">
        <f t="shared" ref="G1300:G1363" si="84">IF(E1299=0,H1299*E1300/(E1300+1),G1299-G1299/E1299)</f>
        <v>98.870370124298063</v>
      </c>
      <c r="H1300" s="4">
        <f t="shared" si="83"/>
        <v>1130.0451898772728</v>
      </c>
      <c r="J1300" s="3">
        <f t="shared" si="81"/>
        <v>37813.174655924166</v>
      </c>
      <c r="K1300" s="3">
        <f t="shared" si="82"/>
        <v>4991.8887945555871</v>
      </c>
      <c r="L1300" s="2">
        <v>4982.72</v>
      </c>
    </row>
    <row r="1301" spans="1:12">
      <c r="A1301" s="1">
        <v>39952</v>
      </c>
      <c r="B1301" s="2">
        <v>28.5</v>
      </c>
      <c r="C1301" s="2">
        <v>30.399999999999899</v>
      </c>
      <c r="D1301" s="6">
        <v>39953</v>
      </c>
      <c r="E1301" s="8">
        <f>NETWORKDAYS(A1301,D1301,Holidays!$A$1:$A$99)-1</f>
        <v>1</v>
      </c>
      <c r="G1301" s="4">
        <f t="shared" si="84"/>
        <v>49.435185062149031</v>
      </c>
      <c r="H1301" s="4">
        <f t="shared" si="83"/>
        <v>1176.3906758730377</v>
      </c>
      <c r="J1301" s="3">
        <f t="shared" si="81"/>
        <v>37171.179320811476</v>
      </c>
      <c r="K1301" s="3">
        <f t="shared" si="82"/>
        <v>4907.136076788106</v>
      </c>
      <c r="L1301" s="2">
        <v>4886.12</v>
      </c>
    </row>
    <row r="1302" spans="1:12">
      <c r="A1302" s="1">
        <v>39953</v>
      </c>
      <c r="B1302" s="2">
        <v>27.0399999999999</v>
      </c>
      <c r="C1302" s="2">
        <v>30.5</v>
      </c>
      <c r="D1302" s="6">
        <v>39953</v>
      </c>
      <c r="E1302" s="8">
        <f>NETWORKDAYS(A1302,D1302,Holidays!$A$1:$A$99)-1</f>
        <v>0</v>
      </c>
      <c r="G1302" s="4">
        <f t="shared" si="84"/>
        <v>0</v>
      </c>
      <c r="H1302" s="4">
        <f t="shared" si="83"/>
        <v>1220.2178038756772</v>
      </c>
      <c r="J1302" s="3">
        <f t="shared" si="81"/>
        <v>37216.643018208153</v>
      </c>
      <c r="K1302" s="3">
        <f t="shared" si="82"/>
        <v>4913.1379458101765</v>
      </c>
      <c r="L1302" s="2">
        <v>4950.7299999999996</v>
      </c>
    </row>
    <row r="1303" spans="1:12">
      <c r="A1303" s="1">
        <v>39954</v>
      </c>
      <c r="B1303" s="2">
        <v>32.200000000000003</v>
      </c>
      <c r="C1303" s="2">
        <v>32.85</v>
      </c>
      <c r="D1303" s="6">
        <v>39981</v>
      </c>
      <c r="E1303" s="8">
        <f>NETWORKDAYS(A1303,D1303,Holidays!$A$1:$A$99)-1</f>
        <v>18</v>
      </c>
      <c r="G1303" s="4">
        <f t="shared" si="84"/>
        <v>1155.9958141980101</v>
      </c>
      <c r="H1303" s="4">
        <f t="shared" si="83"/>
        <v>62.951234935186754</v>
      </c>
      <c r="J1303" s="3">
        <f t="shared" si="81"/>
        <v>39291.013284796813</v>
      </c>
      <c r="K1303" s="3">
        <f t="shared" si="82"/>
        <v>5186.9849788553347</v>
      </c>
      <c r="L1303" s="2">
        <v>5227.13</v>
      </c>
    </row>
    <row r="1304" spans="1:12">
      <c r="A1304" s="1">
        <v>39955</v>
      </c>
      <c r="B1304" s="2">
        <v>32.75</v>
      </c>
      <c r="C1304" s="2">
        <v>33.049999999999898</v>
      </c>
      <c r="D1304" s="6">
        <v>39981</v>
      </c>
      <c r="E1304" s="8">
        <f>NETWORKDAYS(A1304,D1304,Holidays!$A$1:$A$99)-1</f>
        <v>17</v>
      </c>
      <c r="G1304" s="4">
        <f t="shared" si="84"/>
        <v>1091.7738245203429</v>
      </c>
      <c r="H1304" s="4">
        <f t="shared" si="83"/>
        <v>126.59027160518993</v>
      </c>
      <c r="J1304" s="3">
        <f t="shared" si="81"/>
        <v>39939.401229592746</v>
      </c>
      <c r="K1304" s="3">
        <f t="shared" si="82"/>
        <v>5272.5816140387988</v>
      </c>
      <c r="L1304" s="2">
        <v>5362.12</v>
      </c>
    </row>
    <row r="1305" spans="1:12">
      <c r="A1305" s="1">
        <v>39959</v>
      </c>
      <c r="B1305" s="2">
        <v>31.149999999999899</v>
      </c>
      <c r="C1305" s="2">
        <v>32</v>
      </c>
      <c r="D1305" s="6">
        <v>39981</v>
      </c>
      <c r="E1305" s="8">
        <f>NETWORKDAYS(A1305,D1305,Holidays!$A$1:$A$99)-1</f>
        <v>16</v>
      </c>
      <c r="G1305" s="4">
        <f t="shared" si="84"/>
        <v>1027.5518348426758</v>
      </c>
      <c r="H1305" s="4">
        <f t="shared" si="83"/>
        <v>189.10636468204382</v>
      </c>
      <c r="J1305" s="3">
        <f t="shared" si="81"/>
        <v>38059.643325174649</v>
      </c>
      <c r="K1305" s="3">
        <f t="shared" si="82"/>
        <v>5024.4262421366448</v>
      </c>
      <c r="L1305" s="2">
        <v>5029.43</v>
      </c>
    </row>
    <row r="1306" spans="1:12">
      <c r="A1306" s="1">
        <v>39960</v>
      </c>
      <c r="B1306" s="2">
        <v>32.1</v>
      </c>
      <c r="C1306" s="2">
        <v>32.899999999999899</v>
      </c>
      <c r="D1306" s="6">
        <v>39981</v>
      </c>
      <c r="E1306" s="8">
        <f>NETWORKDAYS(A1306,D1306,Holidays!$A$1:$A$99)-1</f>
        <v>15</v>
      </c>
      <c r="G1306" s="4">
        <f t="shared" si="84"/>
        <v>963.32984516500858</v>
      </c>
      <c r="H1306" s="4">
        <f t="shared" si="83"/>
        <v>251.76672543137892</v>
      </c>
      <c r="J1306" s="3">
        <f t="shared" si="81"/>
        <v>39206.013296489116</v>
      </c>
      <c r="K1306" s="3">
        <f t="shared" si="82"/>
        <v>5175.7637446418239</v>
      </c>
      <c r="L1306" s="2">
        <v>5172.1000000000004</v>
      </c>
    </row>
    <row r="1307" spans="1:12">
      <c r="A1307" s="1">
        <v>39961</v>
      </c>
      <c r="B1307" s="2">
        <v>31.55</v>
      </c>
      <c r="C1307" s="2">
        <v>32.399999999999899</v>
      </c>
      <c r="D1307" s="6">
        <v>39981</v>
      </c>
      <c r="E1307" s="8">
        <f>NETWORKDAYS(A1307,D1307,Holidays!$A$1:$A$99)-1</f>
        <v>14</v>
      </c>
      <c r="G1307" s="4">
        <f t="shared" si="84"/>
        <v>899.10785548734134</v>
      </c>
      <c r="H1307" s="4">
        <f t="shared" si="83"/>
        <v>314.30387896009518</v>
      </c>
      <c r="J1307" s="3">
        <f t="shared" si="81"/>
        <v>38550.298518932672</v>
      </c>
      <c r="K1307" s="3">
        <f t="shared" si="82"/>
        <v>5089.1998610141445</v>
      </c>
      <c r="L1307" s="2">
        <v>5097.8900000000003</v>
      </c>
    </row>
    <row r="1308" spans="1:12">
      <c r="A1308" s="1">
        <v>39962</v>
      </c>
      <c r="B1308" s="2">
        <v>30.35</v>
      </c>
      <c r="C1308" s="2">
        <v>31.5</v>
      </c>
      <c r="D1308" s="6">
        <v>39981</v>
      </c>
      <c r="E1308" s="8">
        <f>NETWORKDAYS(A1308,D1308,Holidays!$A$1:$A$99)-1</f>
        <v>13</v>
      </c>
      <c r="G1308" s="4">
        <f t="shared" si="84"/>
        <v>834.8858658096741</v>
      </c>
      <c r="H1308" s="4">
        <f t="shared" si="83"/>
        <v>376.18125631619677</v>
      </c>
      <c r="J1308" s="3">
        <f t="shared" si="81"/>
        <v>37188.495601283808</v>
      </c>
      <c r="K1308" s="3">
        <f t="shared" si="82"/>
        <v>4909.4220775600534</v>
      </c>
      <c r="L1308" s="2">
        <v>4985.92</v>
      </c>
    </row>
    <row r="1309" spans="1:12">
      <c r="A1309" s="1">
        <v>39965</v>
      </c>
      <c r="B1309" s="2">
        <v>29.6</v>
      </c>
      <c r="C1309" s="2">
        <v>30.75</v>
      </c>
      <c r="D1309" s="6">
        <v>39981</v>
      </c>
      <c r="E1309" s="8">
        <f>NETWORKDAYS(A1309,D1309,Holidays!$A$1:$A$99)-1</f>
        <v>12</v>
      </c>
      <c r="G1309" s="4">
        <f t="shared" si="84"/>
        <v>770.66387613200686</v>
      </c>
      <c r="H1309" s="4">
        <f t="shared" si="83"/>
        <v>438.00144800591875</v>
      </c>
      <c r="J1309" s="3">
        <f t="shared" si="81"/>
        <v>36280.195259689412</v>
      </c>
      <c r="K1309" s="3">
        <f t="shared" si="82"/>
        <v>4789.5132273100062</v>
      </c>
      <c r="L1309" s="2">
        <v>4760.08</v>
      </c>
    </row>
    <row r="1310" spans="1:12">
      <c r="A1310" s="1">
        <v>39966</v>
      </c>
      <c r="B1310" s="2">
        <v>29.6</v>
      </c>
      <c r="C1310" s="2">
        <v>31</v>
      </c>
      <c r="D1310" s="6">
        <v>39981</v>
      </c>
      <c r="E1310" s="8">
        <f>NETWORKDAYS(A1310,D1310,Holidays!$A$1:$A$99)-1</f>
        <v>11</v>
      </c>
      <c r="G1310" s="4">
        <f t="shared" si="84"/>
        <v>706.44188645433962</v>
      </c>
      <c r="H1310" s="4">
        <f t="shared" si="83"/>
        <v>499.32308976265909</v>
      </c>
      <c r="J1310" s="3">
        <f t="shared" si="81"/>
        <v>36389.695621690887</v>
      </c>
      <c r="K1310" s="3">
        <f t="shared" si="82"/>
        <v>4803.9688670453306</v>
      </c>
      <c r="L1310" s="2">
        <v>4824.7</v>
      </c>
    </row>
    <row r="1311" spans="1:12">
      <c r="A1311" s="1">
        <v>39967</v>
      </c>
      <c r="B1311" s="2">
        <v>31.149999999999899</v>
      </c>
      <c r="C1311" s="2">
        <v>32.649999999999899</v>
      </c>
      <c r="D1311" s="6">
        <v>39981</v>
      </c>
      <c r="E1311" s="8">
        <f>NETWORKDAYS(A1311,D1311,Holidays!$A$1:$A$99)-1</f>
        <v>10</v>
      </c>
      <c r="G1311" s="4">
        <f t="shared" si="84"/>
        <v>642.21989677667239</v>
      </c>
      <c r="H1311" s="4">
        <f t="shared" si="83"/>
        <v>560.59460518254684</v>
      </c>
      <c r="J1311" s="3">
        <f t="shared" si="81"/>
        <v>38308.563643803376</v>
      </c>
      <c r="K1311" s="3">
        <f t="shared" si="82"/>
        <v>5057.2873430784894</v>
      </c>
      <c r="L1311" s="2">
        <v>5057.58</v>
      </c>
    </row>
    <row r="1312" spans="1:12">
      <c r="A1312" s="1">
        <v>39968</v>
      </c>
      <c r="B1312" s="2">
        <v>30.8</v>
      </c>
      <c r="C1312" s="2">
        <v>32.25</v>
      </c>
      <c r="D1312" s="6">
        <v>39981</v>
      </c>
      <c r="E1312" s="8">
        <f>NETWORKDAYS(A1312,D1312,Holidays!$A$1:$A$99)-1</f>
        <v>9</v>
      </c>
      <c r="G1312" s="4">
        <f t="shared" si="84"/>
        <v>577.99790709900515</v>
      </c>
      <c r="H1312" s="4">
        <f t="shared" si="83"/>
        <v>621.92909454912513</v>
      </c>
      <c r="J1312" s="3">
        <f t="shared" si="81"/>
        <v>37859.548837858645</v>
      </c>
      <c r="K1312" s="3">
        <f t="shared" si="82"/>
        <v>4998.010860773561</v>
      </c>
      <c r="L1312" s="2">
        <v>4960.33</v>
      </c>
    </row>
    <row r="1313" spans="1:12">
      <c r="A1313" s="1">
        <v>39969</v>
      </c>
      <c r="B1313" s="2">
        <v>30.55</v>
      </c>
      <c r="C1313" s="2">
        <v>32.200000000000003</v>
      </c>
      <c r="D1313" s="6">
        <v>39981</v>
      </c>
      <c r="E1313" s="8">
        <f>NETWORKDAYS(A1313,D1313,Holidays!$A$1:$A$99)-1</f>
        <v>8</v>
      </c>
      <c r="G1313" s="4">
        <f t="shared" si="84"/>
        <v>513.77591742133791</v>
      </c>
      <c r="H1313" s="4">
        <f t="shared" si="83"/>
        <v>682.86020587374423</v>
      </c>
      <c r="J1313" s="3">
        <f t="shared" si="81"/>
        <v>37683.952906356441</v>
      </c>
      <c r="K1313" s="3">
        <f t="shared" si="82"/>
        <v>4974.8296449457048</v>
      </c>
      <c r="L1313" s="2">
        <v>4948.82</v>
      </c>
    </row>
    <row r="1314" spans="1:12">
      <c r="A1314" s="1">
        <v>39972</v>
      </c>
      <c r="B1314" s="2">
        <v>30.25</v>
      </c>
      <c r="C1314" s="2">
        <v>32</v>
      </c>
      <c r="D1314" s="6">
        <v>39981</v>
      </c>
      <c r="E1314" s="8">
        <f>NETWORKDAYS(A1314,D1314,Holidays!$A$1:$A$99)-1</f>
        <v>7</v>
      </c>
      <c r="G1314" s="4">
        <f t="shared" si="84"/>
        <v>449.55392774367067</v>
      </c>
      <c r="H1314" s="4">
        <f t="shared" si="83"/>
        <v>743.570055490914</v>
      </c>
      <c r="J1314" s="3">
        <f t="shared" si="81"/>
        <v>37393.24808995529</v>
      </c>
      <c r="K1314" s="3">
        <f t="shared" si="82"/>
        <v>4936.4523828215661</v>
      </c>
      <c r="L1314" s="2">
        <v>4973.7700000000004</v>
      </c>
    </row>
    <row r="1315" spans="1:12">
      <c r="A1315" s="1">
        <v>39973</v>
      </c>
      <c r="B1315" s="2">
        <v>29.1</v>
      </c>
      <c r="C1315" s="2">
        <v>30.9499999999999</v>
      </c>
      <c r="D1315" s="6">
        <v>39981</v>
      </c>
      <c r="E1315" s="8">
        <f>NETWORKDAYS(A1315,D1315,Holidays!$A$1:$A$99)-1</f>
        <v>6</v>
      </c>
      <c r="G1315" s="4">
        <f t="shared" si="84"/>
        <v>385.33193806600343</v>
      </c>
      <c r="H1315" s="4">
        <f t="shared" si="83"/>
        <v>803.95325095521525</v>
      </c>
      <c r="J1315" s="3">
        <f t="shared" si="81"/>
        <v>36095.512514784532</v>
      </c>
      <c r="K1315" s="3">
        <f t="shared" si="82"/>
        <v>4765.1324200060099</v>
      </c>
      <c r="L1315" s="2">
        <v>4751.12</v>
      </c>
    </row>
    <row r="1316" spans="1:12">
      <c r="A1316" s="1">
        <v>39974</v>
      </c>
      <c r="B1316" s="2">
        <v>29.1</v>
      </c>
      <c r="C1316" s="2">
        <v>31.1999999999999</v>
      </c>
      <c r="D1316" s="6">
        <v>39981</v>
      </c>
      <c r="E1316" s="8">
        <f>NETWORKDAYS(A1316,D1316,Holidays!$A$1:$A$99)-1</f>
        <v>5</v>
      </c>
      <c r="G1316" s="4">
        <f t="shared" si="84"/>
        <v>321.10994838833619</v>
      </c>
      <c r="H1316" s="4">
        <f t="shared" si="83"/>
        <v>863.85260671227047</v>
      </c>
      <c r="J1316" s="3">
        <f t="shared" si="81"/>
        <v>36296.500827523334</v>
      </c>
      <c r="K1316" s="3">
        <f t="shared" si="82"/>
        <v>4791.6657993196213</v>
      </c>
      <c r="L1316" s="2">
        <v>4798.46</v>
      </c>
    </row>
    <row r="1317" spans="1:12">
      <c r="A1317" s="1">
        <v>39975</v>
      </c>
      <c r="B1317" s="2">
        <v>28.1</v>
      </c>
      <c r="C1317" s="2">
        <v>30.6</v>
      </c>
      <c r="D1317" s="6">
        <v>39981</v>
      </c>
      <c r="E1317" s="8">
        <f>NETWORKDAYS(A1317,D1317,Holidays!$A$1:$A$99)-1</f>
        <v>4</v>
      </c>
      <c r="G1317" s="4">
        <f t="shared" si="84"/>
        <v>256.88795871066895</v>
      </c>
      <c r="H1317" s="4">
        <f t="shared" si="83"/>
        <v>922.82770180842897</v>
      </c>
      <c r="J1317" s="3">
        <f t="shared" si="81"/>
        <v>35457.079315107731</v>
      </c>
      <c r="K1317" s="3">
        <f t="shared" si="82"/>
        <v>4680.8499559035263</v>
      </c>
      <c r="L1317" s="2">
        <v>4690.34</v>
      </c>
    </row>
    <row r="1318" spans="1:12">
      <c r="A1318" s="1">
        <v>39976</v>
      </c>
      <c r="B1318" s="2">
        <v>28.35</v>
      </c>
      <c r="C1318" s="2">
        <v>29.9499999999999</v>
      </c>
      <c r="D1318" s="6">
        <v>39981</v>
      </c>
      <c r="E1318" s="8">
        <f>NETWORKDAYS(A1318,D1318,Holidays!$A$1:$A$99)-1</f>
        <v>3</v>
      </c>
      <c r="G1318" s="4">
        <f t="shared" si="84"/>
        <v>192.66596903300172</v>
      </c>
      <c r="H1318" s="4">
        <f t="shared" si="83"/>
        <v>983.61880055173026</v>
      </c>
      <c r="J1318" s="3">
        <f t="shared" si="81"/>
        <v>34921.463298609822</v>
      </c>
      <c r="K1318" s="3">
        <f t="shared" si="82"/>
        <v>4610.1408547696037</v>
      </c>
      <c r="L1318" s="2">
        <v>4600.13</v>
      </c>
    </row>
    <row r="1319" spans="1:12">
      <c r="A1319" s="1">
        <v>39979</v>
      </c>
      <c r="B1319" s="2">
        <v>30.1999999999999</v>
      </c>
      <c r="C1319" s="2">
        <v>31.35</v>
      </c>
      <c r="D1319" s="6">
        <v>39981</v>
      </c>
      <c r="E1319" s="8">
        <f>NETWORKDAYS(A1319,D1319,Holidays!$A$1:$A$99)-1</f>
        <v>2</v>
      </c>
      <c r="G1319" s="4">
        <f t="shared" si="84"/>
        <v>128.44397935533448</v>
      </c>
      <c r="H1319" s="4">
        <f t="shared" si="83"/>
        <v>1045.4849596670585</v>
      </c>
      <c r="J1319" s="3">
        <f t="shared" si="81"/>
        <v>36654.961662093374</v>
      </c>
      <c r="K1319" s="3">
        <f t="shared" si="82"/>
        <v>4838.9878409006205</v>
      </c>
      <c r="L1319" s="2">
        <v>4804.22</v>
      </c>
    </row>
    <row r="1320" spans="1:12">
      <c r="A1320" s="1">
        <v>39980</v>
      </c>
      <c r="B1320" s="2">
        <v>31.85</v>
      </c>
      <c r="C1320" s="2">
        <v>32.399999999999899</v>
      </c>
      <c r="D1320" s="6">
        <v>39981</v>
      </c>
      <c r="E1320" s="8">
        <f>NETWORKDAYS(A1320,D1320,Holidays!$A$1:$A$99)-1</f>
        <v>1</v>
      </c>
      <c r="G1320" s="4">
        <f t="shared" si="84"/>
        <v>64.221989677667239</v>
      </c>
      <c r="H1320" s="4">
        <f t="shared" si="83"/>
        <v>1108.6167612483459</v>
      </c>
      <c r="J1320" s="3">
        <f t="shared" si="81"/>
        <v>37964.653435679997</v>
      </c>
      <c r="K1320" s="3">
        <f t="shared" si="82"/>
        <v>5011.8861957300905</v>
      </c>
      <c r="L1320" s="2">
        <v>4977.6099999999997</v>
      </c>
    </row>
    <row r="1321" spans="1:12">
      <c r="A1321" s="1">
        <v>39981</v>
      </c>
      <c r="B1321" s="2">
        <v>31.03</v>
      </c>
      <c r="C1321" s="2">
        <v>32.649999999999899</v>
      </c>
      <c r="D1321" s="6">
        <v>39981</v>
      </c>
      <c r="E1321" s="8">
        <f>NETWORKDAYS(A1321,D1321,Holidays!$A$1:$A$99)-1</f>
        <v>0</v>
      </c>
      <c r="G1321" s="4">
        <f t="shared" si="84"/>
        <v>0</v>
      </c>
      <c r="H1321" s="4">
        <f t="shared" si="83"/>
        <v>1169.6522387276116</v>
      </c>
      <c r="J1321" s="3">
        <f t="shared" si="81"/>
        <v>38189.1455944564</v>
      </c>
      <c r="K1321" s="3">
        <f t="shared" si="82"/>
        <v>5041.5224244270621</v>
      </c>
      <c r="L1321" s="2">
        <v>5051.18</v>
      </c>
    </row>
    <row r="1322" spans="1:12">
      <c r="A1322" s="1">
        <v>39982</v>
      </c>
      <c r="B1322" s="2">
        <v>32.399999999999899</v>
      </c>
      <c r="C1322" s="2">
        <v>31.85</v>
      </c>
      <c r="D1322" s="6">
        <v>40016</v>
      </c>
      <c r="E1322" s="8">
        <f>NETWORKDAYS(A1322,D1322,Holidays!$A$1:$A$99)-1</f>
        <v>23</v>
      </c>
      <c r="G1322" s="4">
        <f t="shared" si="84"/>
        <v>1120.9167287806279</v>
      </c>
      <c r="H1322" s="4">
        <f t="shared" si="83"/>
        <v>49.577096460981814</v>
      </c>
      <c r="J1322" s="3">
        <f t="shared" si="81"/>
        <v>37896.732534774499</v>
      </c>
      <c r="K1322" s="3">
        <f t="shared" si="82"/>
        <v>5002.9196493548798</v>
      </c>
      <c r="L1322" s="2">
        <v>5002.5600000000004</v>
      </c>
    </row>
    <row r="1323" spans="1:12">
      <c r="A1323" s="1">
        <v>39983</v>
      </c>
      <c r="B1323" s="2">
        <v>31.35</v>
      </c>
      <c r="C1323" s="2">
        <v>31.55</v>
      </c>
      <c r="D1323" s="6">
        <v>40016</v>
      </c>
      <c r="E1323" s="8">
        <f>NETWORKDAYS(A1323,D1323,Holidays!$A$1:$A$99)-1</f>
        <v>22</v>
      </c>
      <c r="G1323" s="4">
        <f t="shared" si="84"/>
        <v>1072.1812188336442</v>
      </c>
      <c r="H1323" s="4">
        <f t="shared" si="83"/>
        <v>98.003664981994149</v>
      </c>
      <c r="J1323" s="3">
        <f t="shared" si="81"/>
        <v>36704.89684061666</v>
      </c>
      <c r="K1323" s="3">
        <f t="shared" si="82"/>
        <v>4845.5800104392201</v>
      </c>
      <c r="L1323" s="2">
        <v>4863.72</v>
      </c>
    </row>
    <row r="1324" spans="1:12">
      <c r="A1324" s="1">
        <v>39986</v>
      </c>
      <c r="B1324" s="2">
        <v>32.75</v>
      </c>
      <c r="C1324" s="2">
        <v>32.549999999999898</v>
      </c>
      <c r="D1324" s="6">
        <v>40016</v>
      </c>
      <c r="E1324" s="8">
        <f>NETWORKDAYS(A1324,D1324,Holidays!$A$1:$A$99)-1</f>
        <v>21</v>
      </c>
      <c r="G1324" s="4">
        <f t="shared" si="84"/>
        <v>1023.4457088866603</v>
      </c>
      <c r="H1324" s="4">
        <f t="shared" si="83"/>
        <v>147.03862506690123</v>
      </c>
      <c r="J1324" s="3">
        <f t="shared" si="81"/>
        <v>38303.954211965742</v>
      </c>
      <c r="K1324" s="3">
        <f t="shared" si="82"/>
        <v>5056.6788310625343</v>
      </c>
      <c r="L1324" s="2">
        <v>5058.22</v>
      </c>
    </row>
    <row r="1325" spans="1:12">
      <c r="A1325" s="1">
        <v>39987</v>
      </c>
      <c r="B1325" s="2">
        <v>32.049999999999898</v>
      </c>
      <c r="C1325" s="2">
        <v>32.149999999999899</v>
      </c>
      <c r="D1325" s="6">
        <v>40016</v>
      </c>
      <c r="E1325" s="8">
        <f>NETWORKDAYS(A1325,D1325,Holidays!$A$1:$A$99)-1</f>
        <v>20</v>
      </c>
      <c r="G1325" s="4">
        <f t="shared" si="84"/>
        <v>974.7101989396765</v>
      </c>
      <c r="H1325" s="4">
        <f t="shared" si="83"/>
        <v>195.62254711358338</v>
      </c>
      <c r="J1325" s="3">
        <f t="shared" si="81"/>
        <v>37528.726765718216</v>
      </c>
      <c r="K1325" s="3">
        <f t="shared" si="82"/>
        <v>4954.3375376544</v>
      </c>
      <c r="L1325" s="2">
        <v>4939.22</v>
      </c>
    </row>
    <row r="1326" spans="1:12">
      <c r="A1326" s="1">
        <v>39988</v>
      </c>
      <c r="B1326" s="2">
        <v>30.6</v>
      </c>
      <c r="C1326" s="2">
        <v>31.35</v>
      </c>
      <c r="D1326" s="6">
        <v>40016</v>
      </c>
      <c r="E1326" s="8">
        <f>NETWORKDAYS(A1326,D1326,Holidays!$A$1:$A$99)-1</f>
        <v>19</v>
      </c>
      <c r="G1326" s="4">
        <f t="shared" si="84"/>
        <v>925.97468899269268</v>
      </c>
      <c r="H1326" s="4">
        <f t="shared" si="83"/>
        <v>243.1921357699695</v>
      </c>
      <c r="J1326" s="3">
        <f t="shared" si="81"/>
        <v>35958.898939564941</v>
      </c>
      <c r="K1326" s="3">
        <f t="shared" si="82"/>
        <v>4747.0974419453669</v>
      </c>
      <c r="L1326" s="2">
        <v>4761.3599999999997</v>
      </c>
    </row>
    <row r="1327" spans="1:12">
      <c r="A1327" s="1">
        <v>39989</v>
      </c>
      <c r="B1327" s="2">
        <v>29.1</v>
      </c>
      <c r="C1327" s="2">
        <v>30.25</v>
      </c>
      <c r="D1327" s="6">
        <v>40016</v>
      </c>
      <c r="E1327" s="8">
        <f>NETWORKDAYS(A1327,D1327,Holidays!$A$1:$A$99)-1</f>
        <v>18</v>
      </c>
      <c r="G1327" s="4">
        <f t="shared" si="84"/>
        <v>877.23917904570885</v>
      </c>
      <c r="H1327" s="4">
        <f t="shared" si="83"/>
        <v>290.07489079334897</v>
      </c>
      <c r="J1327" s="3">
        <f t="shared" si="81"/>
        <v>34302.425556728936</v>
      </c>
      <c r="K1327" s="3">
        <f t="shared" si="82"/>
        <v>4528.4188730735214</v>
      </c>
      <c r="L1327" s="2">
        <v>4536.79</v>
      </c>
    </row>
    <row r="1328" spans="1:12">
      <c r="A1328" s="1">
        <v>39990</v>
      </c>
      <c r="B1328" s="2">
        <v>28.55</v>
      </c>
      <c r="C1328" s="2">
        <v>29.85</v>
      </c>
      <c r="D1328" s="6">
        <v>40016</v>
      </c>
      <c r="E1328" s="8">
        <f>NETWORKDAYS(A1328,D1328,Holidays!$A$1:$A$99)-1</f>
        <v>17</v>
      </c>
      <c r="G1328" s="4">
        <f t="shared" si="84"/>
        <v>828.50366909872503</v>
      </c>
      <c r="H1328" s="4">
        <f t="shared" si="83"/>
        <v>336.68791622002863</v>
      </c>
      <c r="J1328" s="3">
        <f t="shared" si="81"/>
        <v>33703.914051936459</v>
      </c>
      <c r="K1328" s="3">
        <f t="shared" si="82"/>
        <v>4449.40665309008</v>
      </c>
      <c r="L1328" s="2">
        <v>4465.7700000000004</v>
      </c>
    </row>
    <row r="1329" spans="1:12">
      <c r="A1329" s="1">
        <v>39993</v>
      </c>
      <c r="B1329" s="2">
        <v>27.4499999999999</v>
      </c>
      <c r="C1329" s="2">
        <v>28.9499999999999</v>
      </c>
      <c r="D1329" s="6">
        <v>40016</v>
      </c>
      <c r="E1329" s="8">
        <f>NETWORKDAYS(A1329,D1329,Holidays!$A$1:$A$99)-1</f>
        <v>16</v>
      </c>
      <c r="G1329" s="4">
        <f t="shared" si="84"/>
        <v>779.7681591517412</v>
      </c>
      <c r="H1329" s="4">
        <f t="shared" si="83"/>
        <v>382.89827021121016</v>
      </c>
      <c r="J1329" s="3">
        <f t="shared" si="81"/>
        <v>32489.540891329714</v>
      </c>
      <c r="K1329" s="3">
        <f t="shared" si="82"/>
        <v>4289.0917409463009</v>
      </c>
      <c r="L1329" s="2">
        <v>4284.07</v>
      </c>
    </row>
    <row r="1330" spans="1:12">
      <c r="A1330" s="1">
        <v>39994</v>
      </c>
      <c r="B1330" s="2">
        <v>28.05</v>
      </c>
      <c r="C1330" s="2">
        <v>29.25</v>
      </c>
      <c r="D1330" s="6">
        <v>40016</v>
      </c>
      <c r="E1330" s="8">
        <f>NETWORKDAYS(A1330,D1330,Holidays!$A$1:$A$99)-1</f>
        <v>15</v>
      </c>
      <c r="G1330" s="4">
        <f t="shared" si="84"/>
        <v>731.03264920475738</v>
      </c>
      <c r="H1330" s="4">
        <f t="shared" si="83"/>
        <v>429.63437462190745</v>
      </c>
      <c r="J1330" s="3">
        <f t="shared" si="81"/>
        <v>33072.271267884236</v>
      </c>
      <c r="K1330" s="3">
        <f t="shared" si="82"/>
        <v>4366.0206225712654</v>
      </c>
      <c r="L1330" s="2">
        <v>4357.6499999999996</v>
      </c>
    </row>
    <row r="1331" spans="1:12">
      <c r="A1331" s="1">
        <v>39995</v>
      </c>
      <c r="B1331" s="2">
        <v>27.649999999999899</v>
      </c>
      <c r="C1331" s="2">
        <v>29.1999999999999</v>
      </c>
      <c r="D1331" s="6">
        <v>40016</v>
      </c>
      <c r="E1331" s="8">
        <f>NETWORKDAYS(A1331,D1331,Holidays!$A$1:$A$99)-1</f>
        <v>14</v>
      </c>
      <c r="G1331" s="4">
        <f t="shared" si="84"/>
        <v>682.29713925777355</v>
      </c>
      <c r="H1331" s="4">
        <f t="shared" si="83"/>
        <v>475.78289688334934</v>
      </c>
      <c r="J1331" s="3">
        <f t="shared" si="81"/>
        <v>32758.376489471124</v>
      </c>
      <c r="K1331" s="3">
        <f t="shared" si="82"/>
        <v>4324.5819483184951</v>
      </c>
      <c r="L1331" s="2">
        <v>4340.37</v>
      </c>
    </row>
    <row r="1332" spans="1:12">
      <c r="A1332" s="1">
        <v>39996</v>
      </c>
      <c r="B1332" s="2">
        <v>29.3</v>
      </c>
      <c r="C1332" s="2">
        <v>30.649999999999899</v>
      </c>
      <c r="D1332" s="6">
        <v>40016</v>
      </c>
      <c r="E1332" s="8">
        <f>NETWORKDAYS(A1332,D1332,Holidays!$A$1:$A$99)-1</f>
        <v>13</v>
      </c>
      <c r="G1332" s="4">
        <f t="shared" si="84"/>
        <v>633.56162931078973</v>
      </c>
      <c r="H1332" s="4">
        <f t="shared" si="83"/>
        <v>522.37181830085774</v>
      </c>
      <c r="J1332" s="3">
        <f t="shared" si="81"/>
        <v>34574.051969727378</v>
      </c>
      <c r="K1332" s="3">
        <f t="shared" si="82"/>
        <v>4564.2775085805988</v>
      </c>
      <c r="L1332" s="2">
        <v>4579.6499999999996</v>
      </c>
    </row>
    <row r="1333" spans="1:12">
      <c r="A1333" s="1">
        <v>40000</v>
      </c>
      <c r="B1333" s="2">
        <v>29</v>
      </c>
      <c r="C1333" s="2">
        <v>30.399999999999899</v>
      </c>
      <c r="D1333" s="6">
        <v>40016</v>
      </c>
      <c r="E1333" s="8">
        <f>NETWORKDAYS(A1333,D1333,Holidays!$A$1:$A$99)-1</f>
        <v>12</v>
      </c>
      <c r="G1333" s="4">
        <f t="shared" si="84"/>
        <v>584.8261193638059</v>
      </c>
      <c r="H1333" s="4">
        <f t="shared" si="83"/>
        <v>568.86292976344112</v>
      </c>
      <c r="J1333" s="3">
        <f t="shared" si="81"/>
        <v>34253.390526358926</v>
      </c>
      <c r="K1333" s="3">
        <f t="shared" si="82"/>
        <v>4521.9455361777955</v>
      </c>
      <c r="L1333" s="2">
        <v>4521.43</v>
      </c>
    </row>
    <row r="1334" spans="1:12">
      <c r="A1334" s="1">
        <v>40001</v>
      </c>
      <c r="B1334" s="2">
        <v>30.25</v>
      </c>
      <c r="C1334" s="2">
        <v>31.4499999999999</v>
      </c>
      <c r="D1334" s="6">
        <v>40016</v>
      </c>
      <c r="E1334" s="8">
        <f>NETWORKDAYS(A1334,D1334,Holidays!$A$1:$A$99)-1</f>
        <v>11</v>
      </c>
      <c r="G1334" s="4">
        <f t="shared" si="84"/>
        <v>536.09060941682208</v>
      </c>
      <c r="H1334" s="4">
        <f t="shared" si="83"/>
        <v>615.73889720052432</v>
      </c>
      <c r="J1334" s="3">
        <f t="shared" si="81"/>
        <v>35581.729251815297</v>
      </c>
      <c r="K1334" s="3">
        <f t="shared" si="82"/>
        <v>4697.3055597493958</v>
      </c>
      <c r="L1334" s="2">
        <v>4660.2700000000004</v>
      </c>
    </row>
    <row r="1335" spans="1:12">
      <c r="A1335" s="1">
        <v>40002</v>
      </c>
      <c r="B1335" s="2">
        <v>30.8</v>
      </c>
      <c r="C1335" s="2">
        <v>31.8</v>
      </c>
      <c r="D1335" s="6">
        <v>40016</v>
      </c>
      <c r="E1335" s="8">
        <f>NETWORKDAYS(A1335,D1335,Holidays!$A$1:$A$99)-1</f>
        <v>10</v>
      </c>
      <c r="G1335" s="4">
        <f t="shared" si="84"/>
        <v>487.35509946983825</v>
      </c>
      <c r="H1335" s="4">
        <f t="shared" si="83"/>
        <v>662.94184394162812</v>
      </c>
      <c r="J1335" s="3">
        <f t="shared" si="81"/>
        <v>36092.087701014796</v>
      </c>
      <c r="K1335" s="3">
        <f t="shared" si="82"/>
        <v>4764.680294797372</v>
      </c>
      <c r="L1335" s="2">
        <v>4760.08</v>
      </c>
    </row>
    <row r="1336" spans="1:12">
      <c r="A1336" s="1">
        <v>40003</v>
      </c>
      <c r="B1336" s="2">
        <v>29.75</v>
      </c>
      <c r="C1336" s="2">
        <v>31.75</v>
      </c>
      <c r="D1336" s="6">
        <v>40016</v>
      </c>
      <c r="E1336" s="8">
        <f>NETWORKDAYS(A1336,D1336,Holidays!$A$1:$A$99)-1</f>
        <v>9</v>
      </c>
      <c r="G1336" s="4">
        <f t="shared" si="84"/>
        <v>438.61958952285443</v>
      </c>
      <c r="H1336" s="4">
        <f t="shared" si="83"/>
        <v>708.6074005061248</v>
      </c>
      <c r="J1336" s="3">
        <f t="shared" si="81"/>
        <v>35547.217754374382</v>
      </c>
      <c r="K1336" s="3">
        <f t="shared" si="82"/>
        <v>4692.7495403480561</v>
      </c>
      <c r="L1336" s="2">
        <v>4682.0200000000004</v>
      </c>
    </row>
    <row r="1337" spans="1:12">
      <c r="A1337" s="1">
        <v>40004</v>
      </c>
      <c r="B1337" s="2">
        <v>29.8</v>
      </c>
      <c r="C1337" s="2">
        <v>31.9499999999999</v>
      </c>
      <c r="D1337" s="6">
        <v>40016</v>
      </c>
      <c r="E1337" s="8">
        <f>NETWORKDAYS(A1337,D1337,Holidays!$A$1:$A$99)-1</f>
        <v>8</v>
      </c>
      <c r="G1337" s="4">
        <f t="shared" si="84"/>
        <v>389.8840795758706</v>
      </c>
      <c r="H1337" s="4">
        <f t="shared" si="83"/>
        <v>754.06336909517404</v>
      </c>
      <c r="J1337" s="3">
        <f t="shared" si="81"/>
        <v>35710.870213951683</v>
      </c>
      <c r="K1337" s="3">
        <f t="shared" si="82"/>
        <v>4714.354044243827</v>
      </c>
      <c r="L1337" s="2">
        <v>4680.1000000000004</v>
      </c>
    </row>
    <row r="1338" spans="1:12">
      <c r="A1338" s="1">
        <v>40007</v>
      </c>
      <c r="B1338" s="2">
        <v>27.55</v>
      </c>
      <c r="C1338" s="2">
        <v>30.8</v>
      </c>
      <c r="D1338" s="6">
        <v>40016</v>
      </c>
      <c r="E1338" s="8">
        <f>NETWORKDAYS(A1338,D1338,Holidays!$A$1:$A$99)-1</f>
        <v>7</v>
      </c>
      <c r="G1338" s="4">
        <f t="shared" si="84"/>
        <v>341.14856962888678</v>
      </c>
      <c r="H1338" s="4">
        <f t="shared" si="83"/>
        <v>797.65633334970016</v>
      </c>
      <c r="J1338" s="3">
        <f t="shared" si="81"/>
        <v>33966.458160446593</v>
      </c>
      <c r="K1338" s="3">
        <f t="shared" si="82"/>
        <v>4484.0662923632663</v>
      </c>
      <c r="L1338" s="2">
        <v>4523.3500000000004</v>
      </c>
    </row>
    <row r="1339" spans="1:12">
      <c r="A1339" s="1">
        <v>40008</v>
      </c>
      <c r="B1339" s="2">
        <v>27</v>
      </c>
      <c r="C1339" s="2">
        <v>30.25</v>
      </c>
      <c r="D1339" s="6">
        <v>40016</v>
      </c>
      <c r="E1339" s="8">
        <f>NETWORKDAYS(A1339,D1339,Holidays!$A$1:$A$99)-1</f>
        <v>6</v>
      </c>
      <c r="G1339" s="4">
        <f t="shared" si="84"/>
        <v>292.41305968190295</v>
      </c>
      <c r="H1339" s="4">
        <f t="shared" si="83"/>
        <v>841.15579677345431</v>
      </c>
      <c r="J1339" s="3">
        <f t="shared" si="81"/>
        <v>33340.115463808368</v>
      </c>
      <c r="K1339" s="3">
        <f t="shared" si="82"/>
        <v>4401.3799504374574</v>
      </c>
      <c r="L1339" s="2">
        <v>4423.54</v>
      </c>
    </row>
    <row r="1340" spans="1:12">
      <c r="A1340" s="1">
        <v>40009</v>
      </c>
      <c r="B1340" s="2">
        <v>26.4499999999999</v>
      </c>
      <c r="C1340" s="2">
        <v>29.25</v>
      </c>
      <c r="D1340" s="6">
        <v>40016</v>
      </c>
      <c r="E1340" s="8">
        <f>NETWORKDAYS(A1340,D1340,Holidays!$A$1:$A$99)-1</f>
        <v>5</v>
      </c>
      <c r="G1340" s="4">
        <f t="shared" si="84"/>
        <v>243.67754973491913</v>
      </c>
      <c r="H1340" s="4">
        <f t="shared" si="83"/>
        <v>885.22602713576941</v>
      </c>
      <c r="J1340" s="3">
        <f t="shared" si="81"/>
        <v>32338.132484209844</v>
      </c>
      <c r="K1340" s="3">
        <f t="shared" si="82"/>
        <v>4269.1036299828438</v>
      </c>
      <c r="L1340" s="2">
        <v>4314.1400000000003</v>
      </c>
    </row>
    <row r="1341" spans="1:12">
      <c r="A1341" s="1">
        <v>40010</v>
      </c>
      <c r="B1341" s="2">
        <v>25.899999999999899</v>
      </c>
      <c r="C1341" s="2">
        <v>28.9499999999999</v>
      </c>
      <c r="D1341" s="6">
        <v>40016</v>
      </c>
      <c r="E1341" s="8">
        <f>NETWORKDAYS(A1341,D1341,Holidays!$A$1:$A$99)-1</f>
        <v>4</v>
      </c>
      <c r="G1341" s="4">
        <f t="shared" si="84"/>
        <v>194.9420397879353</v>
      </c>
      <c r="H1341" s="4">
        <f t="shared" si="83"/>
        <v>928.82705330595525</v>
      </c>
      <c r="J1341" s="3">
        <f t="shared" si="81"/>
        <v>31938.542023714817</v>
      </c>
      <c r="K1341" s="3">
        <f t="shared" si="82"/>
        <v>4216.3518798241485</v>
      </c>
      <c r="L1341" s="2">
        <v>4242.4799999999996</v>
      </c>
    </row>
    <row r="1342" spans="1:12">
      <c r="A1342" s="1">
        <v>40011</v>
      </c>
      <c r="B1342" s="2">
        <v>25.6</v>
      </c>
      <c r="C1342" s="2">
        <v>29</v>
      </c>
      <c r="D1342" s="6">
        <v>40016</v>
      </c>
      <c r="E1342" s="8">
        <f>NETWORKDAYS(A1342,D1342,Holidays!$A$1:$A$99)-1</f>
        <v>3</v>
      </c>
      <c r="G1342" s="4">
        <f t="shared" si="84"/>
        <v>146.20652984095148</v>
      </c>
      <c r="H1342" s="4">
        <f t="shared" si="83"/>
        <v>971.84874484536169</v>
      </c>
      <c r="J1342" s="3">
        <f t="shared" si="81"/>
        <v>31926.500764443845</v>
      </c>
      <c r="K1342" s="3">
        <f t="shared" si="82"/>
        <v>4214.7622585407189</v>
      </c>
      <c r="L1342" s="2">
        <v>4243.76</v>
      </c>
    </row>
    <row r="1343" spans="1:12">
      <c r="A1343" s="1">
        <v>40014</v>
      </c>
      <c r="B1343" s="2">
        <v>24.55</v>
      </c>
      <c r="C1343" s="2">
        <v>28.399999999999899</v>
      </c>
      <c r="D1343" s="6">
        <v>40016</v>
      </c>
      <c r="E1343" s="8">
        <f>NETWORKDAYS(A1343,D1343,Holidays!$A$1:$A$99)-1</f>
        <v>2</v>
      </c>
      <c r="G1343" s="4">
        <f t="shared" si="84"/>
        <v>97.47101989396765</v>
      </c>
      <c r="H1343" s="4">
        <f t="shared" si="83"/>
        <v>1013.9775043241806</v>
      </c>
      <c r="J1343" s="3">
        <f t="shared" si="81"/>
        <v>31189.874661203532</v>
      </c>
      <c r="K1343" s="3">
        <f t="shared" si="82"/>
        <v>4117.5169036081525</v>
      </c>
      <c r="L1343" s="2">
        <v>4161.2299999999996</v>
      </c>
    </row>
    <row r="1344" spans="1:12">
      <c r="A1344" s="1">
        <v>40015</v>
      </c>
      <c r="B1344" s="2">
        <v>24.05</v>
      </c>
      <c r="C1344" s="2">
        <v>27.85</v>
      </c>
      <c r="D1344" s="6">
        <v>40016</v>
      </c>
      <c r="E1344" s="8">
        <f>NETWORKDAYS(A1344,D1344,Holidays!$A$1:$A$99)-1</f>
        <v>1</v>
      </c>
      <c r="G1344" s="4">
        <f t="shared" si="84"/>
        <v>48.735509946983825</v>
      </c>
      <c r="H1344" s="4">
        <f t="shared" si="83"/>
        <v>1056.0632858044305</v>
      </c>
      <c r="J1344" s="3">
        <f t="shared" si="81"/>
        <v>30583.45152387835</v>
      </c>
      <c r="K1344" s="3">
        <f t="shared" si="82"/>
        <v>4037.4602331085612</v>
      </c>
      <c r="L1344" s="2">
        <v>4101.09</v>
      </c>
    </row>
    <row r="1345" spans="1:12">
      <c r="A1345" s="1">
        <v>40016</v>
      </c>
      <c r="B1345" s="2">
        <v>23.48</v>
      </c>
      <c r="C1345" s="2">
        <v>27.1999999999999</v>
      </c>
      <c r="D1345" s="6">
        <v>40016</v>
      </c>
      <c r="E1345" s="8">
        <f>NETWORKDAYS(A1345,D1345,Holidays!$A$1:$A$99)-1</f>
        <v>0</v>
      </c>
      <c r="G1345" s="4">
        <f t="shared" si="84"/>
        <v>0</v>
      </c>
      <c r="H1345" s="4">
        <f t="shared" si="83"/>
        <v>1098.1334980674887</v>
      </c>
      <c r="J1345" s="3">
        <f t="shared" si="81"/>
        <v>29869.231147435585</v>
      </c>
      <c r="K1345" s="3">
        <f t="shared" si="82"/>
        <v>3943.1727598548619</v>
      </c>
      <c r="L1345" s="2">
        <v>3927.06</v>
      </c>
    </row>
    <row r="1346" spans="1:12">
      <c r="A1346" s="1">
        <v>40017</v>
      </c>
      <c r="B1346" s="2">
        <v>26.25</v>
      </c>
      <c r="C1346" s="2">
        <v>28.4499999999999</v>
      </c>
      <c r="D1346" s="6">
        <v>40044</v>
      </c>
      <c r="E1346" s="8">
        <f>NETWORKDAYS(A1346,D1346,Holidays!$A$1:$A$99)-1</f>
        <v>19</v>
      </c>
      <c r="G1346" s="4">
        <f t="shared" si="84"/>
        <v>1043.2268231641142</v>
      </c>
      <c r="H1346" s="4">
        <f t="shared" si="83"/>
        <v>50.660816035626858</v>
      </c>
      <c r="J1346" s="3">
        <f t="shared" si="81"/>
        <v>28826.004324271576</v>
      </c>
      <c r="K1346" s="3">
        <f t="shared" si="82"/>
        <v>3805.451652433474</v>
      </c>
      <c r="L1346" s="2">
        <v>3814.46</v>
      </c>
    </row>
    <row r="1347" spans="1:12">
      <c r="A1347" s="1">
        <v>40018</v>
      </c>
      <c r="B1347" s="2">
        <v>26</v>
      </c>
      <c r="C1347" s="2">
        <v>28.55</v>
      </c>
      <c r="D1347" s="6">
        <v>40044</v>
      </c>
      <c r="E1347" s="8">
        <f>NETWORKDAYS(A1347,D1347,Holidays!$A$1:$A$99)-1</f>
        <v>18</v>
      </c>
      <c r="G1347" s="4">
        <f t="shared" si="84"/>
        <v>988.32014826073976</v>
      </c>
      <c r="H1347" s="4">
        <f t="shared" si="83"/>
        <v>100.6633921297682</v>
      </c>
      <c r="J1347" s="3">
        <f t="shared" si="81"/>
        <v>28570.263700084117</v>
      </c>
      <c r="K1347" s="3">
        <f t="shared" si="82"/>
        <v>3771.6901720021019</v>
      </c>
      <c r="L1347" s="2">
        <v>3798.46</v>
      </c>
    </row>
    <row r="1348" spans="1:12">
      <c r="A1348" s="1">
        <v>40021</v>
      </c>
      <c r="B1348" s="2">
        <v>26.35</v>
      </c>
      <c r="C1348" s="2">
        <v>28.9499999999999</v>
      </c>
      <c r="D1348" s="6">
        <v>40044</v>
      </c>
      <c r="E1348" s="8">
        <f>NETWORKDAYS(A1348,D1348,Holidays!$A$1:$A$99)-1</f>
        <v>17</v>
      </c>
      <c r="G1348" s="4">
        <f t="shared" si="84"/>
        <v>933.41347335736532</v>
      </c>
      <c r="H1348" s="4">
        <f t="shared" si="83"/>
        <v>150.63889761176893</v>
      </c>
      <c r="J1348" s="3">
        <f t="shared" si="81"/>
        <v>28956.441108827275</v>
      </c>
      <c r="K1348" s="3">
        <f t="shared" si="82"/>
        <v>3822.6712043263337</v>
      </c>
      <c r="L1348" s="2">
        <v>3838.77</v>
      </c>
    </row>
    <row r="1349" spans="1:12">
      <c r="A1349" s="1">
        <v>40022</v>
      </c>
      <c r="B1349" s="2">
        <v>27.3</v>
      </c>
      <c r="C1349" s="2">
        <v>29.85</v>
      </c>
      <c r="D1349" s="6">
        <v>40044</v>
      </c>
      <c r="E1349" s="8">
        <f>NETWORKDAYS(A1349,D1349,Holidays!$A$1:$A$99)-1</f>
        <v>16</v>
      </c>
      <c r="G1349" s="4">
        <f t="shared" si="84"/>
        <v>878.50679845399088</v>
      </c>
      <c r="H1349" s="4">
        <f t="shared" si="83"/>
        <v>200.85505254852345</v>
      </c>
      <c r="J1349" s="3">
        <f t="shared" si="81"/>
        <v>29978.758916367377</v>
      </c>
      <c r="K1349" s="3">
        <f t="shared" si="82"/>
        <v>3957.6320177034386</v>
      </c>
      <c r="L1349" s="2">
        <v>4001.92</v>
      </c>
    </row>
    <row r="1350" spans="1:12">
      <c r="A1350" s="1">
        <v>40023</v>
      </c>
      <c r="B1350" s="2">
        <v>27.649999999999899</v>
      </c>
      <c r="C1350" s="2">
        <v>30.05</v>
      </c>
      <c r="D1350" s="6">
        <v>40044</v>
      </c>
      <c r="E1350" s="8">
        <f>NETWORKDAYS(A1350,D1350,Holidays!$A$1:$A$99)-1</f>
        <v>15</v>
      </c>
      <c r="G1350" s="4">
        <f t="shared" si="84"/>
        <v>823.60012355061644</v>
      </c>
      <c r="H1350" s="4">
        <f t="shared" si="83"/>
        <v>251.37650216843352</v>
      </c>
      <c r="J1350" s="3">
        <f t="shared" si="81"/>
        <v>30326.407306335892</v>
      </c>
      <c r="K1350" s="3">
        <f t="shared" si="82"/>
        <v>4003.5266594022742</v>
      </c>
      <c r="L1350" s="2">
        <v>4044.79</v>
      </c>
    </row>
    <row r="1351" spans="1:12">
      <c r="A1351" s="1">
        <v>40024</v>
      </c>
      <c r="B1351" s="2">
        <v>27.05</v>
      </c>
      <c r="C1351" s="2">
        <v>29.3</v>
      </c>
      <c r="D1351" s="6">
        <v>40044</v>
      </c>
      <c r="E1351" s="8">
        <f>NETWORKDAYS(A1351,D1351,Holidays!$A$1:$A$99)-1</f>
        <v>14</v>
      </c>
      <c r="G1351" s="4">
        <f t="shared" si="84"/>
        <v>768.69344864724201</v>
      </c>
      <c r="H1351" s="4">
        <f t="shared" si="83"/>
        <v>302.06679418673656</v>
      </c>
      <c r="J1351" s="3">
        <f t="shared" ref="J1351:J1414" si="85">SUMPRODUCT(B1351:C1351,G1351:H1351)</f>
        <v>29643.714855579281</v>
      </c>
      <c r="K1351" s="3">
        <f t="shared" ref="K1351:K1414" si="86">J1351*($L$1226/$J$1226)</f>
        <v>3913.4013307021701</v>
      </c>
      <c r="L1351" s="2">
        <v>3941.14</v>
      </c>
    </row>
    <row r="1352" spans="1:12">
      <c r="A1352" s="1">
        <v>40025</v>
      </c>
      <c r="B1352" s="2">
        <v>27.25</v>
      </c>
      <c r="C1352" s="2">
        <v>29.6999999999999</v>
      </c>
      <c r="D1352" s="6">
        <v>40044</v>
      </c>
      <c r="E1352" s="8">
        <f>NETWORKDAYS(A1352,D1352,Holidays!$A$1:$A$99)-1</f>
        <v>13</v>
      </c>
      <c r="G1352" s="4">
        <f t="shared" si="84"/>
        <v>713.78677374386757</v>
      </c>
      <c r="H1352" s="4">
        <f t="shared" ref="H1352:H1415" si="87">IF(E1351=0,H1351*1/(E1352+1)*B1352/C1352,H1351+(G1351-G1352)*B1352/C1352)</f>
        <v>352.44413058798096</v>
      </c>
      <c r="J1352" s="3">
        <f t="shared" si="85"/>
        <v>29918.28026298339</v>
      </c>
      <c r="K1352" s="3">
        <f t="shared" si="86"/>
        <v>3949.6479561988322</v>
      </c>
      <c r="L1352" s="2">
        <v>3964.81</v>
      </c>
    </row>
    <row r="1353" spans="1:12">
      <c r="A1353" s="1">
        <v>40028</v>
      </c>
      <c r="B1353" s="2">
        <v>26.4499999999999</v>
      </c>
      <c r="C1353" s="2">
        <v>29.1</v>
      </c>
      <c r="D1353" s="6">
        <v>40044</v>
      </c>
      <c r="E1353" s="8">
        <f>NETWORKDAYS(A1353,D1353,Holidays!$A$1:$A$99)-1</f>
        <v>12</v>
      </c>
      <c r="G1353" s="4">
        <f t="shared" si="84"/>
        <v>658.88009884049313</v>
      </c>
      <c r="H1353" s="4">
        <f t="shared" si="87"/>
        <v>402.35071310324724</v>
      </c>
      <c r="J1353" s="3">
        <f t="shared" si="85"/>
        <v>29135.784365635474</v>
      </c>
      <c r="K1353" s="3">
        <f t="shared" si="86"/>
        <v>3846.3471215743898</v>
      </c>
      <c r="L1353" s="2">
        <v>3894.43</v>
      </c>
    </row>
    <row r="1354" spans="1:12">
      <c r="A1354" s="1">
        <v>40029</v>
      </c>
      <c r="B1354" s="2">
        <v>26.3</v>
      </c>
      <c r="C1354" s="2">
        <v>28.85</v>
      </c>
      <c r="D1354" s="6">
        <v>40044</v>
      </c>
      <c r="E1354" s="8">
        <f>NETWORKDAYS(A1354,D1354,Holidays!$A$1:$A$99)-1</f>
        <v>11</v>
      </c>
      <c r="G1354" s="4">
        <f t="shared" si="84"/>
        <v>603.9734239371187</v>
      </c>
      <c r="H1354" s="4">
        <f t="shared" si="87"/>
        <v>452.40428502556085</v>
      </c>
      <c r="J1354" s="3">
        <f t="shared" si="85"/>
        <v>28936.364672533655</v>
      </c>
      <c r="K1354" s="3">
        <f t="shared" si="86"/>
        <v>3820.0208228579522</v>
      </c>
      <c r="L1354" s="2">
        <v>3851.57</v>
      </c>
    </row>
    <row r="1355" spans="1:12">
      <c r="A1355" s="1">
        <v>40030</v>
      </c>
      <c r="B1355" s="2">
        <v>26.05</v>
      </c>
      <c r="C1355" s="2">
        <v>28.85</v>
      </c>
      <c r="D1355" s="6">
        <v>40044</v>
      </c>
      <c r="E1355" s="8">
        <f>NETWORKDAYS(A1355,D1355,Holidays!$A$1:$A$99)-1</f>
        <v>10</v>
      </c>
      <c r="G1355" s="4">
        <f t="shared" si="84"/>
        <v>549.06674903374426</v>
      </c>
      <c r="H1355" s="4">
        <f t="shared" si="87"/>
        <v>501.98206253796656</v>
      </c>
      <c r="J1355" s="3">
        <f t="shared" si="85"/>
        <v>28785.371316549375</v>
      </c>
      <c r="K1355" s="3">
        <f t="shared" si="86"/>
        <v>3800.0875046785386</v>
      </c>
      <c r="L1355" s="2">
        <v>3835.57</v>
      </c>
    </row>
    <row r="1356" spans="1:12">
      <c r="A1356" s="1">
        <v>40031</v>
      </c>
      <c r="B1356" s="2">
        <v>26.6</v>
      </c>
      <c r="C1356" s="2">
        <v>28.9499999999999</v>
      </c>
      <c r="D1356" s="6">
        <v>40044</v>
      </c>
      <c r="E1356" s="8">
        <f>NETWORKDAYS(A1356,D1356,Holidays!$A$1:$A$99)-1</f>
        <v>9</v>
      </c>
      <c r="G1356" s="4">
        <f t="shared" si="84"/>
        <v>494.16007413036982</v>
      </c>
      <c r="H1356" s="4">
        <f t="shared" si="87"/>
        <v>552.43171892586861</v>
      </c>
      <c r="J1356" s="3">
        <f t="shared" si="85"/>
        <v>29137.556234771677</v>
      </c>
      <c r="K1356" s="3">
        <f t="shared" si="86"/>
        <v>3846.5810340603662</v>
      </c>
      <c r="L1356" s="2">
        <v>3886.12</v>
      </c>
    </row>
    <row r="1357" spans="1:12">
      <c r="A1357" s="1">
        <v>40032</v>
      </c>
      <c r="B1357" s="2">
        <v>25.649999999999899</v>
      </c>
      <c r="C1357" s="2">
        <v>28.05</v>
      </c>
      <c r="D1357" s="6">
        <v>40044</v>
      </c>
      <c r="E1357" s="8">
        <f>NETWORKDAYS(A1357,D1357,Holidays!$A$1:$A$99)-1</f>
        <v>8</v>
      </c>
      <c r="G1357" s="4">
        <f t="shared" si="84"/>
        <v>439.25339922699538</v>
      </c>
      <c r="H1357" s="4">
        <f t="shared" si="87"/>
        <v>602.64049651130711</v>
      </c>
      <c r="J1357" s="3">
        <f t="shared" si="85"/>
        <v>28170.915617314553</v>
      </c>
      <c r="K1357" s="3">
        <f t="shared" si="86"/>
        <v>3718.9704192269319</v>
      </c>
      <c r="L1357" s="2">
        <v>3728.09</v>
      </c>
    </row>
    <row r="1358" spans="1:12">
      <c r="A1358" s="1">
        <v>40035</v>
      </c>
      <c r="B1358" s="2">
        <v>25.6</v>
      </c>
      <c r="C1358" s="2">
        <v>28.1</v>
      </c>
      <c r="D1358" s="6">
        <v>40044</v>
      </c>
      <c r="E1358" s="8">
        <f>NETWORKDAYS(A1358,D1358,Holidays!$A$1:$A$99)-1</f>
        <v>7</v>
      </c>
      <c r="G1358" s="4">
        <f t="shared" si="84"/>
        <v>384.34672432362095</v>
      </c>
      <c r="H1358" s="4">
        <f t="shared" si="87"/>
        <v>652.66223592505753</v>
      </c>
      <c r="J1358" s="3">
        <f t="shared" si="85"/>
        <v>28179.084972178818</v>
      </c>
      <c r="K1358" s="3">
        <f t="shared" si="86"/>
        <v>3720.0488928376972</v>
      </c>
      <c r="L1358" s="2">
        <v>3733.2</v>
      </c>
    </row>
    <row r="1359" spans="1:12">
      <c r="A1359" s="1">
        <v>40036</v>
      </c>
      <c r="B1359" s="2">
        <v>26.1999999999999</v>
      </c>
      <c r="C1359" s="2">
        <v>28.6</v>
      </c>
      <c r="D1359" s="6">
        <v>40044</v>
      </c>
      <c r="E1359" s="8">
        <f>NETWORKDAYS(A1359,D1359,Holidays!$A$1:$A$99)-1</f>
        <v>6</v>
      </c>
      <c r="G1359" s="4">
        <f t="shared" si="84"/>
        <v>329.44004942024651</v>
      </c>
      <c r="H1359" s="4">
        <f t="shared" si="87"/>
        <v>702.96135768968702</v>
      </c>
      <c r="J1359" s="3">
        <f t="shared" si="85"/>
        <v>28736.024124735479</v>
      </c>
      <c r="K1359" s="3">
        <f t="shared" si="86"/>
        <v>3793.5729579339168</v>
      </c>
      <c r="L1359" s="2">
        <v>3838.77</v>
      </c>
    </row>
    <row r="1360" spans="1:12">
      <c r="A1360" s="1">
        <v>40037</v>
      </c>
      <c r="B1360" s="2">
        <v>25.55</v>
      </c>
      <c r="C1360" s="2">
        <v>28.35</v>
      </c>
      <c r="D1360" s="6">
        <v>40044</v>
      </c>
      <c r="E1360" s="8">
        <f>NETWORKDAYS(A1360,D1360,Holidays!$A$1:$A$99)-1</f>
        <v>5</v>
      </c>
      <c r="G1360" s="4">
        <f t="shared" si="84"/>
        <v>274.53337451687207</v>
      </c>
      <c r="H1360" s="4">
        <f t="shared" si="87"/>
        <v>752.44515112112322</v>
      </c>
      <c r="J1360" s="3">
        <f t="shared" si="85"/>
        <v>28346.147753189925</v>
      </c>
      <c r="K1360" s="3">
        <f t="shared" si="86"/>
        <v>3742.1036087430698</v>
      </c>
      <c r="L1360" s="2">
        <v>3749.84</v>
      </c>
    </row>
    <row r="1361" spans="1:12">
      <c r="A1361" s="1">
        <v>40038</v>
      </c>
      <c r="B1361" s="2">
        <v>25.05</v>
      </c>
      <c r="C1361" s="2">
        <v>27.8</v>
      </c>
      <c r="D1361" s="6">
        <v>40044</v>
      </c>
      <c r="E1361" s="8">
        <f>NETWORKDAYS(A1361,D1361,Holidays!$A$1:$A$99)-1</f>
        <v>4</v>
      </c>
      <c r="G1361" s="4">
        <f t="shared" si="84"/>
        <v>219.62669961349766</v>
      </c>
      <c r="H1361" s="4">
        <f t="shared" si="87"/>
        <v>801.92041034160991</v>
      </c>
      <c r="J1361" s="3">
        <f t="shared" si="85"/>
        <v>27795.036232814873</v>
      </c>
      <c r="K1361" s="3">
        <f t="shared" si="86"/>
        <v>3669.348875818795</v>
      </c>
      <c r="L1361" s="2">
        <v>3663.47</v>
      </c>
    </row>
    <row r="1362" spans="1:12">
      <c r="A1362" s="1">
        <v>40039</v>
      </c>
      <c r="B1362" s="2">
        <v>25.1999999999999</v>
      </c>
      <c r="C1362" s="2">
        <v>28.3</v>
      </c>
      <c r="D1362" s="6">
        <v>40044</v>
      </c>
      <c r="E1362" s="8">
        <f>NETWORKDAYS(A1362,D1362,Holidays!$A$1:$A$99)-1</f>
        <v>3</v>
      </c>
      <c r="G1362" s="4">
        <f t="shared" si="84"/>
        <v>164.72002471012325</v>
      </c>
      <c r="H1362" s="4">
        <f t="shared" si="87"/>
        <v>850.81257315309506</v>
      </c>
      <c r="J1362" s="3">
        <f t="shared" si="85"/>
        <v>28228.94044292768</v>
      </c>
      <c r="K1362" s="3">
        <f t="shared" si="86"/>
        <v>3726.6305397912556</v>
      </c>
      <c r="L1362" s="2">
        <v>3766.47</v>
      </c>
    </row>
    <row r="1363" spans="1:12">
      <c r="A1363" s="1">
        <v>40042</v>
      </c>
      <c r="B1363" s="2">
        <v>27.6</v>
      </c>
      <c r="C1363" s="2">
        <v>29.899999999999899</v>
      </c>
      <c r="D1363" s="6">
        <v>40044</v>
      </c>
      <c r="E1363" s="8">
        <f>NETWORKDAYS(A1363,D1363,Holidays!$A$1:$A$99)-1</f>
        <v>2</v>
      </c>
      <c r="G1363" s="4">
        <f t="shared" si="84"/>
        <v>109.81334980674885</v>
      </c>
      <c r="H1363" s="4">
        <f t="shared" si="87"/>
        <v>901.49565767928698</v>
      </c>
      <c r="J1363" s="3">
        <f t="shared" si="85"/>
        <v>29985.568619276859</v>
      </c>
      <c r="K1363" s="3">
        <f t="shared" si="86"/>
        <v>3958.5309974891197</v>
      </c>
      <c r="L1363" s="2">
        <v>3971.21</v>
      </c>
    </row>
    <row r="1364" spans="1:12">
      <c r="A1364" s="1">
        <v>40043</v>
      </c>
      <c r="B1364" s="2">
        <v>26.35</v>
      </c>
      <c r="C1364" s="2">
        <v>29.25</v>
      </c>
      <c r="D1364" s="6">
        <v>40044</v>
      </c>
      <c r="E1364" s="8">
        <f>NETWORKDAYS(A1364,D1364,Holidays!$A$1:$A$99)-1</f>
        <v>1</v>
      </c>
      <c r="G1364" s="4">
        <f t="shared" ref="G1364:G1427" si="88">IF(E1363=0,H1363*E1364/(E1364+1),G1363-G1363/E1363)</f>
        <v>54.906674903374423</v>
      </c>
      <c r="H1364" s="4">
        <f t="shared" si="87"/>
        <v>950.95859387429266</v>
      </c>
      <c r="J1364" s="3">
        <f t="shared" si="85"/>
        <v>29262.329754526978</v>
      </c>
      <c r="K1364" s="3">
        <f t="shared" si="86"/>
        <v>3863.0529526652263</v>
      </c>
      <c r="L1364" s="2">
        <v>3893.15</v>
      </c>
    </row>
    <row r="1365" spans="1:12">
      <c r="A1365" s="1">
        <v>40044</v>
      </c>
      <c r="B1365" s="2">
        <v>28.76</v>
      </c>
      <c r="C1365" s="2">
        <v>28.35</v>
      </c>
      <c r="D1365" s="6">
        <v>40044</v>
      </c>
      <c r="E1365" s="8">
        <f>NETWORKDAYS(A1365,D1365,Holidays!$A$1:$A$99)-1</f>
        <v>0</v>
      </c>
      <c r="G1365" s="4">
        <f t="shared" si="88"/>
        <v>0</v>
      </c>
      <c r="H1365" s="4">
        <f t="shared" si="87"/>
        <v>1006.6593335646295</v>
      </c>
      <c r="J1365" s="3">
        <f t="shared" si="85"/>
        <v>28538.792106557248</v>
      </c>
      <c r="K1365" s="3">
        <f t="shared" si="86"/>
        <v>3767.5354641125073</v>
      </c>
      <c r="L1365" s="2">
        <v>3767.75</v>
      </c>
    </row>
    <row r="1366" spans="1:12">
      <c r="A1366" s="1">
        <v>40045</v>
      </c>
      <c r="B1366" s="2">
        <v>27.8</v>
      </c>
      <c r="C1366" s="2">
        <v>30.1</v>
      </c>
      <c r="D1366" s="6">
        <v>40072</v>
      </c>
      <c r="E1366" s="8">
        <f>NETWORKDAYS(A1366,D1366,Holidays!$A$1:$A$99)-1</f>
        <v>18</v>
      </c>
      <c r="G1366" s="4">
        <f t="shared" si="88"/>
        <v>953.67726337701743</v>
      </c>
      <c r="H1366" s="4">
        <f t="shared" si="87"/>
        <v>48.933606352678268</v>
      </c>
      <c r="J1366" s="3">
        <f t="shared" si="85"/>
        <v>27985.129473096698</v>
      </c>
      <c r="K1366" s="3">
        <f t="shared" si="86"/>
        <v>3694.4439471720525</v>
      </c>
      <c r="L1366" s="2">
        <v>3697.38</v>
      </c>
    </row>
    <row r="1367" spans="1:12">
      <c r="A1367" s="1">
        <v>40046</v>
      </c>
      <c r="B1367" s="2">
        <v>27.35</v>
      </c>
      <c r="C1367" s="2">
        <v>30</v>
      </c>
      <c r="D1367" s="6">
        <v>40072</v>
      </c>
      <c r="E1367" s="8">
        <f>NETWORKDAYS(A1367,D1367,Holidays!$A$1:$A$99)-1</f>
        <v>17</v>
      </c>
      <c r="G1367" s="4">
        <f t="shared" si="88"/>
        <v>900.69519318940536</v>
      </c>
      <c r="H1367" s="4">
        <f t="shared" si="87"/>
        <v>97.235593673717943</v>
      </c>
      <c r="J1367" s="3">
        <f t="shared" si="85"/>
        <v>27551.081343941776</v>
      </c>
      <c r="K1367" s="3">
        <f t="shared" si="86"/>
        <v>3637.1432837936918</v>
      </c>
      <c r="L1367" s="2">
        <v>3630.2</v>
      </c>
    </row>
    <row r="1368" spans="1:12">
      <c r="A1368" s="1">
        <v>40049</v>
      </c>
      <c r="B1368" s="2">
        <v>27.399999999999899</v>
      </c>
      <c r="C1368" s="2">
        <v>29.899999999999899</v>
      </c>
      <c r="D1368" s="6">
        <v>40072</v>
      </c>
      <c r="E1368" s="8">
        <f>NETWORKDAYS(A1368,D1368,Holidays!$A$1:$A$99)-1</f>
        <v>16</v>
      </c>
      <c r="G1368" s="4">
        <f t="shared" si="88"/>
        <v>847.71312300179329</v>
      </c>
      <c r="H1368" s="4">
        <f t="shared" si="87"/>
        <v>145.78772488243266</v>
      </c>
      <c r="J1368" s="3">
        <f t="shared" si="85"/>
        <v>27586.392544233775</v>
      </c>
      <c r="K1368" s="3">
        <f t="shared" si="86"/>
        <v>3641.8048755977093</v>
      </c>
      <c r="L1368" s="2">
        <v>3644.27</v>
      </c>
    </row>
    <row r="1369" spans="1:12">
      <c r="A1369" s="1">
        <v>40050</v>
      </c>
      <c r="B1369" s="2">
        <v>27.75</v>
      </c>
      <c r="C1369" s="2">
        <v>30.05</v>
      </c>
      <c r="D1369" s="6">
        <v>40072</v>
      </c>
      <c r="E1369" s="8">
        <f>NETWORKDAYS(A1369,D1369,Holidays!$A$1:$A$99)-1</f>
        <v>15</v>
      </c>
      <c r="G1369" s="4">
        <f t="shared" si="88"/>
        <v>794.73105281418123</v>
      </c>
      <c r="H1369" s="4">
        <f t="shared" si="87"/>
        <v>194.7145950224072</v>
      </c>
      <c r="J1369" s="3">
        <f t="shared" si="85"/>
        <v>27904.960296016863</v>
      </c>
      <c r="K1369" s="3">
        <f t="shared" si="86"/>
        <v>3683.8604502724907</v>
      </c>
      <c r="L1369" s="2">
        <v>3727.45</v>
      </c>
    </row>
    <row r="1370" spans="1:12">
      <c r="A1370" s="1">
        <v>40051</v>
      </c>
      <c r="B1370" s="2">
        <v>28.3</v>
      </c>
      <c r="C1370" s="2">
        <v>30.399999999999899</v>
      </c>
      <c r="D1370" s="6">
        <v>40072</v>
      </c>
      <c r="E1370" s="8">
        <f>NETWORKDAYS(A1370,D1370,Holidays!$A$1:$A$99)-1</f>
        <v>14</v>
      </c>
      <c r="G1370" s="4">
        <f t="shared" si="88"/>
        <v>741.74898262656916</v>
      </c>
      <c r="H1370" s="4">
        <f t="shared" si="87"/>
        <v>244.03671957205938</v>
      </c>
      <c r="J1370" s="3">
        <f t="shared" si="85"/>
        <v>28410.212483322488</v>
      </c>
      <c r="K1370" s="3">
        <f t="shared" si="86"/>
        <v>3750.5610845140141</v>
      </c>
      <c r="L1370" s="2">
        <v>3771.59</v>
      </c>
    </row>
    <row r="1371" spans="1:12">
      <c r="A1371" s="1">
        <v>40052</v>
      </c>
      <c r="B1371" s="2">
        <v>27.8</v>
      </c>
      <c r="C1371" s="2">
        <v>30.25</v>
      </c>
      <c r="D1371" s="6">
        <v>40072</v>
      </c>
      <c r="E1371" s="8">
        <f>NETWORKDAYS(A1371,D1371,Holidays!$A$1:$A$99)-1</f>
        <v>13</v>
      </c>
      <c r="G1371" s="4">
        <f t="shared" si="88"/>
        <v>688.76691243895709</v>
      </c>
      <c r="H1371" s="4">
        <f t="shared" si="87"/>
        <v>292.72767994282356</v>
      </c>
      <c r="J1371" s="3">
        <f t="shared" si="85"/>
        <v>28002.732484073418</v>
      </c>
      <c r="K1371" s="3">
        <f t="shared" si="86"/>
        <v>3696.7678005391585</v>
      </c>
      <c r="L1371" s="2">
        <v>3679.46</v>
      </c>
    </row>
    <row r="1372" spans="1:12">
      <c r="A1372" s="1">
        <v>40053</v>
      </c>
      <c r="B1372" s="2">
        <v>28.1</v>
      </c>
      <c r="C1372" s="2">
        <v>30.5</v>
      </c>
      <c r="D1372" s="6">
        <v>40072</v>
      </c>
      <c r="E1372" s="8">
        <f>NETWORKDAYS(A1372,D1372,Holidays!$A$1:$A$99)-1</f>
        <v>12</v>
      </c>
      <c r="G1372" s="4">
        <f t="shared" si="88"/>
        <v>635.78484225134503</v>
      </c>
      <c r="H1372" s="4">
        <f t="shared" si="87"/>
        <v>341.54066919763994</v>
      </c>
      <c r="J1372" s="3">
        <f t="shared" si="85"/>
        <v>28282.544477790816</v>
      </c>
      <c r="K1372" s="3">
        <f t="shared" si="86"/>
        <v>3733.7070517057173</v>
      </c>
      <c r="L1372" s="2">
        <v>3743.44</v>
      </c>
    </row>
    <row r="1373" spans="1:12">
      <c r="A1373" s="1">
        <v>40056</v>
      </c>
      <c r="B1373" s="2">
        <v>28.5</v>
      </c>
      <c r="C1373" s="2">
        <v>30.9499999999999</v>
      </c>
      <c r="D1373" s="6">
        <v>40072</v>
      </c>
      <c r="E1373" s="8">
        <f>NETWORKDAYS(A1373,D1373,Holidays!$A$1:$A$99)-1</f>
        <v>11</v>
      </c>
      <c r="G1373" s="4">
        <f t="shared" si="88"/>
        <v>582.80277206373296</v>
      </c>
      <c r="H1373" s="4">
        <f t="shared" si="87"/>
        <v>390.32868213292102</v>
      </c>
      <c r="J1373" s="3">
        <f t="shared" si="85"/>
        <v>28690.551715830254</v>
      </c>
      <c r="K1373" s="3">
        <f t="shared" si="86"/>
        <v>3787.5699388660669</v>
      </c>
      <c r="L1373" s="2">
        <v>3785.67</v>
      </c>
    </row>
    <row r="1374" spans="1:12">
      <c r="A1374" s="1">
        <v>40057</v>
      </c>
      <c r="B1374" s="2">
        <v>30.05</v>
      </c>
      <c r="C1374" s="2">
        <v>32.25</v>
      </c>
      <c r="D1374" s="6">
        <v>40072</v>
      </c>
      <c r="E1374" s="8">
        <f>NETWORKDAYS(A1374,D1374,Holidays!$A$1:$A$99)-1</f>
        <v>10</v>
      </c>
      <c r="G1374" s="4">
        <f t="shared" si="88"/>
        <v>529.82070187612089</v>
      </c>
      <c r="H1374" s="4">
        <f t="shared" si="87"/>
        <v>439.6964715635487</v>
      </c>
      <c r="J1374" s="3">
        <f t="shared" si="85"/>
        <v>30101.323299301879</v>
      </c>
      <c r="K1374" s="3">
        <f t="shared" si="86"/>
        <v>3973.8122981308193</v>
      </c>
      <c r="L1374" s="2">
        <v>3989.76</v>
      </c>
    </row>
    <row r="1375" spans="1:12">
      <c r="A1375" s="1">
        <v>40058</v>
      </c>
      <c r="B1375" s="2">
        <v>30.5</v>
      </c>
      <c r="C1375" s="2">
        <v>32.649999999999899</v>
      </c>
      <c r="D1375" s="6">
        <v>40072</v>
      </c>
      <c r="E1375" s="8">
        <f>NETWORKDAYS(A1375,D1375,Holidays!$A$1:$A$99)-1</f>
        <v>9</v>
      </c>
      <c r="G1375" s="4">
        <f t="shared" si="88"/>
        <v>476.83863168850883</v>
      </c>
      <c r="H1375" s="4">
        <f t="shared" si="87"/>
        <v>489.18967648612676</v>
      </c>
      <c r="J1375" s="3">
        <f t="shared" si="85"/>
        <v>30515.621203771509</v>
      </c>
      <c r="K1375" s="3">
        <f t="shared" si="86"/>
        <v>4028.5056447156658</v>
      </c>
      <c r="L1375" s="2">
        <v>4010.88</v>
      </c>
    </row>
    <row r="1376" spans="1:12">
      <c r="A1376" s="1">
        <v>40059</v>
      </c>
      <c r="B1376" s="2">
        <v>28.9499999999999</v>
      </c>
      <c r="C1376" s="2">
        <v>31.25</v>
      </c>
      <c r="D1376" s="6">
        <v>40072</v>
      </c>
      <c r="E1376" s="8">
        <f>NETWORKDAYS(A1376,D1376,Holidays!$A$1:$A$99)-1</f>
        <v>8</v>
      </c>
      <c r="G1376" s="4">
        <f t="shared" si="88"/>
        <v>423.85656150089676</v>
      </c>
      <c r="H1376" s="4">
        <f t="shared" si="87"/>
        <v>538.27226630793041</v>
      </c>
      <c r="J1376" s="3">
        <f t="shared" si="85"/>
        <v>29091.655777573746</v>
      </c>
      <c r="K1376" s="3">
        <f t="shared" si="86"/>
        <v>3840.5215063947767</v>
      </c>
      <c r="L1376" s="2">
        <v>3820.22</v>
      </c>
    </row>
    <row r="1377" spans="1:12">
      <c r="A1377" s="1">
        <v>40060</v>
      </c>
      <c r="B1377" s="2">
        <v>27.6</v>
      </c>
      <c r="C1377" s="2">
        <v>30.4499999999999</v>
      </c>
      <c r="D1377" s="6">
        <v>40072</v>
      </c>
      <c r="E1377" s="8">
        <f>NETWORKDAYS(A1377,D1377,Holidays!$A$1:$A$99)-1</f>
        <v>7</v>
      </c>
      <c r="G1377" s="4">
        <f t="shared" si="88"/>
        <v>370.87449131328469</v>
      </c>
      <c r="H1377" s="4">
        <f t="shared" si="87"/>
        <v>586.29542352231783</v>
      </c>
      <c r="J1377" s="3">
        <f t="shared" si="85"/>
        <v>28088.831606501179</v>
      </c>
      <c r="K1377" s="3">
        <f t="shared" si="86"/>
        <v>3708.1341364360801</v>
      </c>
      <c r="L1377" s="2">
        <v>3711.45</v>
      </c>
    </row>
    <row r="1378" spans="1:12">
      <c r="A1378" s="1">
        <v>40064</v>
      </c>
      <c r="B1378" s="2">
        <v>26.6999999999999</v>
      </c>
      <c r="C1378" s="2">
        <v>29.4499999999999</v>
      </c>
      <c r="D1378" s="6">
        <v>40072</v>
      </c>
      <c r="E1378" s="8">
        <f>NETWORKDAYS(A1378,D1378,Holidays!$A$1:$A$99)-1</f>
        <v>6</v>
      </c>
      <c r="G1378" s="4">
        <f t="shared" si="88"/>
        <v>317.89242112567257</v>
      </c>
      <c r="H1378" s="4">
        <f t="shared" si="87"/>
        <v>634.33010175692709</v>
      </c>
      <c r="J1378" s="3">
        <f t="shared" si="85"/>
        <v>27168.749140796863</v>
      </c>
      <c r="K1378" s="3">
        <f t="shared" si="86"/>
        <v>3586.6698745112521</v>
      </c>
      <c r="L1378" s="2">
        <v>3587.33</v>
      </c>
    </row>
    <row r="1379" spans="1:12">
      <c r="A1379" s="1">
        <v>40065</v>
      </c>
      <c r="B1379" s="2">
        <v>25.9499999999999</v>
      </c>
      <c r="C1379" s="2">
        <v>28.6</v>
      </c>
      <c r="D1379" s="6">
        <v>40072</v>
      </c>
      <c r="E1379" s="8">
        <f>NETWORKDAYS(A1379,D1379,Holidays!$A$1:$A$99)-1</f>
        <v>5</v>
      </c>
      <c r="G1379" s="4">
        <f t="shared" si="88"/>
        <v>264.91035093806045</v>
      </c>
      <c r="H1379" s="4">
        <f t="shared" si="87"/>
        <v>682.40299411247008</v>
      </c>
      <c r="J1379" s="3">
        <f t="shared" si="85"/>
        <v>26391.149238459286</v>
      </c>
      <c r="K1379" s="3">
        <f t="shared" si="86"/>
        <v>3484.0153824077088</v>
      </c>
      <c r="L1379" s="2">
        <v>3471.53</v>
      </c>
    </row>
    <row r="1380" spans="1:12">
      <c r="A1380" s="1">
        <v>40066</v>
      </c>
      <c r="B1380" s="2">
        <v>24.4499999999999</v>
      </c>
      <c r="C1380" s="2">
        <v>27.35</v>
      </c>
      <c r="D1380" s="6">
        <v>40072</v>
      </c>
      <c r="E1380" s="8">
        <f>NETWORKDAYS(A1380,D1380,Holidays!$A$1:$A$99)-1</f>
        <v>4</v>
      </c>
      <c r="G1380" s="4">
        <f t="shared" si="88"/>
        <v>211.92828075044835</v>
      </c>
      <c r="H1380" s="4">
        <f t="shared" si="87"/>
        <v>729.76722139170624</v>
      </c>
      <c r="J1380" s="3">
        <f t="shared" si="85"/>
        <v>25140.779969411607</v>
      </c>
      <c r="K1380" s="3">
        <f t="shared" si="86"/>
        <v>3318.9484606268402</v>
      </c>
      <c r="L1380" s="2">
        <v>3333.97</v>
      </c>
    </row>
    <row r="1381" spans="1:12">
      <c r="A1381" s="1">
        <v>40067</v>
      </c>
      <c r="B1381" s="2">
        <v>24.75</v>
      </c>
      <c r="C1381" s="2">
        <v>27.6999999999999</v>
      </c>
      <c r="D1381" s="6">
        <v>40072</v>
      </c>
      <c r="E1381" s="8">
        <f>NETWORKDAYS(A1381,D1381,Holidays!$A$1:$A$99)-1</f>
        <v>3</v>
      </c>
      <c r="G1381" s="4">
        <f t="shared" si="88"/>
        <v>158.94621056283626</v>
      </c>
      <c r="H1381" s="4">
        <f t="shared" si="87"/>
        <v>777.10679673984362</v>
      </c>
      <c r="J1381" s="3">
        <f t="shared" si="85"/>
        <v>25459.776981123789</v>
      </c>
      <c r="K1381" s="3">
        <f t="shared" si="86"/>
        <v>3361.0607038529788</v>
      </c>
      <c r="L1381" s="2">
        <v>3377.48</v>
      </c>
    </row>
    <row r="1382" spans="1:12">
      <c r="A1382" s="1">
        <v>40070</v>
      </c>
      <c r="B1382" s="2">
        <v>23.85</v>
      </c>
      <c r="C1382" s="2">
        <v>27.05</v>
      </c>
      <c r="D1382" s="6">
        <v>40072</v>
      </c>
      <c r="E1382" s="8">
        <f>NETWORKDAYS(A1382,D1382,Holidays!$A$1:$A$99)-1</f>
        <v>2</v>
      </c>
      <c r="G1382" s="4">
        <f t="shared" si="88"/>
        <v>105.96414037522416</v>
      </c>
      <c r="H1382" s="4">
        <f t="shared" si="87"/>
        <v>823.82111740433709</v>
      </c>
      <c r="J1382" s="3">
        <f t="shared" si="85"/>
        <v>24811.605973736412</v>
      </c>
      <c r="K1382" s="3">
        <f t="shared" si="86"/>
        <v>3275.4927075613496</v>
      </c>
      <c r="L1382" s="2">
        <v>3281.51</v>
      </c>
    </row>
    <row r="1383" spans="1:12">
      <c r="A1383" s="1">
        <v>40071</v>
      </c>
      <c r="B1383" s="2">
        <v>23.5</v>
      </c>
      <c r="C1383" s="2">
        <v>27.149999999999899</v>
      </c>
      <c r="D1383" s="6">
        <v>40072</v>
      </c>
      <c r="E1383" s="8">
        <f>NETWORKDAYS(A1383,D1383,Holidays!$A$1:$A$99)-1</f>
        <v>1</v>
      </c>
      <c r="G1383" s="4">
        <f t="shared" si="88"/>
        <v>52.982070187612081</v>
      </c>
      <c r="H1383" s="4">
        <f t="shared" si="87"/>
        <v>869.68036784297021</v>
      </c>
      <c r="J1383" s="3">
        <f t="shared" si="85"/>
        <v>24856.900636345435</v>
      </c>
      <c r="K1383" s="3">
        <f t="shared" si="86"/>
        <v>3281.4722615339683</v>
      </c>
      <c r="L1383" s="2">
        <v>3262.96</v>
      </c>
    </row>
    <row r="1384" spans="1:12">
      <c r="A1384" s="1">
        <v>40072</v>
      </c>
      <c r="B1384" s="2">
        <v>23.64</v>
      </c>
      <c r="C1384" s="2">
        <v>25.9499999999999</v>
      </c>
      <c r="D1384" s="6">
        <v>40072</v>
      </c>
      <c r="E1384" s="8">
        <f>NETWORKDAYS(A1384,D1384,Holidays!$A$1:$A$99)-1</f>
        <v>0</v>
      </c>
      <c r="G1384" s="4">
        <f t="shared" si="88"/>
        <v>0</v>
      </c>
      <c r="H1384" s="4">
        <f t="shared" si="87"/>
        <v>917.9461150196621</v>
      </c>
      <c r="J1384" s="3">
        <f t="shared" si="85"/>
        <v>23820.701684760141</v>
      </c>
      <c r="K1384" s="3">
        <f t="shared" si="86"/>
        <v>3144.6789353344057</v>
      </c>
      <c r="L1384" s="2">
        <v>3168.27</v>
      </c>
    </row>
    <row r="1385" spans="1:12">
      <c r="A1385" s="1">
        <v>40073</v>
      </c>
      <c r="B1385" s="2">
        <v>26.1</v>
      </c>
      <c r="C1385" s="2">
        <v>27.75</v>
      </c>
      <c r="D1385" s="6">
        <v>40107</v>
      </c>
      <c r="E1385" s="8">
        <f>NETWORKDAYS(A1385,D1385,Holidays!$A$1:$A$99)-1</f>
        <v>24</v>
      </c>
      <c r="G1385" s="4">
        <f t="shared" si="88"/>
        <v>881.22827041887558</v>
      </c>
      <c r="H1385" s="4">
        <f t="shared" si="87"/>
        <v>34.534621408307288</v>
      </c>
      <c r="J1385" s="3">
        <f t="shared" si="85"/>
        <v>23958.39360201318</v>
      </c>
      <c r="K1385" s="3">
        <f t="shared" si="86"/>
        <v>3162.8562702207437</v>
      </c>
      <c r="L1385" s="2">
        <v>3183.62</v>
      </c>
    </row>
    <row r="1386" spans="1:12">
      <c r="A1386" s="1">
        <v>40074</v>
      </c>
      <c r="B1386" s="2">
        <v>26.75</v>
      </c>
      <c r="C1386" s="2">
        <v>28.35</v>
      </c>
      <c r="D1386" s="6">
        <v>40107</v>
      </c>
      <c r="E1386" s="8">
        <f>NETWORKDAYS(A1386,D1386,Holidays!$A$1:$A$99)-1</f>
        <v>23</v>
      </c>
      <c r="G1386" s="4">
        <f t="shared" si="88"/>
        <v>844.51042581808906</v>
      </c>
      <c r="H1386" s="4">
        <f t="shared" si="87"/>
        <v>69.180206701818378</v>
      </c>
      <c r="J1386" s="3">
        <f t="shared" si="85"/>
        <v>24551.912750630436</v>
      </c>
      <c r="K1386" s="3">
        <f t="shared" si="86"/>
        <v>3241.2094266085919</v>
      </c>
      <c r="L1386" s="2">
        <v>3243.76</v>
      </c>
    </row>
    <row r="1387" spans="1:12">
      <c r="A1387" s="1">
        <v>40077</v>
      </c>
      <c r="B1387" s="2">
        <v>26.6999999999999</v>
      </c>
      <c r="C1387" s="2">
        <v>28.399999999999899</v>
      </c>
      <c r="D1387" s="6">
        <v>40107</v>
      </c>
      <c r="E1387" s="8">
        <f>NETWORKDAYS(A1387,D1387,Holidays!$A$1:$A$99)-1</f>
        <v>22</v>
      </c>
      <c r="G1387" s="4">
        <f t="shared" si="88"/>
        <v>807.79258121730254</v>
      </c>
      <c r="H1387" s="4">
        <f t="shared" si="87"/>
        <v>103.70015215396626</v>
      </c>
      <c r="J1387" s="3">
        <f t="shared" si="85"/>
        <v>24513.14623967453</v>
      </c>
      <c r="K1387" s="3">
        <f t="shared" si="86"/>
        <v>3236.0916835625321</v>
      </c>
      <c r="L1387" s="2">
        <v>3244.4</v>
      </c>
    </row>
    <row r="1388" spans="1:12">
      <c r="A1388" s="1">
        <v>40078</v>
      </c>
      <c r="B1388" s="2">
        <v>26.1</v>
      </c>
      <c r="C1388" s="2">
        <v>28.05</v>
      </c>
      <c r="D1388" s="6">
        <v>40107</v>
      </c>
      <c r="E1388" s="8">
        <f>NETWORKDAYS(A1388,D1388,Holidays!$A$1:$A$99)-1</f>
        <v>21</v>
      </c>
      <c r="G1388" s="4">
        <f t="shared" si="88"/>
        <v>771.07473661651602</v>
      </c>
      <c r="H1388" s="4">
        <f t="shared" si="87"/>
        <v>137.86541932261252</v>
      </c>
      <c r="J1388" s="3">
        <f t="shared" si="85"/>
        <v>23992.17563769035</v>
      </c>
      <c r="K1388" s="3">
        <f t="shared" si="86"/>
        <v>3167.3159900641217</v>
      </c>
      <c r="L1388" s="2">
        <v>3170.19</v>
      </c>
    </row>
    <row r="1389" spans="1:12">
      <c r="A1389" s="1">
        <v>40079</v>
      </c>
      <c r="B1389" s="2">
        <v>26.35</v>
      </c>
      <c r="C1389" s="2">
        <v>28.149999999999899</v>
      </c>
      <c r="D1389" s="6">
        <v>40107</v>
      </c>
      <c r="E1389" s="8">
        <f>NETWORKDAYS(A1389,D1389,Holidays!$A$1:$A$99)-1</f>
        <v>20</v>
      </c>
      <c r="G1389" s="4">
        <f t="shared" si="88"/>
        <v>734.3568920157295</v>
      </c>
      <c r="H1389" s="4">
        <f t="shared" si="87"/>
        <v>172.23540885123521</v>
      </c>
      <c r="J1389" s="3">
        <f t="shared" si="85"/>
        <v>24198.730863776727</v>
      </c>
      <c r="K1389" s="3">
        <f t="shared" si="86"/>
        <v>3194.5842828731716</v>
      </c>
      <c r="L1389" s="2">
        <v>3214.33</v>
      </c>
    </row>
    <row r="1390" spans="1:12">
      <c r="A1390" s="1">
        <v>40080</v>
      </c>
      <c r="B1390" s="2">
        <v>26.899999999999899</v>
      </c>
      <c r="C1390" s="2">
        <v>28.5</v>
      </c>
      <c r="D1390" s="6">
        <v>40107</v>
      </c>
      <c r="E1390" s="8">
        <f>NETWORKDAYS(A1390,D1390,Holidays!$A$1:$A$99)-1</f>
        <v>19</v>
      </c>
      <c r="G1390" s="4">
        <f t="shared" si="88"/>
        <v>697.63904741494298</v>
      </c>
      <c r="H1390" s="4">
        <f t="shared" si="87"/>
        <v>206.89190077267921</v>
      </c>
      <c r="J1390" s="3">
        <f t="shared" si="85"/>
        <v>24662.909547483254</v>
      </c>
      <c r="K1390" s="3">
        <f t="shared" si="86"/>
        <v>3255.8626174999399</v>
      </c>
      <c r="L1390" s="2">
        <v>3254</v>
      </c>
    </row>
    <row r="1391" spans="1:12">
      <c r="A1391" s="1">
        <v>40081</v>
      </c>
      <c r="B1391" s="2">
        <v>27</v>
      </c>
      <c r="C1391" s="2">
        <v>28.55</v>
      </c>
      <c r="D1391" s="6">
        <v>40107</v>
      </c>
      <c r="E1391" s="8">
        <f>NETWORKDAYS(A1391,D1391,Holidays!$A$1:$A$99)-1</f>
        <v>18</v>
      </c>
      <c r="G1391" s="4">
        <f t="shared" si="88"/>
        <v>660.92120281415646</v>
      </c>
      <c r="H1391" s="4">
        <f t="shared" si="87"/>
        <v>241.61630722526189</v>
      </c>
      <c r="J1391" s="3">
        <f t="shared" si="85"/>
        <v>24743.018047263453</v>
      </c>
      <c r="K1391" s="3">
        <f t="shared" si="86"/>
        <v>3266.4381041138045</v>
      </c>
      <c r="L1391" s="2">
        <v>3259.12</v>
      </c>
    </row>
    <row r="1392" spans="1:12">
      <c r="A1392" s="1">
        <v>40084</v>
      </c>
      <c r="B1392" s="2">
        <v>25.85</v>
      </c>
      <c r="C1392" s="2">
        <v>27.9499999999999</v>
      </c>
      <c r="D1392" s="6">
        <v>40107</v>
      </c>
      <c r="E1392" s="8">
        <f>NETWORKDAYS(A1392,D1392,Holidays!$A$1:$A$99)-1</f>
        <v>17</v>
      </c>
      <c r="G1392" s="4">
        <f t="shared" si="88"/>
        <v>624.20335821336994</v>
      </c>
      <c r="H1392" s="4">
        <f t="shared" si="87"/>
        <v>275.57538711543486</v>
      </c>
      <c r="J1392" s="3">
        <f t="shared" si="85"/>
        <v>23837.988879691991</v>
      </c>
      <c r="K1392" s="3">
        <f t="shared" si="86"/>
        <v>3146.9610963921541</v>
      </c>
      <c r="L1392" s="2">
        <v>3150.35</v>
      </c>
    </row>
    <row r="1393" spans="1:12">
      <c r="A1393" s="1">
        <v>40085</v>
      </c>
      <c r="B1393" s="2">
        <v>25.899999999999899</v>
      </c>
      <c r="C1393" s="2">
        <v>27.85</v>
      </c>
      <c r="D1393" s="6">
        <v>40107</v>
      </c>
      <c r="E1393" s="8">
        <f>NETWORKDAYS(A1393,D1393,Holidays!$A$1:$A$99)-1</f>
        <v>16</v>
      </c>
      <c r="G1393" s="4">
        <f t="shared" si="88"/>
        <v>587.48551361258342</v>
      </c>
      <c r="H1393" s="4">
        <f t="shared" si="87"/>
        <v>309.72232338690225</v>
      </c>
      <c r="J1393" s="3">
        <f t="shared" si="85"/>
        <v>23841.64150889108</v>
      </c>
      <c r="K1393" s="3">
        <f t="shared" si="86"/>
        <v>3147.4432965495203</v>
      </c>
      <c r="L1393" s="2">
        <v>3131.8</v>
      </c>
    </row>
    <row r="1394" spans="1:12">
      <c r="A1394" s="1">
        <v>40086</v>
      </c>
      <c r="B1394" s="2">
        <v>26.3</v>
      </c>
      <c r="C1394" s="2">
        <v>27.9499999999999</v>
      </c>
      <c r="D1394" s="6">
        <v>40107</v>
      </c>
      <c r="E1394" s="8">
        <f>NETWORKDAYS(A1394,D1394,Holidays!$A$1:$A$99)-1</f>
        <v>15</v>
      </c>
      <c r="G1394" s="4">
        <f t="shared" si="88"/>
        <v>550.7676690117969</v>
      </c>
      <c r="H1394" s="4">
        <f t="shared" si="87"/>
        <v>344.27256714363529</v>
      </c>
      <c r="J1394" s="3">
        <f t="shared" si="85"/>
        <v>24107.607946674831</v>
      </c>
      <c r="K1394" s="3">
        <f t="shared" si="86"/>
        <v>3182.5547330417367</v>
      </c>
      <c r="L1394" s="2">
        <v>3198.34</v>
      </c>
    </row>
    <row r="1395" spans="1:12">
      <c r="A1395" s="1">
        <v>40087</v>
      </c>
      <c r="B1395" s="2">
        <v>27.8</v>
      </c>
      <c r="C1395" s="2">
        <v>28.75</v>
      </c>
      <c r="D1395" s="6">
        <v>40107</v>
      </c>
      <c r="E1395" s="8">
        <f>NETWORKDAYS(A1395,D1395,Holidays!$A$1:$A$99)-1</f>
        <v>14</v>
      </c>
      <c r="G1395" s="4">
        <f t="shared" si="88"/>
        <v>514.04982441101049</v>
      </c>
      <c r="H1395" s="4">
        <f t="shared" si="87"/>
        <v>379.7771264445696</v>
      </c>
      <c r="J1395" s="3">
        <f t="shared" si="85"/>
        <v>25209.177503907467</v>
      </c>
      <c r="K1395" s="3">
        <f t="shared" si="86"/>
        <v>3327.9779295654289</v>
      </c>
      <c r="L1395" s="2">
        <v>3349.33</v>
      </c>
    </row>
    <row r="1396" spans="1:12">
      <c r="A1396" s="1">
        <v>40088</v>
      </c>
      <c r="B1396" s="2">
        <v>27.85</v>
      </c>
      <c r="C1396" s="2">
        <v>28.8</v>
      </c>
      <c r="D1396" s="6">
        <v>40107</v>
      </c>
      <c r="E1396" s="8">
        <f>NETWORKDAYS(A1396,D1396,Holidays!$A$1:$A$99)-1</f>
        <v>13</v>
      </c>
      <c r="G1396" s="4">
        <f t="shared" si="88"/>
        <v>477.33197981022403</v>
      </c>
      <c r="H1396" s="4">
        <f t="shared" si="87"/>
        <v>415.28379214359404</v>
      </c>
      <c r="J1396" s="3">
        <f t="shared" si="85"/>
        <v>25253.86885145025</v>
      </c>
      <c r="K1396" s="3">
        <f t="shared" si="86"/>
        <v>3333.8778371781177</v>
      </c>
      <c r="L1396" s="2">
        <v>3341.65</v>
      </c>
    </row>
    <row r="1397" spans="1:12">
      <c r="A1397" s="1">
        <v>40091</v>
      </c>
      <c r="B1397" s="2">
        <v>26.8</v>
      </c>
      <c r="C1397" s="2">
        <v>27.9499999999999</v>
      </c>
      <c r="D1397" s="6">
        <v>40107</v>
      </c>
      <c r="E1397" s="8">
        <f>NETWORKDAYS(A1397,D1397,Holidays!$A$1:$A$99)-1</f>
        <v>12</v>
      </c>
      <c r="G1397" s="4">
        <f t="shared" si="88"/>
        <v>440.61413520943756</v>
      </c>
      <c r="H1397" s="4">
        <f t="shared" si="87"/>
        <v>450.49088464094933</v>
      </c>
      <c r="J1397" s="3">
        <f t="shared" si="85"/>
        <v>24399.679049327417</v>
      </c>
      <c r="K1397" s="3">
        <f t="shared" si="86"/>
        <v>3221.1123648145699</v>
      </c>
      <c r="L1397" s="2">
        <v>3221.37</v>
      </c>
    </row>
    <row r="1398" spans="1:12">
      <c r="A1398" s="1">
        <v>40092</v>
      </c>
      <c r="B1398" s="2">
        <v>26</v>
      </c>
      <c r="C1398" s="2">
        <v>27.4499999999999</v>
      </c>
      <c r="D1398" s="6">
        <v>40107</v>
      </c>
      <c r="E1398" s="8">
        <f>NETWORKDAYS(A1398,D1398,Holidays!$A$1:$A$99)-1</f>
        <v>11</v>
      </c>
      <c r="G1398" s="4">
        <f t="shared" si="88"/>
        <v>403.8962906086511</v>
      </c>
      <c r="H1398" s="4">
        <f t="shared" si="87"/>
        <v>485.26917096592024</v>
      </c>
      <c r="J1398" s="3">
        <f t="shared" si="85"/>
        <v>23821.942298839393</v>
      </c>
      <c r="K1398" s="3">
        <f t="shared" si="86"/>
        <v>3144.8427144293091</v>
      </c>
      <c r="L1398" s="2">
        <v>3108.13</v>
      </c>
    </row>
    <row r="1399" spans="1:12">
      <c r="A1399" s="1">
        <v>40093</v>
      </c>
      <c r="B1399" s="2">
        <v>25.399999999999899</v>
      </c>
      <c r="C1399" s="2">
        <v>27.35</v>
      </c>
      <c r="D1399" s="6">
        <v>40107</v>
      </c>
      <c r="E1399" s="8">
        <f>NETWORKDAYS(A1399,D1399,Holidays!$A$1:$A$99)-1</f>
        <v>10</v>
      </c>
      <c r="G1399" s="4">
        <f t="shared" si="88"/>
        <v>367.17844600786464</v>
      </c>
      <c r="H1399" s="4">
        <f t="shared" si="87"/>
        <v>519.36910708511482</v>
      </c>
      <c r="J1399" s="3">
        <f t="shared" si="85"/>
        <v>23531.077607377614</v>
      </c>
      <c r="K1399" s="3">
        <f t="shared" si="86"/>
        <v>3106.4443464728533</v>
      </c>
      <c r="L1399" s="2">
        <v>3092.77</v>
      </c>
    </row>
    <row r="1400" spans="1:12">
      <c r="A1400" s="1">
        <v>40094</v>
      </c>
      <c r="B1400" s="2">
        <v>25.05</v>
      </c>
      <c r="C1400" s="2">
        <v>27.05</v>
      </c>
      <c r="D1400" s="6">
        <v>40107</v>
      </c>
      <c r="E1400" s="8">
        <f>NETWORKDAYS(A1400,D1400,Holidays!$A$1:$A$99)-1</f>
        <v>9</v>
      </c>
      <c r="G1400" s="4">
        <f t="shared" si="88"/>
        <v>330.46060140707817</v>
      </c>
      <c r="H1400" s="4">
        <f t="shared" si="87"/>
        <v>553.37213877641614</v>
      </c>
      <c r="J1400" s="3">
        <f t="shared" si="85"/>
        <v>23246.754419149365</v>
      </c>
      <c r="K1400" s="3">
        <f t="shared" si="86"/>
        <v>3068.9095520456799</v>
      </c>
      <c r="L1400" s="2">
        <v>3076.14</v>
      </c>
    </row>
    <row r="1401" spans="1:12">
      <c r="A1401" s="1">
        <v>40095</v>
      </c>
      <c r="B1401" s="2">
        <v>24.55</v>
      </c>
      <c r="C1401" s="2">
        <v>26.5</v>
      </c>
      <c r="D1401" s="6">
        <v>40107</v>
      </c>
      <c r="E1401" s="8">
        <f>NETWORKDAYS(A1401,D1401,Holidays!$A$1:$A$99)-1</f>
        <v>8</v>
      </c>
      <c r="G1401" s="4">
        <f t="shared" si="88"/>
        <v>293.74275680629171</v>
      </c>
      <c r="H1401" s="4">
        <f t="shared" si="87"/>
        <v>587.38810424620135</v>
      </c>
      <c r="J1401" s="3">
        <f t="shared" si="85"/>
        <v>22777.169442118797</v>
      </c>
      <c r="K1401" s="3">
        <f t="shared" si="86"/>
        <v>3006.9175081017238</v>
      </c>
      <c r="L1401" s="2">
        <v>3027.51</v>
      </c>
    </row>
    <row r="1402" spans="1:12">
      <c r="A1402" s="1">
        <v>40098</v>
      </c>
      <c r="B1402" s="2">
        <v>24.05</v>
      </c>
      <c r="C1402" s="2">
        <v>25.75</v>
      </c>
      <c r="D1402" s="6">
        <v>40107</v>
      </c>
      <c r="E1402" s="8">
        <f>NETWORKDAYS(A1402,D1402,Holidays!$A$1:$A$99)-1</f>
        <v>7</v>
      </c>
      <c r="G1402" s="4">
        <f t="shared" si="88"/>
        <v>257.02491220550525</v>
      </c>
      <c r="H1402" s="4">
        <f t="shared" si="87"/>
        <v>621.68185813547962</v>
      </c>
      <c r="J1402" s="3">
        <f t="shared" si="85"/>
        <v>22189.756985531003</v>
      </c>
      <c r="K1402" s="3">
        <f t="shared" si="86"/>
        <v>2929.3705238427974</v>
      </c>
      <c r="L1402" s="2">
        <v>2923.86</v>
      </c>
    </row>
    <row r="1403" spans="1:12">
      <c r="A1403" s="1">
        <v>40099</v>
      </c>
      <c r="B1403" s="2">
        <v>23.55</v>
      </c>
      <c r="C1403" s="2">
        <v>25.6</v>
      </c>
      <c r="D1403" s="6">
        <v>40107</v>
      </c>
      <c r="E1403" s="8">
        <f>NETWORKDAYS(A1403,D1403,Holidays!$A$1:$A$99)-1</f>
        <v>6</v>
      </c>
      <c r="G1403" s="4">
        <f t="shared" si="88"/>
        <v>220.30706760471878</v>
      </c>
      <c r="H1403" s="4">
        <f t="shared" si="87"/>
        <v>655.45940658659367</v>
      </c>
      <c r="J1403" s="3">
        <f t="shared" si="85"/>
        <v>21967.992250707928</v>
      </c>
      <c r="K1403" s="3">
        <f t="shared" si="86"/>
        <v>2900.0943547598226</v>
      </c>
      <c r="L1403" s="2">
        <v>2925.14</v>
      </c>
    </row>
    <row r="1404" spans="1:12">
      <c r="A1404" s="1">
        <v>40100</v>
      </c>
      <c r="B1404" s="2">
        <v>23.25</v>
      </c>
      <c r="C1404" s="2">
        <v>25.399999999999899</v>
      </c>
      <c r="D1404" s="6">
        <v>40107</v>
      </c>
      <c r="E1404" s="8">
        <f>NETWORKDAYS(A1404,D1404,Holidays!$A$1:$A$99)-1</f>
        <v>5</v>
      </c>
      <c r="G1404" s="4">
        <f t="shared" si="88"/>
        <v>183.58922300393232</v>
      </c>
      <c r="H1404" s="4">
        <f t="shared" si="87"/>
        <v>689.06924465621137</v>
      </c>
      <c r="J1404" s="3">
        <f t="shared" si="85"/>
        <v>21770.808249109126</v>
      </c>
      <c r="K1404" s="3">
        <f t="shared" si="86"/>
        <v>2874.0631998249783</v>
      </c>
      <c r="L1404" s="2">
        <v>2847.73</v>
      </c>
    </row>
    <row r="1405" spans="1:12">
      <c r="A1405" s="1">
        <v>40101</v>
      </c>
      <c r="B1405" s="2">
        <v>22.35</v>
      </c>
      <c r="C1405" s="2">
        <v>24.899999999999899</v>
      </c>
      <c r="D1405" s="6">
        <v>40107</v>
      </c>
      <c r="E1405" s="8">
        <f>NETWORKDAYS(A1405,D1405,Holidays!$A$1:$A$99)-1</f>
        <v>4</v>
      </c>
      <c r="G1405" s="4">
        <f t="shared" si="88"/>
        <v>146.87137840314585</v>
      </c>
      <c r="H1405" s="4">
        <f t="shared" si="87"/>
        <v>722.02682806294149</v>
      </c>
      <c r="J1405" s="3">
        <f t="shared" si="85"/>
        <v>21261.043326077481</v>
      </c>
      <c r="K1405" s="3">
        <f t="shared" si="86"/>
        <v>2806.766818860031</v>
      </c>
      <c r="L1405" s="2">
        <v>2795.91</v>
      </c>
    </row>
    <row r="1406" spans="1:12">
      <c r="A1406" s="1">
        <v>40102</v>
      </c>
      <c r="B1406" s="2">
        <v>22.35</v>
      </c>
      <c r="C1406" s="2">
        <v>25.3</v>
      </c>
      <c r="D1406" s="6">
        <v>40107</v>
      </c>
      <c r="E1406" s="8">
        <f>NETWORKDAYS(A1406,D1406,Holidays!$A$1:$A$99)-1</f>
        <v>3</v>
      </c>
      <c r="G1406" s="4">
        <f t="shared" si="88"/>
        <v>110.15353380235939</v>
      </c>
      <c r="H1406" s="4">
        <f t="shared" si="87"/>
        <v>754.46334295731219</v>
      </c>
      <c r="J1406" s="3">
        <f t="shared" si="85"/>
        <v>21549.854057302731</v>
      </c>
      <c r="K1406" s="3">
        <f t="shared" si="86"/>
        <v>2844.8940342041374</v>
      </c>
      <c r="L1406" s="2">
        <v>2854.13</v>
      </c>
    </row>
    <row r="1407" spans="1:12">
      <c r="A1407" s="1">
        <v>40105</v>
      </c>
      <c r="B1407" s="2">
        <v>21.399999999999899</v>
      </c>
      <c r="C1407" s="2">
        <v>24.649999999999899</v>
      </c>
      <c r="D1407" s="6">
        <v>40107</v>
      </c>
      <c r="E1407" s="8">
        <f>NETWORKDAYS(A1407,D1407,Holidays!$A$1:$A$99)-1</f>
        <v>2</v>
      </c>
      <c r="G1407" s="4">
        <f t="shared" si="88"/>
        <v>73.435689201572927</v>
      </c>
      <c r="H1407" s="4">
        <f t="shared" si="87"/>
        <v>786.34009242817751</v>
      </c>
      <c r="J1407" s="3">
        <f t="shared" si="85"/>
        <v>20954.807027268151</v>
      </c>
      <c r="K1407" s="3">
        <f t="shared" si="86"/>
        <v>2766.3391752563757</v>
      </c>
      <c r="L1407" s="2">
        <v>2777.35</v>
      </c>
    </row>
    <row r="1408" spans="1:12">
      <c r="A1408" s="1">
        <v>40106</v>
      </c>
      <c r="B1408" s="2">
        <v>21.1</v>
      </c>
      <c r="C1408" s="2">
        <v>24.55</v>
      </c>
      <c r="D1408" s="6">
        <v>40107</v>
      </c>
      <c r="E1408" s="8">
        <f>NETWORKDAYS(A1408,D1408,Holidays!$A$1:$A$99)-1</f>
        <v>1</v>
      </c>
      <c r="G1408" s="4">
        <f t="shared" si="88"/>
        <v>36.717844600786464</v>
      </c>
      <c r="H1408" s="4">
        <f t="shared" si="87"/>
        <v>817.8979955270205</v>
      </c>
      <c r="J1408" s="3">
        <f t="shared" si="85"/>
        <v>20854.14231126495</v>
      </c>
      <c r="K1408" s="3">
        <f t="shared" si="86"/>
        <v>2753.0499692482585</v>
      </c>
      <c r="L1408" s="2">
        <v>2763.92</v>
      </c>
    </row>
    <row r="1409" spans="1:12">
      <c r="A1409" s="1">
        <v>40107</v>
      </c>
      <c r="B1409" s="2">
        <v>20.82</v>
      </c>
      <c r="C1409" s="2">
        <v>24.55</v>
      </c>
      <c r="D1409" s="6">
        <v>40107</v>
      </c>
      <c r="E1409" s="8">
        <f>NETWORKDAYS(A1409,D1409,Holidays!$A$1:$A$99)-1</f>
        <v>0</v>
      </c>
      <c r="G1409" s="4">
        <f t="shared" si="88"/>
        <v>0</v>
      </c>
      <c r="H1409" s="4">
        <f t="shared" si="87"/>
        <v>849.03712076483612</v>
      </c>
      <c r="J1409" s="3">
        <f t="shared" si="85"/>
        <v>20843.861314776728</v>
      </c>
      <c r="K1409" s="3">
        <f t="shared" si="86"/>
        <v>2751.6927282434126</v>
      </c>
      <c r="L1409" s="2">
        <v>2815.74</v>
      </c>
    </row>
    <row r="1410" spans="1:12">
      <c r="A1410" s="1">
        <v>40108</v>
      </c>
      <c r="B1410" s="2">
        <v>23.649999999999899</v>
      </c>
      <c r="C1410" s="2">
        <v>25.1</v>
      </c>
      <c r="D1410" s="6">
        <v>40135</v>
      </c>
      <c r="E1410" s="8">
        <f>NETWORKDAYS(A1410,D1410,Holidays!$A$1:$A$99)-1</f>
        <v>19</v>
      </c>
      <c r="G1410" s="4">
        <f t="shared" si="88"/>
        <v>806.58526472659435</v>
      </c>
      <c r="H1410" s="4">
        <f t="shared" si="87"/>
        <v>39.999457980255556</v>
      </c>
      <c r="J1410" s="3">
        <f t="shared" si="85"/>
        <v>20079.72790608829</v>
      </c>
      <c r="K1410" s="3">
        <f t="shared" si="86"/>
        <v>2650.8160090817282</v>
      </c>
      <c r="L1410" s="2">
        <v>2692.26</v>
      </c>
    </row>
    <row r="1411" spans="1:12">
      <c r="A1411" s="1">
        <v>40109</v>
      </c>
      <c r="B1411" s="2">
        <v>24.05</v>
      </c>
      <c r="C1411" s="2">
        <v>25.4499999999999</v>
      </c>
      <c r="D1411" s="6">
        <v>40135</v>
      </c>
      <c r="E1411" s="8">
        <f>NETWORKDAYS(A1411,D1411,Holidays!$A$1:$A$99)-1</f>
        <v>18</v>
      </c>
      <c r="G1411" s="4">
        <f t="shared" si="88"/>
        <v>764.13340868835257</v>
      </c>
      <c r="H1411" s="4">
        <f t="shared" si="87"/>
        <v>80.116044924055899</v>
      </c>
      <c r="J1411" s="3">
        <f t="shared" si="85"/>
        <v>20416.361822272094</v>
      </c>
      <c r="K1411" s="3">
        <f t="shared" si="86"/>
        <v>2695.2565801090545</v>
      </c>
      <c r="L1411" s="2">
        <v>2707.61</v>
      </c>
    </row>
    <row r="1412" spans="1:12">
      <c r="A1412" s="1">
        <v>40112</v>
      </c>
      <c r="B1412" s="2">
        <v>24.55</v>
      </c>
      <c r="C1412" s="2">
        <v>25.9499999999999</v>
      </c>
      <c r="D1412" s="6">
        <v>40135</v>
      </c>
      <c r="E1412" s="8">
        <f>NETWORKDAYS(A1412,D1412,Holidays!$A$1:$A$99)-1</f>
        <v>17</v>
      </c>
      <c r="G1412" s="4">
        <f t="shared" si="88"/>
        <v>721.6815526501108</v>
      </c>
      <c r="H1412" s="4">
        <f t="shared" si="87"/>
        <v>120.27762741880886</v>
      </c>
      <c r="J1412" s="3">
        <f t="shared" si="85"/>
        <v>20838.486549078301</v>
      </c>
      <c r="K1412" s="3">
        <f t="shared" si="86"/>
        <v>2750.9831810311648</v>
      </c>
      <c r="L1412" s="2">
        <v>2795.91</v>
      </c>
    </row>
    <row r="1413" spans="1:12">
      <c r="A1413" s="1">
        <v>40113</v>
      </c>
      <c r="B1413" s="2">
        <v>24.649999999999899</v>
      </c>
      <c r="C1413" s="2">
        <v>25.85</v>
      </c>
      <c r="D1413" s="6">
        <v>40135</v>
      </c>
      <c r="E1413" s="8">
        <f>NETWORKDAYS(A1413,D1413,Holidays!$A$1:$A$99)-1</f>
        <v>16</v>
      </c>
      <c r="G1413" s="4">
        <f t="shared" si="88"/>
        <v>679.22969661186903</v>
      </c>
      <c r="H1413" s="4">
        <f t="shared" si="87"/>
        <v>160.75879768351507</v>
      </c>
      <c r="J1413" s="3">
        <f t="shared" si="85"/>
        <v>20898.626941601367</v>
      </c>
      <c r="K1413" s="3">
        <f t="shared" si="86"/>
        <v>2758.922587184386</v>
      </c>
      <c r="L1413" s="2">
        <v>2762.64</v>
      </c>
    </row>
    <row r="1414" spans="1:12">
      <c r="A1414" s="1">
        <v>40114</v>
      </c>
      <c r="B1414" s="2">
        <v>26.649999999999899</v>
      </c>
      <c r="C1414" s="2">
        <v>26.899999999999899</v>
      </c>
      <c r="D1414" s="6">
        <v>40135</v>
      </c>
      <c r="E1414" s="8">
        <f>NETWORKDAYS(A1414,D1414,Holidays!$A$1:$A$99)-1</f>
        <v>15</v>
      </c>
      <c r="G1414" s="4">
        <f t="shared" si="88"/>
        <v>636.77784057362726</v>
      </c>
      <c r="H1414" s="4">
        <f t="shared" si="87"/>
        <v>202.81611974370628</v>
      </c>
      <c r="J1414" s="3">
        <f t="shared" si="85"/>
        <v>22425.883072392782</v>
      </c>
      <c r="K1414" s="3">
        <f t="shared" si="86"/>
        <v>2960.5426001847904</v>
      </c>
      <c r="L1414" s="2">
        <v>2953.93</v>
      </c>
    </row>
    <row r="1415" spans="1:12">
      <c r="A1415" s="1">
        <v>40115</v>
      </c>
      <c r="B1415" s="2">
        <v>25.05</v>
      </c>
      <c r="C1415" s="2">
        <v>25.8</v>
      </c>
      <c r="D1415" s="6">
        <v>40135</v>
      </c>
      <c r="E1415" s="8">
        <f>NETWORKDAYS(A1415,D1415,Holidays!$A$1:$A$99)-1</f>
        <v>14</v>
      </c>
      <c r="G1415" s="4">
        <f t="shared" si="88"/>
        <v>594.32598453538549</v>
      </c>
      <c r="H1415" s="4">
        <f t="shared" si="87"/>
        <v>244.03391019944104</v>
      </c>
      <c r="J1415" s="3">
        <f t="shared" ref="J1415:J1478" si="89">SUMPRODUCT(B1415:C1415,G1415:H1415)</f>
        <v>21183.940795756986</v>
      </c>
      <c r="K1415" s="3">
        <f t="shared" ref="K1415:K1478" si="90">J1415*($L$1226/$J$1226)</f>
        <v>2796.5881639165891</v>
      </c>
      <c r="L1415" s="2">
        <v>2803.58</v>
      </c>
    </row>
    <row r="1416" spans="1:12">
      <c r="A1416" s="1">
        <v>40116</v>
      </c>
      <c r="B1416" s="2">
        <v>27.85</v>
      </c>
      <c r="C1416" s="2">
        <v>27.6999999999999</v>
      </c>
      <c r="D1416" s="6">
        <v>40135</v>
      </c>
      <c r="E1416" s="8">
        <f>NETWORKDAYS(A1416,D1416,Holidays!$A$1:$A$99)-1</f>
        <v>13</v>
      </c>
      <c r="G1416" s="4">
        <f t="shared" si="88"/>
        <v>551.87412849714372</v>
      </c>
      <c r="H1416" s="4">
        <f t="shared" ref="H1416:H1479" si="91">IF(E1415=0,H1415*1/(E1416+1)*B1416/C1416,H1415+(G1415-G1416)*B1416/C1416)</f>
        <v>286.71564993464096</v>
      </c>
      <c r="J1416" s="3">
        <f t="shared" si="89"/>
        <v>23311.71798183498</v>
      </c>
      <c r="K1416" s="3">
        <f t="shared" si="90"/>
        <v>3077.4856867811409</v>
      </c>
      <c r="L1416" s="2">
        <v>3085.09</v>
      </c>
    </row>
    <row r="1417" spans="1:12">
      <c r="A1417" s="1">
        <v>40119</v>
      </c>
      <c r="B1417" s="2">
        <v>28</v>
      </c>
      <c r="C1417" s="2">
        <v>28.1</v>
      </c>
      <c r="D1417" s="6">
        <v>40135</v>
      </c>
      <c r="E1417" s="8">
        <f>NETWORKDAYS(A1417,D1417,Holidays!$A$1:$A$99)-1</f>
        <v>12</v>
      </c>
      <c r="G1417" s="4">
        <f t="shared" si="88"/>
        <v>509.42227245890189</v>
      </c>
      <c r="H1417" s="4">
        <f t="shared" si="91"/>
        <v>329.01643175210614</v>
      </c>
      <c r="J1417" s="3">
        <f t="shared" si="89"/>
        <v>23509.185361083437</v>
      </c>
      <c r="K1417" s="3">
        <f t="shared" si="90"/>
        <v>3103.5542516855744</v>
      </c>
      <c r="L1417" s="2">
        <v>3116.44</v>
      </c>
    </row>
    <row r="1418" spans="1:12">
      <c r="A1418" s="1">
        <v>40120</v>
      </c>
      <c r="B1418" s="2">
        <v>28.1</v>
      </c>
      <c r="C1418" s="2">
        <v>28.3</v>
      </c>
      <c r="D1418" s="6">
        <v>40135</v>
      </c>
      <c r="E1418" s="8">
        <f>NETWORKDAYS(A1418,D1418,Holidays!$A$1:$A$99)-1</f>
        <v>11</v>
      </c>
      <c r="G1418" s="4">
        <f t="shared" si="88"/>
        <v>466.97041642066006</v>
      </c>
      <c r="H1418" s="4">
        <f t="shared" si="91"/>
        <v>371.16827467346991</v>
      </c>
      <c r="J1418" s="3">
        <f t="shared" si="89"/>
        <v>23625.930874679747</v>
      </c>
      <c r="K1418" s="3">
        <f t="shared" si="90"/>
        <v>3118.9663567637376</v>
      </c>
      <c r="L1418" s="2">
        <v>3119.64</v>
      </c>
    </row>
    <row r="1419" spans="1:12">
      <c r="A1419" s="1">
        <v>40121</v>
      </c>
      <c r="B1419" s="2">
        <v>27.6</v>
      </c>
      <c r="C1419" s="2">
        <v>28.05</v>
      </c>
      <c r="D1419" s="6">
        <v>40135</v>
      </c>
      <c r="E1419" s="8">
        <f>NETWORKDAYS(A1419,D1419,Holidays!$A$1:$A$99)-1</f>
        <v>10</v>
      </c>
      <c r="G1419" s="4">
        <f t="shared" si="88"/>
        <v>424.51856038241823</v>
      </c>
      <c r="H1419" s="4">
        <f t="shared" si="91"/>
        <v>412.93908489291641</v>
      </c>
      <c r="J1419" s="3">
        <f t="shared" si="89"/>
        <v>23299.653597801051</v>
      </c>
      <c r="K1419" s="3">
        <f t="shared" si="90"/>
        <v>3075.8930126928058</v>
      </c>
      <c r="L1419" s="2">
        <v>3094.05</v>
      </c>
    </row>
    <row r="1420" spans="1:12">
      <c r="A1420" s="1">
        <v>40122</v>
      </c>
      <c r="B1420" s="2">
        <v>25.899999999999899</v>
      </c>
      <c r="C1420" s="2">
        <v>27.25</v>
      </c>
      <c r="D1420" s="6">
        <v>40135</v>
      </c>
      <c r="E1420" s="8">
        <f>NETWORKDAYS(A1420,D1420,Holidays!$A$1:$A$99)-1</f>
        <v>9</v>
      </c>
      <c r="G1420" s="4">
        <f t="shared" si="88"/>
        <v>382.0667043441764</v>
      </c>
      <c r="H1420" s="4">
        <f t="shared" si="91"/>
        <v>453.2878214577039</v>
      </c>
      <c r="J1420" s="3">
        <f t="shared" si="89"/>
        <v>22247.62077723656</v>
      </c>
      <c r="K1420" s="3">
        <f t="shared" si="90"/>
        <v>2937.0093855901596</v>
      </c>
      <c r="L1420" s="2">
        <v>2936.02</v>
      </c>
    </row>
    <row r="1421" spans="1:12">
      <c r="A1421" s="1">
        <v>40123</v>
      </c>
      <c r="B1421" s="2">
        <v>25.1</v>
      </c>
      <c r="C1421" s="2">
        <v>26.399999999999899</v>
      </c>
      <c r="D1421" s="6">
        <v>40135</v>
      </c>
      <c r="E1421" s="8">
        <f>NETWORKDAYS(A1421,D1421,Holidays!$A$1:$A$99)-1</f>
        <v>8</v>
      </c>
      <c r="G1421" s="4">
        <f t="shared" si="88"/>
        <v>339.61484830593457</v>
      </c>
      <c r="H1421" s="4">
        <f t="shared" si="91"/>
        <v>493.64924519103249</v>
      </c>
      <c r="J1421" s="3">
        <f t="shared" si="89"/>
        <v>21556.672765522166</v>
      </c>
      <c r="K1421" s="3">
        <f t="shared" si="90"/>
        <v>2845.7942028216544</v>
      </c>
      <c r="L1421" s="2">
        <v>2855.41</v>
      </c>
    </row>
    <row r="1422" spans="1:12">
      <c r="A1422" s="1">
        <v>40126</v>
      </c>
      <c r="B1422" s="2">
        <v>23.5</v>
      </c>
      <c r="C1422" s="2">
        <v>24.899999999999899</v>
      </c>
      <c r="D1422" s="6">
        <v>40135</v>
      </c>
      <c r="E1422" s="8">
        <f>NETWORKDAYS(A1422,D1422,Holidays!$A$1:$A$99)-1</f>
        <v>7</v>
      </c>
      <c r="G1422" s="4">
        <f t="shared" si="88"/>
        <v>297.16299226769274</v>
      </c>
      <c r="H1422" s="4">
        <f t="shared" si="91"/>
        <v>533.71424988575882</v>
      </c>
      <c r="J1422" s="3">
        <f t="shared" si="89"/>
        <v>20272.81514044612</v>
      </c>
      <c r="K1422" s="3">
        <f t="shared" si="90"/>
        <v>2676.3063311806577</v>
      </c>
      <c r="L1422" s="2">
        <v>2684.58</v>
      </c>
    </row>
    <row r="1423" spans="1:12">
      <c r="A1423" s="1">
        <v>40127</v>
      </c>
      <c r="B1423" s="2">
        <v>23.5</v>
      </c>
      <c r="C1423" s="2">
        <v>25.1</v>
      </c>
      <c r="D1423" s="6">
        <v>40135</v>
      </c>
      <c r="E1423" s="8">
        <f>NETWORKDAYS(A1423,D1423,Holidays!$A$1:$A$99)-1</f>
        <v>6</v>
      </c>
      <c r="G1423" s="4">
        <f t="shared" si="88"/>
        <v>254.71113622945091</v>
      </c>
      <c r="H1423" s="4">
        <f t="shared" si="91"/>
        <v>573.4600115151884</v>
      </c>
      <c r="J1423" s="3">
        <f t="shared" si="89"/>
        <v>20379.557990423324</v>
      </c>
      <c r="K1423" s="3">
        <f t="shared" si="90"/>
        <v>2690.3979392391902</v>
      </c>
      <c r="L1423" s="2">
        <v>2717.21</v>
      </c>
    </row>
    <row r="1424" spans="1:12">
      <c r="A1424" s="1">
        <v>40128</v>
      </c>
      <c r="B1424" s="2">
        <v>23.649999999999899</v>
      </c>
      <c r="C1424" s="2">
        <v>25.149999999999899</v>
      </c>
      <c r="D1424" s="6">
        <v>40135</v>
      </c>
      <c r="E1424" s="8">
        <f>NETWORKDAYS(A1424,D1424,Holidays!$A$1:$A$99)-1</f>
        <v>5</v>
      </c>
      <c r="G1424" s="4">
        <f t="shared" si="88"/>
        <v>212.25928019120909</v>
      </c>
      <c r="H1424" s="4">
        <f t="shared" si="91"/>
        <v>613.3799477101951</v>
      </c>
      <c r="J1424" s="3">
        <f t="shared" si="89"/>
        <v>20446.437661433418</v>
      </c>
      <c r="K1424" s="3">
        <f t="shared" si="90"/>
        <v>2699.2270281304759</v>
      </c>
      <c r="L1424" s="2">
        <v>2715.29</v>
      </c>
    </row>
    <row r="1425" spans="1:12">
      <c r="A1425" s="1">
        <v>40129</v>
      </c>
      <c r="B1425" s="2">
        <v>24.8</v>
      </c>
      <c r="C1425" s="2">
        <v>26.25</v>
      </c>
      <c r="D1425" s="6">
        <v>40135</v>
      </c>
      <c r="E1425" s="8">
        <f>NETWORKDAYS(A1425,D1425,Holidays!$A$1:$A$99)-1</f>
        <v>4</v>
      </c>
      <c r="G1425" s="4">
        <f t="shared" si="88"/>
        <v>169.80742415296726</v>
      </c>
      <c r="H1425" s="4">
        <f t="shared" si="91"/>
        <v>653.48684408156259</v>
      </c>
      <c r="J1425" s="3">
        <f t="shared" si="89"/>
        <v>21365.253776134607</v>
      </c>
      <c r="K1425" s="3">
        <f t="shared" si="90"/>
        <v>2820.5241133122772</v>
      </c>
      <c r="L1425" s="2">
        <v>2798.46</v>
      </c>
    </row>
    <row r="1426" spans="1:12">
      <c r="A1426" s="1">
        <v>40130</v>
      </c>
      <c r="B1426" s="2">
        <v>24.25</v>
      </c>
      <c r="C1426" s="2">
        <v>25.85</v>
      </c>
      <c r="D1426" s="6">
        <v>40135</v>
      </c>
      <c r="E1426" s="8">
        <f>NETWORKDAYS(A1426,D1426,Holidays!$A$1:$A$99)-1</f>
        <v>3</v>
      </c>
      <c r="G1426" s="4">
        <f t="shared" si="88"/>
        <v>127.35556811472544</v>
      </c>
      <c r="H1426" s="4">
        <f t="shared" si="91"/>
        <v>693.31111908842388</v>
      </c>
      <c r="J1426" s="3">
        <f t="shared" si="89"/>
        <v>21010.464955217849</v>
      </c>
      <c r="K1426" s="3">
        <f t="shared" si="90"/>
        <v>2773.6868309184151</v>
      </c>
      <c r="L1426" s="2">
        <v>2783.11</v>
      </c>
    </row>
    <row r="1427" spans="1:12">
      <c r="A1427" s="1">
        <v>40133</v>
      </c>
      <c r="B1427" s="2">
        <v>23.399999999999899</v>
      </c>
      <c r="C1427" s="2">
        <v>25.4499999999999</v>
      </c>
      <c r="D1427" s="6">
        <v>40135</v>
      </c>
      <c r="E1427" s="8">
        <f>NETWORKDAYS(A1427,D1427,Holidays!$A$1:$A$99)-1</f>
        <v>2</v>
      </c>
      <c r="G1427" s="4">
        <f t="shared" si="88"/>
        <v>84.903712076483629</v>
      </c>
      <c r="H1427" s="4">
        <f t="shared" si="91"/>
        <v>732.34347395266195</v>
      </c>
      <c r="J1427" s="3">
        <f t="shared" si="89"/>
        <v>20624.888274684883</v>
      </c>
      <c r="K1427" s="3">
        <f t="shared" si="90"/>
        <v>2722.785103451507</v>
      </c>
      <c r="L1427" s="2">
        <v>2738.32</v>
      </c>
    </row>
    <row r="1428" spans="1:12">
      <c r="A1428" s="1">
        <v>40134</v>
      </c>
      <c r="B1428" s="2">
        <v>22.55</v>
      </c>
      <c r="C1428" s="2">
        <v>25.35</v>
      </c>
      <c r="D1428" s="6">
        <v>40135</v>
      </c>
      <c r="E1428" s="8">
        <f>NETWORKDAYS(A1428,D1428,Holidays!$A$1:$A$99)-1</f>
        <v>1</v>
      </c>
      <c r="G1428" s="4">
        <f t="shared" ref="G1428:G1491" si="92">IF(E1427=0,H1427*E1428/(E1428+1),G1427-G1427/E1427)</f>
        <v>42.451856038241814</v>
      </c>
      <c r="H1428" s="4">
        <f t="shared" si="91"/>
        <v>770.10636758825774</v>
      </c>
      <c r="J1428" s="3">
        <f t="shared" si="89"/>
        <v>20479.485772024687</v>
      </c>
      <c r="K1428" s="3">
        <f t="shared" si="90"/>
        <v>2703.5898591924783</v>
      </c>
      <c r="L1428" s="2">
        <v>2699.94</v>
      </c>
    </row>
    <row r="1429" spans="1:12">
      <c r="A1429" s="1">
        <v>40135</v>
      </c>
      <c r="B1429" s="2">
        <v>22.5399999999999</v>
      </c>
      <c r="C1429" s="2">
        <v>24.399999999999899</v>
      </c>
      <c r="D1429" s="6">
        <v>40135</v>
      </c>
      <c r="E1429" s="8">
        <f>NETWORKDAYS(A1429,D1429,Holidays!$A$1:$A$99)-1</f>
        <v>0</v>
      </c>
      <c r="G1429" s="4">
        <f t="shared" si="92"/>
        <v>0</v>
      </c>
      <c r="H1429" s="4">
        <f t="shared" si="91"/>
        <v>809.3221395186664</v>
      </c>
      <c r="J1429" s="3">
        <f t="shared" si="89"/>
        <v>19747.460204255378</v>
      </c>
      <c r="K1429" s="3">
        <f t="shared" si="90"/>
        <v>2606.9518418261341</v>
      </c>
      <c r="L1429" s="2">
        <v>2644.27</v>
      </c>
    </row>
    <row r="1430" spans="1:12">
      <c r="A1430" s="1">
        <v>40136</v>
      </c>
      <c r="B1430" s="2">
        <v>24.6999999999999</v>
      </c>
      <c r="C1430" s="2">
        <v>27.25</v>
      </c>
      <c r="D1430" s="6">
        <v>40163</v>
      </c>
      <c r="E1430" s="8">
        <f>NETWORKDAYS(A1430,D1430,Holidays!$A$1:$A$99)-1</f>
        <v>18</v>
      </c>
      <c r="G1430" s="4">
        <f t="shared" si="92"/>
        <v>766.72623743873658</v>
      </c>
      <c r="H1430" s="4">
        <f t="shared" si="91"/>
        <v>38.609863536670161</v>
      </c>
      <c r="J1430" s="3">
        <f t="shared" si="89"/>
        <v>19990.256846110977</v>
      </c>
      <c r="K1430" s="3">
        <f t="shared" si="90"/>
        <v>2639.0045284059638</v>
      </c>
      <c r="L1430" s="2">
        <v>2710.17</v>
      </c>
    </row>
    <row r="1431" spans="1:12">
      <c r="A1431" s="1">
        <v>40137</v>
      </c>
      <c r="B1431" s="2">
        <v>24.1999999999999</v>
      </c>
      <c r="C1431" s="2">
        <v>27</v>
      </c>
      <c r="D1431" s="6">
        <v>40163</v>
      </c>
      <c r="E1431" s="8">
        <f>NETWORKDAYS(A1431,D1431,Holidays!$A$1:$A$99)-1</f>
        <v>17</v>
      </c>
      <c r="G1431" s="4">
        <f t="shared" si="92"/>
        <v>724.13033535880675</v>
      </c>
      <c r="H1431" s="4">
        <f t="shared" si="91"/>
        <v>76.788412808310824</v>
      </c>
      <c r="J1431" s="3">
        <f t="shared" si="89"/>
        <v>19597.241261507443</v>
      </c>
      <c r="K1431" s="3">
        <f t="shared" si="90"/>
        <v>2587.1207574525843</v>
      </c>
      <c r="L1431" s="2">
        <v>2638.52</v>
      </c>
    </row>
    <row r="1432" spans="1:12">
      <c r="A1432" s="1">
        <v>40140</v>
      </c>
      <c r="B1432" s="2">
        <v>22.85</v>
      </c>
      <c r="C1432" s="2">
        <v>26.399999999999899</v>
      </c>
      <c r="D1432" s="6">
        <v>40163</v>
      </c>
      <c r="E1432" s="8">
        <f>NETWORKDAYS(A1432,D1432,Holidays!$A$1:$A$99)-1</f>
        <v>16</v>
      </c>
      <c r="G1432" s="4">
        <f t="shared" si="92"/>
        <v>681.53443327887692</v>
      </c>
      <c r="H1432" s="4">
        <f t="shared" si="91"/>
        <v>113.65645684340174</v>
      </c>
      <c r="J1432" s="3">
        <f t="shared" si="89"/>
        <v>18573.592261088132</v>
      </c>
      <c r="K1432" s="3">
        <f t="shared" si="90"/>
        <v>2451.9842072621177</v>
      </c>
      <c r="L1432" s="2">
        <v>2482.41</v>
      </c>
    </row>
    <row r="1433" spans="1:12">
      <c r="A1433" s="1">
        <v>40141</v>
      </c>
      <c r="B1433" s="2">
        <v>22.6999999999999</v>
      </c>
      <c r="C1433" s="2">
        <v>26.05</v>
      </c>
      <c r="D1433" s="6">
        <v>40163</v>
      </c>
      <c r="E1433" s="8">
        <f>NETWORKDAYS(A1433,D1433,Holidays!$A$1:$A$99)-1</f>
        <v>15</v>
      </c>
      <c r="G1433" s="4">
        <f t="shared" si="92"/>
        <v>638.93853119894709</v>
      </c>
      <c r="H1433" s="4">
        <f t="shared" si="91"/>
        <v>150.77457497063409</v>
      </c>
      <c r="J1433" s="3">
        <f t="shared" si="89"/>
        <v>18431.582336201052</v>
      </c>
      <c r="K1433" s="3">
        <f t="shared" si="90"/>
        <v>2433.2368325915163</v>
      </c>
      <c r="L1433" s="2">
        <v>2457.4499999999998</v>
      </c>
    </row>
    <row r="1434" spans="1:12">
      <c r="A1434" s="1">
        <v>40142</v>
      </c>
      <c r="B1434" s="2">
        <v>22.35</v>
      </c>
      <c r="C1434" s="2">
        <v>25.8</v>
      </c>
      <c r="D1434" s="6">
        <v>40163</v>
      </c>
      <c r="E1434" s="8">
        <f>NETWORKDAYS(A1434,D1434,Holidays!$A$1:$A$99)-1</f>
        <v>14</v>
      </c>
      <c r="G1434" s="4">
        <f t="shared" si="92"/>
        <v>596.34262911901726</v>
      </c>
      <c r="H1434" s="4">
        <f t="shared" si="91"/>
        <v>187.67451340034074</v>
      </c>
      <c r="J1434" s="3">
        <f t="shared" si="89"/>
        <v>18170.260206538827</v>
      </c>
      <c r="K1434" s="3">
        <f t="shared" si="90"/>
        <v>2398.7385122917717</v>
      </c>
      <c r="L1434" s="2">
        <v>2414.59</v>
      </c>
    </row>
    <row r="1435" spans="1:12">
      <c r="A1435" s="1">
        <v>40144</v>
      </c>
      <c r="B1435" s="2">
        <v>24.05</v>
      </c>
      <c r="C1435" s="2">
        <v>27.149999999999899</v>
      </c>
      <c r="D1435" s="6">
        <v>40163</v>
      </c>
      <c r="E1435" s="8">
        <f>NETWORKDAYS(A1435,D1435,Holidays!$A$1:$A$99)-1</f>
        <v>13</v>
      </c>
      <c r="G1435" s="4">
        <f t="shared" si="92"/>
        <v>553.74672703908743</v>
      </c>
      <c r="H1435" s="4">
        <f t="shared" si="91"/>
        <v>225.40679498495643</v>
      </c>
      <c r="J1435" s="3">
        <f t="shared" si="89"/>
        <v>19437.403269131595</v>
      </c>
      <c r="K1435" s="3">
        <f t="shared" si="90"/>
        <v>2566.0198186833436</v>
      </c>
      <c r="L1435" s="2">
        <v>2566.86</v>
      </c>
    </row>
    <row r="1436" spans="1:12">
      <c r="A1436" s="1">
        <v>40147</v>
      </c>
      <c r="B1436" s="2">
        <v>24.1</v>
      </c>
      <c r="C1436" s="2">
        <v>27.149999999999899</v>
      </c>
      <c r="D1436" s="6">
        <v>40163</v>
      </c>
      <c r="E1436" s="8">
        <f>NETWORKDAYS(A1436,D1436,Holidays!$A$1:$A$99)-1</f>
        <v>12</v>
      </c>
      <c r="G1436" s="4">
        <f t="shared" si="92"/>
        <v>511.1508249591576</v>
      </c>
      <c r="H1436" s="4">
        <f t="shared" si="91"/>
        <v>263.21752206143202</v>
      </c>
      <c r="J1436" s="3">
        <f t="shared" si="89"/>
        <v>19465.09060548355</v>
      </c>
      <c r="K1436" s="3">
        <f t="shared" si="90"/>
        <v>2569.6749496091138</v>
      </c>
      <c r="L1436" s="2">
        <v>2577.09</v>
      </c>
    </row>
    <row r="1437" spans="1:12">
      <c r="A1437" s="1">
        <v>40148</v>
      </c>
      <c r="B1437" s="2">
        <v>23.05</v>
      </c>
      <c r="C1437" s="2">
        <v>26.3</v>
      </c>
      <c r="D1437" s="6">
        <v>40163</v>
      </c>
      <c r="E1437" s="8">
        <f>NETWORKDAYS(A1437,D1437,Holidays!$A$1:$A$99)-1</f>
        <v>11</v>
      </c>
      <c r="G1437" s="4">
        <f t="shared" si="92"/>
        <v>468.55492287922777</v>
      </c>
      <c r="H1437" s="4">
        <f t="shared" si="91"/>
        <v>300.54967198319559</v>
      </c>
      <c r="J1437" s="3">
        <f t="shared" si="89"/>
        <v>18704.647345524245</v>
      </c>
      <c r="K1437" s="3">
        <f t="shared" si="90"/>
        <v>2469.2853837282323</v>
      </c>
      <c r="L1437" s="2">
        <v>2481.77</v>
      </c>
    </row>
    <row r="1438" spans="1:12">
      <c r="A1438" s="1">
        <v>40149</v>
      </c>
      <c r="B1438" s="2">
        <v>22.649999999999899</v>
      </c>
      <c r="C1438" s="2">
        <v>26.1999999999999</v>
      </c>
      <c r="D1438" s="6">
        <v>40163</v>
      </c>
      <c r="E1438" s="8">
        <f>NETWORKDAYS(A1438,D1438,Holidays!$A$1:$A$99)-1</f>
        <v>10</v>
      </c>
      <c r="G1438" s="4">
        <f t="shared" si="92"/>
        <v>425.95902079929795</v>
      </c>
      <c r="H1438" s="4">
        <f t="shared" si="91"/>
        <v>337.37399191107386</v>
      </c>
      <c r="J1438" s="3">
        <f t="shared" si="89"/>
        <v>18487.170409174156</v>
      </c>
      <c r="K1438" s="3">
        <f t="shared" si="90"/>
        <v>2440.5752663810713</v>
      </c>
      <c r="L1438" s="2">
        <v>2468.9699999999998</v>
      </c>
    </row>
    <row r="1439" spans="1:12">
      <c r="A1439" s="1">
        <v>40150</v>
      </c>
      <c r="B1439" s="2">
        <v>23.25</v>
      </c>
      <c r="C1439" s="2">
        <v>26.649999999999899</v>
      </c>
      <c r="D1439" s="6">
        <v>40163</v>
      </c>
      <c r="E1439" s="8">
        <f>NETWORKDAYS(A1439,D1439,Holidays!$A$1:$A$99)-1</f>
        <v>9</v>
      </c>
      <c r="G1439" s="4">
        <f t="shared" si="92"/>
        <v>383.36311871936817</v>
      </c>
      <c r="H1439" s="4">
        <f t="shared" si="91"/>
        <v>374.53551999206337</v>
      </c>
      <c r="J1439" s="3">
        <f t="shared" si="89"/>
        <v>18894.564118013761</v>
      </c>
      <c r="K1439" s="3">
        <f t="shared" si="90"/>
        <v>2494.35715876736</v>
      </c>
      <c r="L1439" s="2">
        <v>2520.15</v>
      </c>
    </row>
    <row r="1440" spans="1:12">
      <c r="A1440" s="1">
        <v>40151</v>
      </c>
      <c r="B1440" s="2">
        <v>22.6</v>
      </c>
      <c r="C1440" s="2">
        <v>26.149999999999899</v>
      </c>
      <c r="D1440" s="6">
        <v>40163</v>
      </c>
      <c r="E1440" s="8">
        <f>NETWORKDAYS(A1440,D1440,Holidays!$A$1:$A$99)-1</f>
        <v>8</v>
      </c>
      <c r="G1440" s="4">
        <f t="shared" si="92"/>
        <v>340.7672166394384</v>
      </c>
      <c r="H1440" s="4">
        <f t="shared" si="91"/>
        <v>411.34880439001427</v>
      </c>
      <c r="J1440" s="3">
        <f t="shared" si="89"/>
        <v>18458.110330850141</v>
      </c>
      <c r="K1440" s="3">
        <f t="shared" si="90"/>
        <v>2436.7389135576291</v>
      </c>
      <c r="L1440" s="2">
        <v>2459.37</v>
      </c>
    </row>
    <row r="1441" spans="1:12">
      <c r="A1441" s="1">
        <v>40154</v>
      </c>
      <c r="B1441" s="2">
        <v>22.5</v>
      </c>
      <c r="C1441" s="2">
        <v>26.05</v>
      </c>
      <c r="D1441" s="6">
        <v>40163</v>
      </c>
      <c r="E1441" s="8">
        <f>NETWORKDAYS(A1441,D1441,Holidays!$A$1:$A$99)-1</f>
        <v>7</v>
      </c>
      <c r="G1441" s="4">
        <f t="shared" si="92"/>
        <v>298.17131455950857</v>
      </c>
      <c r="H1441" s="4">
        <f t="shared" si="91"/>
        <v>448.13989063947383</v>
      </c>
      <c r="J1441" s="3">
        <f t="shared" si="89"/>
        <v>18382.898728747237</v>
      </c>
      <c r="K1441" s="3">
        <f t="shared" si="90"/>
        <v>2426.8098886298258</v>
      </c>
      <c r="L1441" s="2">
        <v>2438.9</v>
      </c>
    </row>
    <row r="1442" spans="1:12">
      <c r="A1442" s="1">
        <v>40155</v>
      </c>
      <c r="B1442" s="2">
        <v>23.5</v>
      </c>
      <c r="C1442" s="2">
        <v>26.55</v>
      </c>
      <c r="D1442" s="6">
        <v>40163</v>
      </c>
      <c r="E1442" s="8">
        <f>NETWORKDAYS(A1442,D1442,Holidays!$A$1:$A$99)-1</f>
        <v>6</v>
      </c>
      <c r="G1442" s="4">
        <f t="shared" si="92"/>
        <v>255.57541247957877</v>
      </c>
      <c r="H1442" s="4">
        <f t="shared" si="91"/>
        <v>485.84247816784864</v>
      </c>
      <c r="J1442" s="3">
        <f t="shared" si="89"/>
        <v>18905.139988626484</v>
      </c>
      <c r="K1442" s="3">
        <f t="shared" si="90"/>
        <v>2495.7533274436141</v>
      </c>
      <c r="L1442" s="2">
        <v>2506.7199999999998</v>
      </c>
    </row>
    <row r="1443" spans="1:12">
      <c r="A1443" s="1">
        <v>40156</v>
      </c>
      <c r="B1443" s="2">
        <v>23.05</v>
      </c>
      <c r="C1443" s="2">
        <v>26.4499999999999</v>
      </c>
      <c r="D1443" s="6">
        <v>40163</v>
      </c>
      <c r="E1443" s="8">
        <f>NETWORKDAYS(A1443,D1443,Holidays!$A$1:$A$99)-1</f>
        <v>5</v>
      </c>
      <c r="G1443" s="4">
        <f t="shared" si="92"/>
        <v>212.97951039964897</v>
      </c>
      <c r="H1443" s="4">
        <f t="shared" si="91"/>
        <v>522.96291457398797</v>
      </c>
      <c r="J1443" s="3">
        <f t="shared" si="89"/>
        <v>18741.546805193837</v>
      </c>
      <c r="K1443" s="3">
        <f t="shared" si="90"/>
        <v>2474.1566488607127</v>
      </c>
      <c r="L1443" s="2">
        <v>2492</v>
      </c>
    </row>
    <row r="1444" spans="1:12">
      <c r="A1444" s="1">
        <v>40157</v>
      </c>
      <c r="B1444" s="2">
        <v>22.5</v>
      </c>
      <c r="C1444" s="2">
        <v>26.1</v>
      </c>
      <c r="D1444" s="6">
        <v>40163</v>
      </c>
      <c r="E1444" s="8">
        <f>NETWORKDAYS(A1444,D1444,Holidays!$A$1:$A$99)-1</f>
        <v>4</v>
      </c>
      <c r="G1444" s="4">
        <f t="shared" si="92"/>
        <v>170.38360831971917</v>
      </c>
      <c r="H1444" s="4">
        <f t="shared" si="91"/>
        <v>559.68351981530679</v>
      </c>
      <c r="J1444" s="3">
        <f t="shared" si="89"/>
        <v>18441.37105437319</v>
      </c>
      <c r="K1444" s="3">
        <f t="shared" si="90"/>
        <v>2434.5290857017403</v>
      </c>
      <c r="L1444" s="2">
        <v>2449.7800000000002</v>
      </c>
    </row>
    <row r="1445" spans="1:12">
      <c r="A1445" s="1">
        <v>40158</v>
      </c>
      <c r="B1445" s="2">
        <v>22.1</v>
      </c>
      <c r="C1445" s="2">
        <v>26</v>
      </c>
      <c r="D1445" s="6">
        <v>40163</v>
      </c>
      <c r="E1445" s="8">
        <f>NETWORKDAYS(A1445,D1445,Holidays!$A$1:$A$99)-1</f>
        <v>3</v>
      </c>
      <c r="G1445" s="4">
        <f t="shared" si="92"/>
        <v>127.78770623978937</v>
      </c>
      <c r="H1445" s="4">
        <f t="shared" si="91"/>
        <v>595.89003658324714</v>
      </c>
      <c r="J1445" s="3">
        <f t="shared" si="89"/>
        <v>18317.24925906377</v>
      </c>
      <c r="K1445" s="3">
        <f t="shared" si="90"/>
        <v>2418.1432041987136</v>
      </c>
      <c r="L1445" s="2">
        <v>2437.62</v>
      </c>
    </row>
    <row r="1446" spans="1:12">
      <c r="A1446" s="1">
        <v>40161</v>
      </c>
      <c r="B1446" s="2">
        <v>21.1</v>
      </c>
      <c r="C1446" s="2">
        <v>25.55</v>
      </c>
      <c r="D1446" s="6">
        <v>40163</v>
      </c>
      <c r="E1446" s="8">
        <f>NETWORKDAYS(A1446,D1446,Holidays!$A$1:$A$99)-1</f>
        <v>2</v>
      </c>
      <c r="G1446" s="4">
        <f t="shared" si="92"/>
        <v>85.191804159859572</v>
      </c>
      <c r="H1446" s="4">
        <f t="shared" si="91"/>
        <v>631.06708291931443</v>
      </c>
      <c r="J1446" s="3">
        <f t="shared" si="89"/>
        <v>17921.31103636152</v>
      </c>
      <c r="K1446" s="3">
        <f t="shared" si="90"/>
        <v>2365.8736025260605</v>
      </c>
      <c r="L1446" s="2">
        <v>2392.83</v>
      </c>
    </row>
    <row r="1447" spans="1:12">
      <c r="A1447" s="1">
        <v>40162</v>
      </c>
      <c r="B1447" s="2">
        <v>21.35</v>
      </c>
      <c r="C1447" s="2">
        <v>25.25</v>
      </c>
      <c r="D1447" s="6">
        <v>40163</v>
      </c>
      <c r="E1447" s="8">
        <f>NETWORKDAYS(A1447,D1447,Holidays!$A$1:$A$99)-1</f>
        <v>1</v>
      </c>
      <c r="G1447" s="4">
        <f t="shared" si="92"/>
        <v>42.595902079929786</v>
      </c>
      <c r="H1447" s="4">
        <f t="shared" si="91"/>
        <v>667.0838159651164</v>
      </c>
      <c r="J1447" s="3">
        <f t="shared" si="89"/>
        <v>17753.288862525689</v>
      </c>
      <c r="K1447" s="3">
        <f t="shared" si="90"/>
        <v>2343.6922328198661</v>
      </c>
      <c r="L1447" s="2">
        <v>2355.73</v>
      </c>
    </row>
    <row r="1448" spans="1:12">
      <c r="A1448" s="1">
        <v>40163</v>
      </c>
      <c r="B1448" s="2">
        <v>20.84</v>
      </c>
      <c r="C1448" s="2">
        <v>24.1</v>
      </c>
      <c r="D1448" s="6">
        <v>40163</v>
      </c>
      <c r="E1448" s="8">
        <f>NETWORKDAYS(A1448,D1448,Holidays!$A$1:$A$99)-1</f>
        <v>0</v>
      </c>
      <c r="G1448" s="4">
        <f t="shared" si="92"/>
        <v>0</v>
      </c>
      <c r="H1448" s="4">
        <f t="shared" si="91"/>
        <v>703.91778274294779</v>
      </c>
      <c r="J1448" s="3">
        <f t="shared" si="89"/>
        <v>16964.418564105043</v>
      </c>
      <c r="K1448" s="3">
        <f t="shared" si="90"/>
        <v>2239.549884580751</v>
      </c>
      <c r="L1448" s="2">
        <v>2263.6</v>
      </c>
    </row>
    <row r="1449" spans="1:12">
      <c r="A1449" s="1">
        <v>40164</v>
      </c>
      <c r="B1449" s="2">
        <v>24.4499999999999</v>
      </c>
      <c r="C1449" s="2">
        <v>26.75</v>
      </c>
      <c r="D1449" s="6">
        <v>40198</v>
      </c>
      <c r="E1449" s="8">
        <f>NETWORKDAYS(A1449,D1449,Holidays!$A$1:$A$99)-1</f>
        <v>21</v>
      </c>
      <c r="G1449" s="4">
        <f t="shared" si="92"/>
        <v>671.92151989099557</v>
      </c>
      <c r="H1449" s="4">
        <f t="shared" si="91"/>
        <v>29.245182307672053</v>
      </c>
      <c r="J1449" s="3">
        <f t="shared" si="89"/>
        <v>17210.789788065002</v>
      </c>
      <c r="K1449" s="3">
        <f t="shared" si="90"/>
        <v>2272.0744679667687</v>
      </c>
      <c r="L1449" s="2">
        <v>2293.67</v>
      </c>
    </row>
    <row r="1450" spans="1:12">
      <c r="A1450" s="1">
        <v>40165</v>
      </c>
      <c r="B1450" s="2">
        <v>24.1</v>
      </c>
      <c r="C1450" s="2">
        <v>26.399999999999899</v>
      </c>
      <c r="D1450" s="6">
        <v>40198</v>
      </c>
      <c r="E1450" s="8">
        <f>NETWORKDAYS(A1450,D1450,Holidays!$A$1:$A$99)-1</f>
        <v>20</v>
      </c>
      <c r="G1450" s="4">
        <f t="shared" si="92"/>
        <v>639.92525703904334</v>
      </c>
      <c r="H1450" s="4">
        <f t="shared" si="91"/>
        <v>58.453891956613404</v>
      </c>
      <c r="J1450" s="3">
        <f t="shared" si="89"/>
        <v>16965.381442295533</v>
      </c>
      <c r="K1450" s="3">
        <f t="shared" si="90"/>
        <v>2239.6769985005253</v>
      </c>
      <c r="L1450" s="2">
        <v>2254.64</v>
      </c>
    </row>
    <row r="1451" spans="1:12">
      <c r="A1451" s="1">
        <v>40168</v>
      </c>
      <c r="B1451" s="2">
        <v>23.25</v>
      </c>
      <c r="C1451" s="2">
        <v>25.649999999999899</v>
      </c>
      <c r="D1451" s="6">
        <v>40198</v>
      </c>
      <c r="E1451" s="8">
        <f>NETWORKDAYS(A1451,D1451,Holidays!$A$1:$A$99)-1</f>
        <v>19</v>
      </c>
      <c r="G1451" s="4">
        <f t="shared" si="92"/>
        <v>607.92899418709112</v>
      </c>
      <c r="H1451" s="4">
        <f t="shared" si="91"/>
        <v>87.456352436453258</v>
      </c>
      <c r="J1451" s="3">
        <f t="shared" si="89"/>
        <v>16377.604554844886</v>
      </c>
      <c r="K1451" s="3">
        <f t="shared" si="90"/>
        <v>2162.0819040694905</v>
      </c>
      <c r="L1451" s="2">
        <v>2183.62</v>
      </c>
    </row>
    <row r="1452" spans="1:12">
      <c r="A1452" s="1">
        <v>40169</v>
      </c>
      <c r="B1452" s="2">
        <v>22.649999999999899</v>
      </c>
      <c r="C1452" s="2">
        <v>25.1</v>
      </c>
      <c r="D1452" s="6">
        <v>40198</v>
      </c>
      <c r="E1452" s="8">
        <f>NETWORKDAYS(A1452,D1452,Holidays!$A$1:$A$99)-1</f>
        <v>18</v>
      </c>
      <c r="G1452" s="4">
        <f t="shared" si="92"/>
        <v>575.93273133513901</v>
      </c>
      <c r="H1452" s="4">
        <f t="shared" si="91"/>
        <v>116.32947409369278</v>
      </c>
      <c r="J1452" s="3">
        <f t="shared" si="89"/>
        <v>15964.74616449253</v>
      </c>
      <c r="K1452" s="3">
        <f t="shared" si="90"/>
        <v>2107.5785942762386</v>
      </c>
      <c r="L1452" s="2">
        <v>2134.36</v>
      </c>
    </row>
    <row r="1453" spans="1:12">
      <c r="A1453" s="1">
        <v>40170</v>
      </c>
      <c r="B1453" s="2">
        <v>22.4499999999999</v>
      </c>
      <c r="C1453" s="2">
        <v>24.899999999999899</v>
      </c>
      <c r="D1453" s="6">
        <v>40198</v>
      </c>
      <c r="E1453" s="8">
        <f>NETWORKDAYS(A1453,D1453,Holidays!$A$1:$A$99)-1</f>
        <v>17</v>
      </c>
      <c r="G1453" s="4">
        <f t="shared" si="92"/>
        <v>543.9364684831869</v>
      </c>
      <c r="H1453" s="4">
        <f t="shared" si="91"/>
        <v>145.17751027948896</v>
      </c>
      <c r="J1453" s="3">
        <f t="shared" si="89"/>
        <v>15826.293723406752</v>
      </c>
      <c r="K1453" s="3">
        <f t="shared" si="90"/>
        <v>2089.3008591872413</v>
      </c>
      <c r="L1453" s="2">
        <v>2103.65</v>
      </c>
    </row>
    <row r="1454" spans="1:12">
      <c r="A1454" s="1">
        <v>40171</v>
      </c>
      <c r="B1454" s="2">
        <v>22.1</v>
      </c>
      <c r="C1454" s="2">
        <v>24.75</v>
      </c>
      <c r="D1454" s="6">
        <v>40198</v>
      </c>
      <c r="E1454" s="8">
        <f>NETWORKDAYS(A1454,D1454,Holidays!$A$1:$A$99)-1</f>
        <v>16</v>
      </c>
      <c r="G1454" s="4">
        <f t="shared" si="92"/>
        <v>511.94020563123473</v>
      </c>
      <c r="H1454" s="4">
        <f t="shared" si="91"/>
        <v>173.74791064426242</v>
      </c>
      <c r="J1454" s="3">
        <f t="shared" si="89"/>
        <v>15614.139332895782</v>
      </c>
      <c r="K1454" s="3">
        <f t="shared" si="90"/>
        <v>2061.2933952717099</v>
      </c>
      <c r="L1454" s="2">
        <v>2085.73</v>
      </c>
    </row>
    <row r="1455" spans="1:12">
      <c r="A1455" s="1">
        <v>40175</v>
      </c>
      <c r="B1455" s="2">
        <v>21.85</v>
      </c>
      <c r="C1455" s="2">
        <v>24.649999999999899</v>
      </c>
      <c r="D1455" s="6">
        <v>40198</v>
      </c>
      <c r="E1455" s="8">
        <f>NETWORKDAYS(A1455,D1455,Holidays!$A$1:$A$99)-1</f>
        <v>15</v>
      </c>
      <c r="G1455" s="4">
        <f t="shared" si="92"/>
        <v>479.94394277928257</v>
      </c>
      <c r="H1455" s="4">
        <f t="shared" si="91"/>
        <v>202.10970956171303</v>
      </c>
      <c r="J1455" s="3">
        <f t="shared" si="89"/>
        <v>15468.779490423531</v>
      </c>
      <c r="K1455" s="3">
        <f t="shared" si="90"/>
        <v>2042.1037827776975</v>
      </c>
      <c r="L1455" s="2">
        <v>2086.37</v>
      </c>
    </row>
    <row r="1456" spans="1:12">
      <c r="A1456" s="1">
        <v>40176</v>
      </c>
      <c r="B1456" s="2">
        <v>22</v>
      </c>
      <c r="C1456" s="2">
        <v>24.75</v>
      </c>
      <c r="D1456" s="6">
        <v>40198</v>
      </c>
      <c r="E1456" s="8">
        <f>NETWORKDAYS(A1456,D1456,Holidays!$A$1:$A$99)-1</f>
        <v>14</v>
      </c>
      <c r="G1456" s="4">
        <f t="shared" si="92"/>
        <v>447.9476799273304</v>
      </c>
      <c r="H1456" s="4">
        <f t="shared" si="91"/>
        <v>230.55083209678162</v>
      </c>
      <c r="J1456" s="3">
        <f t="shared" si="89"/>
        <v>15560.982052796615</v>
      </c>
      <c r="K1456" s="3">
        <f t="shared" si="90"/>
        <v>2054.2758614811555</v>
      </c>
      <c r="L1456" s="2">
        <v>2085.73</v>
      </c>
    </row>
    <row r="1457" spans="1:12">
      <c r="A1457" s="1">
        <v>40177</v>
      </c>
      <c r="B1457" s="2">
        <v>22.399999999999899</v>
      </c>
      <c r="C1457" s="2">
        <v>25.05</v>
      </c>
      <c r="D1457" s="6">
        <v>40198</v>
      </c>
      <c r="E1457" s="8">
        <f>NETWORKDAYS(A1457,D1457,Holidays!$A$1:$A$99)-1</f>
        <v>13</v>
      </c>
      <c r="G1457" s="4">
        <f t="shared" si="92"/>
        <v>415.95141707537823</v>
      </c>
      <c r="H1457" s="4">
        <f t="shared" si="91"/>
        <v>259.16226075481455</v>
      </c>
      <c r="J1457" s="3">
        <f t="shared" si="89"/>
        <v>15809.326374396536</v>
      </c>
      <c r="K1457" s="3">
        <f t="shared" si="90"/>
        <v>2087.0609224411701</v>
      </c>
      <c r="L1457" s="2">
        <v>2122.84</v>
      </c>
    </row>
    <row r="1458" spans="1:12">
      <c r="A1458" s="1">
        <v>40178</v>
      </c>
      <c r="B1458" s="2">
        <v>22.9499999999999</v>
      </c>
      <c r="C1458" s="2">
        <v>25.8</v>
      </c>
      <c r="D1458" s="6">
        <v>40198</v>
      </c>
      <c r="E1458" s="8">
        <f>NETWORKDAYS(A1458,D1458,Holidays!$A$1:$A$99)-1</f>
        <v>12</v>
      </c>
      <c r="G1458" s="4">
        <f t="shared" si="92"/>
        <v>383.95515422342606</v>
      </c>
      <c r="H1458" s="4">
        <f t="shared" si="91"/>
        <v>287.62405271033003</v>
      </c>
      <c r="J1458" s="3">
        <f t="shared" si="89"/>
        <v>16232.471349354106</v>
      </c>
      <c r="K1458" s="3">
        <f t="shared" si="90"/>
        <v>2142.9222109519528</v>
      </c>
      <c r="L1458" s="2">
        <v>2179.7800000000002</v>
      </c>
    </row>
    <row r="1459" spans="1:12">
      <c r="A1459" s="1">
        <v>40182</v>
      </c>
      <c r="B1459" s="2">
        <v>22.1</v>
      </c>
      <c r="C1459" s="2">
        <v>24.85</v>
      </c>
      <c r="D1459" s="6">
        <v>40198</v>
      </c>
      <c r="E1459" s="8">
        <f>NETWORKDAYS(A1459,D1459,Holidays!$A$1:$A$99)-1</f>
        <v>11</v>
      </c>
      <c r="G1459" s="4">
        <f t="shared" si="92"/>
        <v>351.9588913714739</v>
      </c>
      <c r="H1459" s="4">
        <f t="shared" si="91"/>
        <v>316.07948164506416</v>
      </c>
      <c r="J1459" s="3">
        <f t="shared" si="89"/>
        <v>15632.866618189419</v>
      </c>
      <c r="K1459" s="3">
        <f t="shared" si="90"/>
        <v>2063.7656691937068</v>
      </c>
      <c r="L1459" s="2">
        <v>2092.77</v>
      </c>
    </row>
    <row r="1460" spans="1:12">
      <c r="A1460" s="1">
        <v>40183</v>
      </c>
      <c r="B1460" s="2">
        <v>21.55</v>
      </c>
      <c r="C1460" s="2">
        <v>24.4499999999999</v>
      </c>
      <c r="D1460" s="6">
        <v>40198</v>
      </c>
      <c r="E1460" s="8">
        <f>NETWORKDAYS(A1460,D1460,Holidays!$A$1:$A$99)-1</f>
        <v>10</v>
      </c>
      <c r="G1460" s="4">
        <f t="shared" si="92"/>
        <v>319.96262851952173</v>
      </c>
      <c r="H1460" s="4">
        <f t="shared" si="91"/>
        <v>344.28068673543521</v>
      </c>
      <c r="J1460" s="3">
        <f t="shared" si="89"/>
        <v>15312.857435277048</v>
      </c>
      <c r="K1460" s="3">
        <f t="shared" si="90"/>
        <v>2021.5198046538756</v>
      </c>
      <c r="L1460" s="2">
        <v>2053.1</v>
      </c>
    </row>
    <row r="1461" spans="1:12">
      <c r="A1461" s="1">
        <v>40184</v>
      </c>
      <c r="B1461" s="2">
        <v>20.8</v>
      </c>
      <c r="C1461" s="2">
        <v>23.55</v>
      </c>
      <c r="D1461" s="6">
        <v>40198</v>
      </c>
      <c r="E1461" s="8">
        <f>NETWORKDAYS(A1461,D1461,Holidays!$A$1:$A$99)-1</f>
        <v>9</v>
      </c>
      <c r="G1461" s="4">
        <f t="shared" si="92"/>
        <v>287.96636566756956</v>
      </c>
      <c r="H1461" s="4">
        <f t="shared" si="91"/>
        <v>372.54065562378361</v>
      </c>
      <c r="J1461" s="3">
        <f t="shared" si="89"/>
        <v>14763.032845825552</v>
      </c>
      <c r="K1461" s="3">
        <f t="shared" si="90"/>
        <v>1948.9349653213217</v>
      </c>
      <c r="L1461" s="2">
        <v>1996.16</v>
      </c>
    </row>
    <row r="1462" spans="1:12">
      <c r="A1462" s="1">
        <v>40185</v>
      </c>
      <c r="B1462" s="2">
        <v>20.4499999999999</v>
      </c>
      <c r="C1462" s="2">
        <v>23.149999999999899</v>
      </c>
      <c r="D1462" s="6">
        <v>40198</v>
      </c>
      <c r="E1462" s="8">
        <f>NETWORKDAYS(A1462,D1462,Holidays!$A$1:$A$99)-1</f>
        <v>8</v>
      </c>
      <c r="G1462" s="4">
        <f t="shared" si="92"/>
        <v>255.97010281561739</v>
      </c>
      <c r="H1462" s="4">
        <f t="shared" si="91"/>
        <v>400.80517291632879</v>
      </c>
      <c r="J1462" s="3">
        <f t="shared" si="89"/>
        <v>14513.22835559232</v>
      </c>
      <c r="K1462" s="3">
        <f t="shared" si="90"/>
        <v>1915.9571408733136</v>
      </c>
      <c r="L1462" s="2">
        <v>1939.86</v>
      </c>
    </row>
    <row r="1463" spans="1:12">
      <c r="A1463" s="1">
        <v>40186</v>
      </c>
      <c r="B1463" s="2">
        <v>19.899999999999899</v>
      </c>
      <c r="C1463" s="2">
        <v>22.55</v>
      </c>
      <c r="D1463" s="6">
        <v>40198</v>
      </c>
      <c r="E1463" s="8">
        <f>NETWORKDAYS(A1463,D1463,Holidays!$A$1:$A$99)-1</f>
        <v>7</v>
      </c>
      <c r="G1463" s="4">
        <f t="shared" si="92"/>
        <v>223.97383996366523</v>
      </c>
      <c r="H1463" s="4">
        <f t="shared" si="91"/>
        <v>429.04134279454809</v>
      </c>
      <c r="J1463" s="3">
        <f t="shared" si="89"/>
        <v>14131.961695293976</v>
      </c>
      <c r="K1463" s="3">
        <f t="shared" si="90"/>
        <v>1865.624398737822</v>
      </c>
      <c r="L1463" s="2">
        <v>1888.68</v>
      </c>
    </row>
    <row r="1464" spans="1:12">
      <c r="A1464" s="1">
        <v>40189</v>
      </c>
      <c r="B1464" s="2">
        <v>19.5</v>
      </c>
      <c r="C1464" s="2">
        <v>22.25</v>
      </c>
      <c r="D1464" s="6">
        <v>40198</v>
      </c>
      <c r="E1464" s="8">
        <f>NETWORKDAYS(A1464,D1464,Holidays!$A$1:$A$99)-1</f>
        <v>6</v>
      </c>
      <c r="G1464" s="4">
        <f t="shared" si="92"/>
        <v>191.97757711171306</v>
      </c>
      <c r="H1464" s="4">
        <f t="shared" si="91"/>
        <v>457.08301136142751</v>
      </c>
      <c r="J1464" s="3">
        <f t="shared" si="89"/>
        <v>13913.659756470168</v>
      </c>
      <c r="K1464" s="3">
        <f t="shared" si="90"/>
        <v>1836.8053690699812</v>
      </c>
      <c r="L1464" s="2">
        <v>1854.13</v>
      </c>
    </row>
    <row r="1465" spans="1:12">
      <c r="A1465" s="1">
        <v>40190</v>
      </c>
      <c r="B1465" s="2">
        <v>20.25</v>
      </c>
      <c r="C1465" s="2">
        <v>22.8</v>
      </c>
      <c r="D1465" s="6">
        <v>40198</v>
      </c>
      <c r="E1465" s="8">
        <f>NETWORKDAYS(A1465,D1465,Holidays!$A$1:$A$99)-1</f>
        <v>5</v>
      </c>
      <c r="G1465" s="4">
        <f t="shared" si="92"/>
        <v>159.98131425976089</v>
      </c>
      <c r="H1465" s="4">
        <f t="shared" si="91"/>
        <v>485.50074481546397</v>
      </c>
      <c r="J1465" s="3">
        <f t="shared" si="89"/>
        <v>14309.038595552738</v>
      </c>
      <c r="K1465" s="3">
        <f t="shared" si="90"/>
        <v>1889.0011239723392</v>
      </c>
      <c r="L1465" s="2">
        <v>1912.35</v>
      </c>
    </row>
    <row r="1466" spans="1:12">
      <c r="A1466" s="1">
        <v>40191</v>
      </c>
      <c r="B1466" s="2">
        <v>19.399999999999899</v>
      </c>
      <c r="C1466" s="2">
        <v>22.5</v>
      </c>
      <c r="D1466" s="6">
        <v>40198</v>
      </c>
      <c r="E1466" s="8">
        <f>NETWORKDAYS(A1466,D1466,Holidays!$A$1:$A$99)-1</f>
        <v>4</v>
      </c>
      <c r="G1466" s="4">
        <f t="shared" si="92"/>
        <v>127.98505140780871</v>
      </c>
      <c r="H1466" s="4">
        <f t="shared" si="91"/>
        <v>513.08863367448043</v>
      </c>
      <c r="J1466" s="3">
        <f t="shared" si="89"/>
        <v>14027.404254987287</v>
      </c>
      <c r="K1466" s="3">
        <f t="shared" si="90"/>
        <v>1851.8212965279788</v>
      </c>
      <c r="L1466" s="2">
        <v>1885.48</v>
      </c>
    </row>
    <row r="1467" spans="1:12">
      <c r="A1467" s="1">
        <v>40192</v>
      </c>
      <c r="B1467" s="2">
        <v>18.9499999999999</v>
      </c>
      <c r="C1467" s="2">
        <v>22</v>
      </c>
      <c r="D1467" s="6">
        <v>40198</v>
      </c>
      <c r="E1467" s="8">
        <f>NETWORKDAYS(A1467,D1467,Holidays!$A$1:$A$99)-1</f>
        <v>3</v>
      </c>
      <c r="G1467" s="4">
        <f t="shared" si="92"/>
        <v>95.98878855585653</v>
      </c>
      <c r="H1467" s="4">
        <f t="shared" si="91"/>
        <v>540.64905099468456</v>
      </c>
      <c r="J1467" s="3">
        <f t="shared" si="89"/>
        <v>13713.266665016532</v>
      </c>
      <c r="K1467" s="3">
        <f t="shared" si="90"/>
        <v>1810.3505676195286</v>
      </c>
      <c r="L1467" s="2">
        <v>1839.41</v>
      </c>
    </row>
    <row r="1468" spans="1:12">
      <c r="A1468" s="1">
        <v>40193</v>
      </c>
      <c r="B1468" s="2">
        <v>19.649999999999899</v>
      </c>
      <c r="C1468" s="2">
        <v>22.55</v>
      </c>
      <c r="D1468" s="6">
        <v>40198</v>
      </c>
      <c r="E1468" s="8">
        <f>NETWORKDAYS(A1468,D1468,Holidays!$A$1:$A$99)-1</f>
        <v>2</v>
      </c>
      <c r="G1468" s="4">
        <f t="shared" si="92"/>
        <v>63.992525703904349</v>
      </c>
      <c r="H1468" s="4">
        <f t="shared" si="91"/>
        <v>568.53049512066491</v>
      </c>
      <c r="J1468" s="3">
        <f t="shared" si="89"/>
        <v>14077.815795052709</v>
      </c>
      <c r="K1468" s="3">
        <f t="shared" si="90"/>
        <v>1858.476352715636</v>
      </c>
      <c r="L1468" s="2">
        <v>1888.04</v>
      </c>
    </row>
    <row r="1469" spans="1:12">
      <c r="A1469" s="1">
        <v>40197</v>
      </c>
      <c r="B1469" s="2">
        <v>17.850000000000001</v>
      </c>
      <c r="C1469" s="2">
        <v>21.55</v>
      </c>
      <c r="D1469" s="6">
        <v>40198</v>
      </c>
      <c r="E1469" s="8">
        <f>NETWORKDAYS(A1469,D1469,Holidays!$A$1:$A$99)-1</f>
        <v>1</v>
      </c>
      <c r="G1469" s="4">
        <f t="shared" si="92"/>
        <v>31.996262851952174</v>
      </c>
      <c r="H1469" s="4">
        <f t="shared" si="91"/>
        <v>595.03320008156265</v>
      </c>
      <c r="J1469" s="3">
        <f t="shared" si="89"/>
        <v>13394.098753665023</v>
      </c>
      <c r="K1469" s="3">
        <f t="shared" si="90"/>
        <v>1768.2157631564048</v>
      </c>
      <c r="L1469" s="2">
        <v>1779.91</v>
      </c>
    </row>
    <row r="1470" spans="1:12">
      <c r="A1470" s="1">
        <v>40198</v>
      </c>
      <c r="B1470" s="2">
        <v>18.87</v>
      </c>
      <c r="C1470" s="2">
        <v>21.399999999999899</v>
      </c>
      <c r="D1470" s="6">
        <v>40198</v>
      </c>
      <c r="E1470" s="8">
        <f>NETWORKDAYS(A1470,D1470,Holidays!$A$1:$A$99)-1</f>
        <v>0</v>
      </c>
      <c r="G1470" s="4">
        <f t="shared" si="92"/>
        <v>0</v>
      </c>
      <c r="H1470" s="4">
        <f t="shared" si="91"/>
        <v>623.24672718513</v>
      </c>
      <c r="J1470" s="3">
        <f t="shared" si="89"/>
        <v>13337.479961761719</v>
      </c>
      <c r="K1470" s="3">
        <f t="shared" si="90"/>
        <v>1760.7412594831435</v>
      </c>
      <c r="L1470" s="2">
        <v>1779.27</v>
      </c>
    </row>
    <row r="1471" spans="1:12">
      <c r="A1471" s="1">
        <v>40199</v>
      </c>
      <c r="B1471" s="2">
        <v>22.649999999999899</v>
      </c>
      <c r="C1471" s="2">
        <v>24.1</v>
      </c>
      <c r="D1471" s="6">
        <v>40226</v>
      </c>
      <c r="E1471" s="8">
        <f>NETWORKDAYS(A1471,D1471,Holidays!$A$1:$A$99)-1</f>
        <v>18</v>
      </c>
      <c r="G1471" s="4">
        <f t="shared" si="92"/>
        <v>590.44426785959683</v>
      </c>
      <c r="H1471" s="4">
        <f t="shared" si="91"/>
        <v>30.828867374411729</v>
      </c>
      <c r="J1471" s="3">
        <f t="shared" si="89"/>
        <v>14116.538370743132</v>
      </c>
      <c r="K1471" s="3">
        <f t="shared" si="90"/>
        <v>1863.5882956679072</v>
      </c>
      <c r="L1471" s="2">
        <v>1875.88</v>
      </c>
    </row>
    <row r="1472" spans="1:12">
      <c r="A1472" s="1">
        <v>40200</v>
      </c>
      <c r="B1472" s="2">
        <v>24.75</v>
      </c>
      <c r="C1472" s="2">
        <v>25.149999999999899</v>
      </c>
      <c r="D1472" s="6">
        <v>40226</v>
      </c>
      <c r="E1472" s="8">
        <f>NETWORKDAYS(A1472,D1472,Holidays!$A$1:$A$99)-1</f>
        <v>17</v>
      </c>
      <c r="G1472" s="4">
        <f t="shared" si="92"/>
        <v>557.64180853406367</v>
      </c>
      <c r="H1472" s="4">
        <f t="shared" si="91"/>
        <v>63.109617605304337</v>
      </c>
      <c r="J1472" s="3">
        <f t="shared" si="89"/>
        <v>15388.841643991474</v>
      </c>
      <c r="K1472" s="3">
        <f t="shared" si="90"/>
        <v>2031.5508248868009</v>
      </c>
      <c r="L1472" s="2">
        <v>2040.31</v>
      </c>
    </row>
    <row r="1473" spans="1:12">
      <c r="A1473" s="1">
        <v>40203</v>
      </c>
      <c r="B1473" s="2">
        <v>24.35</v>
      </c>
      <c r="C1473" s="2">
        <v>24.9499999999999</v>
      </c>
      <c r="D1473" s="6">
        <v>40226</v>
      </c>
      <c r="E1473" s="8">
        <f>NETWORKDAYS(A1473,D1473,Holidays!$A$1:$A$99)-1</f>
        <v>16</v>
      </c>
      <c r="G1473" s="4">
        <f t="shared" si="92"/>
        <v>524.83934920853051</v>
      </c>
      <c r="H1473" s="4">
        <f t="shared" si="91"/>
        <v>95.123240233630412</v>
      </c>
      <c r="J1473" s="3">
        <f t="shared" si="89"/>
        <v>15153.162997056788</v>
      </c>
      <c r="K1473" s="3">
        <f t="shared" si="90"/>
        <v>2000.4378171202086</v>
      </c>
      <c r="L1473" s="2">
        <v>2021.11</v>
      </c>
    </row>
    <row r="1474" spans="1:12">
      <c r="A1474" s="1">
        <v>40204</v>
      </c>
      <c r="B1474" s="2">
        <v>24.55</v>
      </c>
      <c r="C1474" s="2">
        <v>25.3</v>
      </c>
      <c r="D1474" s="6">
        <v>40226</v>
      </c>
      <c r="E1474" s="8">
        <f>NETWORKDAYS(A1474,D1474,Holidays!$A$1:$A$99)-1</f>
        <v>15</v>
      </c>
      <c r="G1474" s="4">
        <f t="shared" si="92"/>
        <v>492.03688988299734</v>
      </c>
      <c r="H1474" s="4">
        <f t="shared" si="91"/>
        <v>126.95329463844618</v>
      </c>
      <c r="J1474" s="3">
        <f t="shared" si="89"/>
        <v>15291.424000980274</v>
      </c>
      <c r="K1474" s="3">
        <f t="shared" si="90"/>
        <v>2018.6902797206087</v>
      </c>
      <c r="L1474" s="2">
        <v>2029.43</v>
      </c>
    </row>
    <row r="1475" spans="1:12">
      <c r="A1475" s="1">
        <v>40205</v>
      </c>
      <c r="B1475" s="2">
        <v>23.75</v>
      </c>
      <c r="C1475" s="2">
        <v>24.6999999999999</v>
      </c>
      <c r="D1475" s="6">
        <v>40226</v>
      </c>
      <c r="E1475" s="8">
        <f>NETWORKDAYS(A1475,D1475,Holidays!$A$1:$A$99)-1</f>
        <v>14</v>
      </c>
      <c r="G1475" s="4">
        <f t="shared" si="92"/>
        <v>459.23443055746418</v>
      </c>
      <c r="H1475" s="4">
        <f t="shared" si="91"/>
        <v>158.49412091299743</v>
      </c>
      <c r="J1475" s="3">
        <f t="shared" si="89"/>
        <v>14821.622512290796</v>
      </c>
      <c r="K1475" s="3">
        <f t="shared" si="90"/>
        <v>1956.6696530899612</v>
      </c>
      <c r="L1475" s="2">
        <v>1983.37</v>
      </c>
    </row>
    <row r="1476" spans="1:12">
      <c r="A1476" s="1">
        <v>40206</v>
      </c>
      <c r="B1476" s="2">
        <v>24</v>
      </c>
      <c r="C1476" s="2">
        <v>24.899999999999899</v>
      </c>
      <c r="D1476" s="6">
        <v>40226</v>
      </c>
      <c r="E1476" s="8">
        <f>NETWORKDAYS(A1476,D1476,Holidays!$A$1:$A$99)-1</f>
        <v>13</v>
      </c>
      <c r="G1476" s="4">
        <f t="shared" si="92"/>
        <v>426.43197123193102</v>
      </c>
      <c r="H1476" s="4">
        <f t="shared" si="91"/>
        <v>190.1109491785717</v>
      </c>
      <c r="J1476" s="3">
        <f t="shared" si="89"/>
        <v>14968.129944112759</v>
      </c>
      <c r="K1476" s="3">
        <f t="shared" si="90"/>
        <v>1976.010764062155</v>
      </c>
      <c r="L1476" s="2">
        <v>1984.64</v>
      </c>
    </row>
    <row r="1477" spans="1:12">
      <c r="A1477" s="1">
        <v>40207</v>
      </c>
      <c r="B1477" s="2">
        <v>24.649999999999899</v>
      </c>
      <c r="C1477" s="2">
        <v>25.35</v>
      </c>
      <c r="D1477" s="6">
        <v>40226</v>
      </c>
      <c r="E1477" s="8">
        <f>NETWORKDAYS(A1477,D1477,Holidays!$A$1:$A$99)-1</f>
        <v>12</v>
      </c>
      <c r="G1477" s="4">
        <f t="shared" si="92"/>
        <v>393.62951190639785</v>
      </c>
      <c r="H1477" s="4">
        <f t="shared" si="91"/>
        <v>222.00762067263045</v>
      </c>
      <c r="J1477" s="3">
        <f t="shared" si="89"/>
        <v>15330.860652543848</v>
      </c>
      <c r="K1477" s="3">
        <f t="shared" si="90"/>
        <v>2023.8964910695984</v>
      </c>
      <c r="L1477" s="2">
        <v>2024.31</v>
      </c>
    </row>
    <row r="1478" spans="1:12">
      <c r="A1478" s="1">
        <v>40210</v>
      </c>
      <c r="B1478" s="2">
        <v>23.05</v>
      </c>
      <c r="C1478" s="2">
        <v>24.25</v>
      </c>
      <c r="D1478" s="6">
        <v>40226</v>
      </c>
      <c r="E1478" s="8">
        <f>NETWORKDAYS(A1478,D1478,Holidays!$A$1:$A$99)-1</f>
        <v>11</v>
      </c>
      <c r="G1478" s="4">
        <f t="shared" si="92"/>
        <v>360.82705258086469</v>
      </c>
      <c r="H1478" s="4">
        <f t="shared" si="91"/>
        <v>253.18686551607539</v>
      </c>
      <c r="J1478" s="3">
        <f t="shared" si="89"/>
        <v>14456.84505075376</v>
      </c>
      <c r="K1478" s="3">
        <f t="shared" si="90"/>
        <v>1908.5137249161844</v>
      </c>
      <c r="L1478" s="2">
        <v>1929.62</v>
      </c>
    </row>
    <row r="1479" spans="1:12">
      <c r="A1479" s="1">
        <v>40211</v>
      </c>
      <c r="B1479" s="2">
        <v>22.1</v>
      </c>
      <c r="C1479" s="2">
        <v>23.4499999999999</v>
      </c>
      <c r="D1479" s="6">
        <v>40226</v>
      </c>
      <c r="E1479" s="8">
        <f>NETWORKDAYS(A1479,D1479,Holidays!$A$1:$A$99)-1</f>
        <v>10</v>
      </c>
      <c r="G1479" s="4">
        <f t="shared" si="92"/>
        <v>328.02459325533152</v>
      </c>
      <c r="H1479" s="4">
        <f t="shared" si="91"/>
        <v>284.10091033885942</v>
      </c>
      <c r="J1479" s="3">
        <f t="shared" ref="J1479:J1542" si="93">SUMPRODUCT(B1479:C1479,G1479:H1479)</f>
        <v>13911.509858389052</v>
      </c>
      <c r="K1479" s="3">
        <f t="shared" ref="K1479:K1542" si="94">J1479*($L$1226/$J$1226)</f>
        <v>1836.521551267371</v>
      </c>
      <c r="L1479" s="2">
        <v>1856.69</v>
      </c>
    </row>
    <row r="1480" spans="1:12">
      <c r="A1480" s="1">
        <v>40212</v>
      </c>
      <c r="B1480" s="2">
        <v>22.149999999999899</v>
      </c>
      <c r="C1480" s="2">
        <v>23.55</v>
      </c>
      <c r="D1480" s="6">
        <v>40226</v>
      </c>
      <c r="E1480" s="8">
        <f>NETWORKDAYS(A1480,D1480,Holidays!$A$1:$A$99)-1</f>
        <v>9</v>
      </c>
      <c r="G1480" s="4">
        <f t="shared" si="92"/>
        <v>295.22213392979836</v>
      </c>
      <c r="H1480" s="4">
        <f t="shared" ref="H1480:H1543" si="95">IF(E1479=0,H1479*1/(E1480+1)*B1480/C1480,H1479+(G1479-G1480)*B1480/C1480)</f>
        <v>314.95332961956245</v>
      </c>
      <c r="J1480" s="3">
        <f t="shared" si="93"/>
        <v>13956.321179085699</v>
      </c>
      <c r="K1480" s="3">
        <f t="shared" si="94"/>
        <v>1842.4372970805773</v>
      </c>
      <c r="L1480" s="2">
        <v>1863.72</v>
      </c>
    </row>
    <row r="1481" spans="1:12">
      <c r="A1481" s="1">
        <v>40213</v>
      </c>
      <c r="B1481" s="2">
        <v>25.6</v>
      </c>
      <c r="C1481" s="2">
        <v>25.649999999999899</v>
      </c>
      <c r="D1481" s="6">
        <v>40226</v>
      </c>
      <c r="E1481" s="8">
        <f>NETWORKDAYS(A1481,D1481,Holidays!$A$1:$A$99)-1</f>
        <v>8</v>
      </c>
      <c r="G1481" s="4">
        <f t="shared" si="92"/>
        <v>262.4196746042652</v>
      </c>
      <c r="H1481" s="4">
        <f t="shared" si="95"/>
        <v>347.69184652925651</v>
      </c>
      <c r="J1481" s="3">
        <f t="shared" si="93"/>
        <v>15636.239533344584</v>
      </c>
      <c r="K1481" s="3">
        <f t="shared" si="94"/>
        <v>2064.2109430307032</v>
      </c>
      <c r="L1481" s="2">
        <v>2070.38</v>
      </c>
    </row>
    <row r="1482" spans="1:12">
      <c r="A1482" s="1">
        <v>40214</v>
      </c>
      <c r="B1482" s="2">
        <v>26.1</v>
      </c>
      <c r="C1482" s="2">
        <v>25.85</v>
      </c>
      <c r="D1482" s="6">
        <v>40226</v>
      </c>
      <c r="E1482" s="8">
        <f>NETWORKDAYS(A1482,D1482,Holidays!$A$1:$A$99)-1</f>
        <v>7</v>
      </c>
      <c r="G1482" s="4">
        <f t="shared" si="92"/>
        <v>229.61721527873203</v>
      </c>
      <c r="H1482" s="4">
        <f t="shared" si="95"/>
        <v>380.81154433956272</v>
      </c>
      <c r="J1482" s="3">
        <f t="shared" si="93"/>
        <v>15836.987739952603</v>
      </c>
      <c r="K1482" s="3">
        <f t="shared" si="94"/>
        <v>2090.7126248443114</v>
      </c>
      <c r="L1482" s="2">
        <v>2088.9299999999998</v>
      </c>
    </row>
    <row r="1483" spans="1:12">
      <c r="A1483" s="1">
        <v>40217</v>
      </c>
      <c r="B1483" s="2">
        <v>26.399999999999899</v>
      </c>
      <c r="C1483" s="2">
        <v>26.1999999999999</v>
      </c>
      <c r="D1483" s="6">
        <v>40226</v>
      </c>
      <c r="E1483" s="8">
        <f>NETWORKDAYS(A1483,D1483,Holidays!$A$1:$A$99)-1</f>
        <v>6</v>
      </c>
      <c r="G1483" s="4">
        <f t="shared" si="92"/>
        <v>196.81475595319887</v>
      </c>
      <c r="H1483" s="4">
        <f t="shared" si="95"/>
        <v>413.86440411796252</v>
      </c>
      <c r="J1483" s="3">
        <f t="shared" si="93"/>
        <v>16039.156945055007</v>
      </c>
      <c r="K1483" s="3">
        <f t="shared" si="94"/>
        <v>2117.4018991181069</v>
      </c>
      <c r="L1483" s="2">
        <v>2131.16</v>
      </c>
    </row>
    <row r="1484" spans="1:12">
      <c r="A1484" s="1">
        <v>40218</v>
      </c>
      <c r="B1484" s="2">
        <v>25.55</v>
      </c>
      <c r="C1484" s="2">
        <v>25.649999999999899</v>
      </c>
      <c r="D1484" s="6">
        <v>40226</v>
      </c>
      <c r="E1484" s="8">
        <f>NETWORKDAYS(A1484,D1484,Holidays!$A$1:$A$99)-1</f>
        <v>5</v>
      </c>
      <c r="G1484" s="4">
        <f t="shared" si="92"/>
        <v>164.01229662766573</v>
      </c>
      <c r="H1484" s="4">
        <f t="shared" si="95"/>
        <v>446.5389786118173</v>
      </c>
      <c r="J1484" s="3">
        <f t="shared" si="93"/>
        <v>15644.238980229929</v>
      </c>
      <c r="K1484" s="3">
        <f t="shared" si="94"/>
        <v>2065.2669863180749</v>
      </c>
      <c r="L1484" s="2">
        <v>2066.54</v>
      </c>
    </row>
    <row r="1485" spans="1:12">
      <c r="A1485" s="1">
        <v>40219</v>
      </c>
      <c r="B1485" s="2">
        <v>25.5</v>
      </c>
      <c r="C1485" s="2">
        <v>25.55</v>
      </c>
      <c r="D1485" s="6">
        <v>40226</v>
      </c>
      <c r="E1485" s="8">
        <f>NETWORKDAYS(A1485,D1485,Holidays!$A$1:$A$99)-1</f>
        <v>4</v>
      </c>
      <c r="G1485" s="4">
        <f t="shared" si="92"/>
        <v>131.2098373021326</v>
      </c>
      <c r="H1485" s="4">
        <f t="shared" si="95"/>
        <v>479.27724525765274</v>
      </c>
      <c r="J1485" s="3">
        <f t="shared" si="93"/>
        <v>15591.384467537409</v>
      </c>
      <c r="K1485" s="3">
        <f t="shared" si="94"/>
        <v>2058.2894222269265</v>
      </c>
      <c r="L1485" s="2">
        <v>2053.1</v>
      </c>
    </row>
    <row r="1486" spans="1:12">
      <c r="A1486" s="1">
        <v>40220</v>
      </c>
      <c r="B1486" s="2">
        <v>24.4499999999999</v>
      </c>
      <c r="C1486" s="2">
        <v>24.9499999999999</v>
      </c>
      <c r="D1486" s="6">
        <v>40226</v>
      </c>
      <c r="E1486" s="8">
        <f>NETWORKDAYS(A1486,D1486,Holidays!$A$1:$A$99)-1</f>
        <v>3</v>
      </c>
      <c r="G1486" s="4">
        <f t="shared" si="92"/>
        <v>98.407377976599449</v>
      </c>
      <c r="H1486" s="4">
        <f t="shared" si="95"/>
        <v>511.42234066884657</v>
      </c>
      <c r="J1486" s="3">
        <f t="shared" si="93"/>
        <v>15166.047791215517</v>
      </c>
      <c r="K1486" s="3">
        <f t="shared" si="94"/>
        <v>2002.138797272401</v>
      </c>
      <c r="L1486" s="2">
        <v>2008.96</v>
      </c>
    </row>
    <row r="1487" spans="1:12">
      <c r="A1487" s="1">
        <v>40221</v>
      </c>
      <c r="B1487" s="2">
        <v>24.4499999999999</v>
      </c>
      <c r="C1487" s="2">
        <v>24.899999999999899</v>
      </c>
      <c r="D1487" s="6">
        <v>40226</v>
      </c>
      <c r="E1487" s="8">
        <f>NETWORKDAYS(A1487,D1487,Holidays!$A$1:$A$99)-1</f>
        <v>2</v>
      </c>
      <c r="G1487" s="4">
        <f t="shared" si="92"/>
        <v>65.604918651066299</v>
      </c>
      <c r="H1487" s="4">
        <f t="shared" si="95"/>
        <v>543.63198446440015</v>
      </c>
      <c r="J1487" s="3">
        <f t="shared" si="93"/>
        <v>15140.476674182073</v>
      </c>
      <c r="K1487" s="3">
        <f t="shared" si="94"/>
        <v>1998.7630380629446</v>
      </c>
      <c r="L1487" s="2">
        <v>2010.88</v>
      </c>
    </row>
    <row r="1488" spans="1:12">
      <c r="A1488" s="1">
        <v>40225</v>
      </c>
      <c r="B1488" s="2">
        <v>22.6</v>
      </c>
      <c r="C1488" s="2">
        <v>23.6</v>
      </c>
      <c r="D1488" s="6">
        <v>40226</v>
      </c>
      <c r="E1488" s="8">
        <f>NETWORKDAYS(A1488,D1488,Holidays!$A$1:$A$99)-1</f>
        <v>1</v>
      </c>
      <c r="G1488" s="4">
        <f t="shared" si="92"/>
        <v>32.80245932553315</v>
      </c>
      <c r="H1488" s="4">
        <f t="shared" si="95"/>
        <v>575.04450907274963</v>
      </c>
      <c r="J1488" s="3">
        <f t="shared" si="93"/>
        <v>14312.385994873941</v>
      </c>
      <c r="K1488" s="3">
        <f t="shared" si="94"/>
        <v>1889.4430293482953</v>
      </c>
      <c r="L1488" s="2">
        <v>1907.87</v>
      </c>
    </row>
    <row r="1489" spans="1:12">
      <c r="A1489" s="1">
        <v>40226</v>
      </c>
      <c r="B1489" s="2">
        <v>22.5</v>
      </c>
      <c r="C1489" s="2">
        <v>22.75</v>
      </c>
      <c r="D1489" s="6">
        <v>40226</v>
      </c>
      <c r="E1489" s="8">
        <f>NETWORKDAYS(A1489,D1489,Holidays!$A$1:$A$99)-1</f>
        <v>0</v>
      </c>
      <c r="G1489" s="4">
        <f t="shared" si="92"/>
        <v>0</v>
      </c>
      <c r="H1489" s="4">
        <f t="shared" si="95"/>
        <v>607.48650181228788</v>
      </c>
      <c r="J1489" s="3">
        <f t="shared" si="93"/>
        <v>13820.317916229549</v>
      </c>
      <c r="K1489" s="3">
        <f t="shared" si="94"/>
        <v>1824.4828891248242</v>
      </c>
      <c r="L1489" s="2">
        <v>1851.57</v>
      </c>
    </row>
    <row r="1490" spans="1:12">
      <c r="A1490" s="1">
        <v>40227</v>
      </c>
      <c r="B1490" s="2">
        <v>21.8</v>
      </c>
      <c r="C1490" s="2">
        <v>24.1</v>
      </c>
      <c r="D1490" s="6">
        <v>40254</v>
      </c>
      <c r="E1490" s="8">
        <f>NETWORKDAYS(A1490,D1490,Holidays!$A$1:$A$99)-1</f>
        <v>19</v>
      </c>
      <c r="G1490" s="4">
        <f t="shared" si="92"/>
        <v>577.11217672167345</v>
      </c>
      <c r="H1490" s="4">
        <f t="shared" si="95"/>
        <v>27.475530579891856</v>
      </c>
      <c r="J1490" s="3">
        <f t="shared" si="93"/>
        <v>13243.205739507875</v>
      </c>
      <c r="K1490" s="3">
        <f t="shared" si="94"/>
        <v>1748.2956915569744</v>
      </c>
      <c r="L1490" s="2">
        <v>1781.19</v>
      </c>
    </row>
    <row r="1491" spans="1:12">
      <c r="A1491" s="1">
        <v>40228</v>
      </c>
      <c r="B1491" s="2">
        <v>21.35</v>
      </c>
      <c r="C1491" s="2">
        <v>23.6999999999999</v>
      </c>
      <c r="D1491" s="6">
        <v>40254</v>
      </c>
      <c r="E1491" s="8">
        <f>NETWORKDAYS(A1491,D1491,Holidays!$A$1:$A$99)-1</f>
        <v>18</v>
      </c>
      <c r="G1491" s="4">
        <f t="shared" si="92"/>
        <v>546.73785163105902</v>
      </c>
      <c r="H1491" s="4">
        <f t="shared" si="95"/>
        <v>54.838055503293582</v>
      </c>
      <c r="J1491" s="3">
        <f t="shared" si="93"/>
        <v>12972.515047751163</v>
      </c>
      <c r="K1491" s="3">
        <f t="shared" si="94"/>
        <v>1712.5605848576186</v>
      </c>
      <c r="L1491" s="2">
        <v>1730.65</v>
      </c>
    </row>
    <row r="1492" spans="1:12">
      <c r="A1492" s="1">
        <v>40231</v>
      </c>
      <c r="B1492" s="2">
        <v>20.9499999999999</v>
      </c>
      <c r="C1492" s="2">
        <v>23.25</v>
      </c>
      <c r="D1492" s="6">
        <v>40254</v>
      </c>
      <c r="E1492" s="8">
        <f>NETWORKDAYS(A1492,D1492,Holidays!$A$1:$A$99)-1</f>
        <v>17</v>
      </c>
      <c r="G1492" s="4">
        <f t="shared" ref="G1492:G1555" si="96">IF(E1491=0,H1491*E1492/(E1492+1),G1491-G1491/E1491)</f>
        <v>516.36352654044458</v>
      </c>
      <c r="H1492" s="4">
        <f t="shared" si="95"/>
        <v>82.207608649460013</v>
      </c>
      <c r="J1492" s="3">
        <f t="shared" si="93"/>
        <v>12729.142782122208</v>
      </c>
      <c r="K1492" s="3">
        <f t="shared" si="94"/>
        <v>1680.4319075711041</v>
      </c>
      <c r="L1492" s="2">
        <v>1715.93</v>
      </c>
    </row>
    <row r="1493" spans="1:12">
      <c r="A1493" s="1">
        <v>40232</v>
      </c>
      <c r="B1493" s="2">
        <v>21.649999999999899</v>
      </c>
      <c r="C1493" s="2">
        <v>23.899999999999899</v>
      </c>
      <c r="D1493" s="6">
        <v>40254</v>
      </c>
      <c r="E1493" s="8">
        <f>NETWORKDAYS(A1493,D1493,Holidays!$A$1:$A$99)-1</f>
        <v>16</v>
      </c>
      <c r="G1493" s="4">
        <f t="shared" si="96"/>
        <v>485.9892014498302</v>
      </c>
      <c r="H1493" s="4">
        <f t="shared" si="95"/>
        <v>109.72242614786173</v>
      </c>
      <c r="J1493" s="3">
        <f t="shared" si="93"/>
        <v>13144.032196322658</v>
      </c>
      <c r="K1493" s="3">
        <f t="shared" si="94"/>
        <v>1735.203342039976</v>
      </c>
      <c r="L1493" s="2">
        <v>1745.36</v>
      </c>
    </row>
    <row r="1494" spans="1:12">
      <c r="A1494" s="1">
        <v>40233</v>
      </c>
      <c r="B1494" s="2">
        <v>21.1</v>
      </c>
      <c r="C1494" s="2">
        <v>23.649999999999899</v>
      </c>
      <c r="D1494" s="6">
        <v>40254</v>
      </c>
      <c r="E1494" s="8">
        <f>NETWORKDAYS(A1494,D1494,Holidays!$A$1:$A$99)-1</f>
        <v>15</v>
      </c>
      <c r="G1494" s="4">
        <f t="shared" si="96"/>
        <v>455.61487635921583</v>
      </c>
      <c r="H1494" s="4">
        <f t="shared" si="95"/>
        <v>136.82171830058758</v>
      </c>
      <c r="J1494" s="3">
        <f t="shared" si="93"/>
        <v>12849.307528988336</v>
      </c>
      <c r="K1494" s="3">
        <f t="shared" si="94"/>
        <v>1696.2954011507859</v>
      </c>
      <c r="L1494" s="2">
        <v>1714.65</v>
      </c>
    </row>
    <row r="1495" spans="1:12">
      <c r="A1495" s="1">
        <v>40234</v>
      </c>
      <c r="B1495" s="2">
        <v>20.9499999999999</v>
      </c>
      <c r="C1495" s="2">
        <v>23.75</v>
      </c>
      <c r="D1495" s="6">
        <v>40254</v>
      </c>
      <c r="E1495" s="8">
        <f>NETWORKDAYS(A1495,D1495,Holidays!$A$1:$A$99)-1</f>
        <v>14</v>
      </c>
      <c r="G1495" s="4">
        <f t="shared" si="96"/>
        <v>425.24055126860145</v>
      </c>
      <c r="H1495" s="4">
        <f t="shared" si="95"/>
        <v>163.61507032788728</v>
      </c>
      <c r="J1495" s="3">
        <f t="shared" si="93"/>
        <v>12794.64746936448</v>
      </c>
      <c r="K1495" s="3">
        <f t="shared" si="94"/>
        <v>1689.079478615085</v>
      </c>
      <c r="L1495" s="2">
        <v>1710.81</v>
      </c>
    </row>
    <row r="1496" spans="1:12">
      <c r="A1496" s="1">
        <v>40235</v>
      </c>
      <c r="B1496" s="2">
        <v>20.399999999999899</v>
      </c>
      <c r="C1496" s="2">
        <v>23.5</v>
      </c>
      <c r="D1496" s="6">
        <v>40254</v>
      </c>
      <c r="E1496" s="8">
        <f>NETWORKDAYS(A1496,D1496,Holidays!$A$1:$A$99)-1</f>
        <v>13</v>
      </c>
      <c r="G1496" s="4">
        <f t="shared" si="96"/>
        <v>394.86622617798707</v>
      </c>
      <c r="H1496" s="4">
        <f t="shared" si="95"/>
        <v>189.9825695554843</v>
      </c>
      <c r="J1496" s="3">
        <f t="shared" si="93"/>
        <v>12519.861398584777</v>
      </c>
      <c r="K1496" s="3">
        <f t="shared" si="94"/>
        <v>1652.8037223447702</v>
      </c>
      <c r="L1496" s="2">
        <v>1682.02</v>
      </c>
    </row>
    <row r="1497" spans="1:12">
      <c r="A1497" s="1">
        <v>40238</v>
      </c>
      <c r="B1497" s="2">
        <v>20</v>
      </c>
      <c r="C1497" s="2">
        <v>23.05</v>
      </c>
      <c r="D1497" s="6">
        <v>40254</v>
      </c>
      <c r="E1497" s="8">
        <f>NETWORKDAYS(A1497,D1497,Holidays!$A$1:$A$99)-1</f>
        <v>12</v>
      </c>
      <c r="G1497" s="4">
        <f t="shared" si="96"/>
        <v>364.4919010873727</v>
      </c>
      <c r="H1497" s="4">
        <f t="shared" si="95"/>
        <v>216.33773232391326</v>
      </c>
      <c r="J1497" s="3">
        <f t="shared" si="93"/>
        <v>12276.422751813654</v>
      </c>
      <c r="K1497" s="3">
        <f t="shared" si="94"/>
        <v>1620.6662817824197</v>
      </c>
      <c r="L1497" s="2">
        <v>1640.43</v>
      </c>
    </row>
    <row r="1498" spans="1:12">
      <c r="A1498" s="1">
        <v>40239</v>
      </c>
      <c r="B1498" s="2">
        <v>19.8</v>
      </c>
      <c r="C1498" s="2">
        <v>22.8</v>
      </c>
      <c r="D1498" s="6">
        <v>40254</v>
      </c>
      <c r="E1498" s="8">
        <f>NETWORKDAYS(A1498,D1498,Holidays!$A$1:$A$99)-1</f>
        <v>11</v>
      </c>
      <c r="G1498" s="4">
        <f t="shared" si="96"/>
        <v>334.11757599675832</v>
      </c>
      <c r="H1498" s="4">
        <f t="shared" si="95"/>
        <v>242.71543569207839</v>
      </c>
      <c r="J1498" s="3">
        <f t="shared" si="93"/>
        <v>12149.439938515203</v>
      </c>
      <c r="K1498" s="3">
        <f t="shared" si="94"/>
        <v>1603.9027043104504</v>
      </c>
      <c r="L1498" s="2">
        <v>1621.88</v>
      </c>
    </row>
    <row r="1499" spans="1:12">
      <c r="A1499" s="1">
        <v>40240</v>
      </c>
      <c r="B1499" s="2">
        <v>19.600000000000001</v>
      </c>
      <c r="C1499" s="2">
        <v>22.6</v>
      </c>
      <c r="D1499" s="6">
        <v>40254</v>
      </c>
      <c r="E1499" s="8">
        <f>NETWORKDAYS(A1499,D1499,Holidays!$A$1:$A$99)-1</f>
        <v>10</v>
      </c>
      <c r="G1499" s="4">
        <f t="shared" si="96"/>
        <v>303.74325090614394</v>
      </c>
      <c r="H1499" s="4">
        <f t="shared" si="95"/>
        <v>269.05777072641649</v>
      </c>
      <c r="J1499" s="3">
        <f t="shared" si="93"/>
        <v>12034.073336177435</v>
      </c>
      <c r="K1499" s="3">
        <f t="shared" si="94"/>
        <v>1588.6726355654653</v>
      </c>
      <c r="L1499" s="2">
        <v>1615.48</v>
      </c>
    </row>
    <row r="1500" spans="1:12">
      <c r="A1500" s="1">
        <v>40241</v>
      </c>
      <c r="B1500" s="2">
        <v>19.600000000000001</v>
      </c>
      <c r="C1500" s="2">
        <v>22.5</v>
      </c>
      <c r="D1500" s="6">
        <v>40254</v>
      </c>
      <c r="E1500" s="8">
        <f>NETWORKDAYS(A1500,D1500,Holidays!$A$1:$A$99)-1</f>
        <v>9</v>
      </c>
      <c r="G1500" s="4">
        <f t="shared" si="96"/>
        <v>273.36892581552956</v>
      </c>
      <c r="H1500" s="4">
        <f t="shared" si="95"/>
        <v>295.51718280535169</v>
      </c>
      <c r="J1500" s="3">
        <f t="shared" si="93"/>
        <v>12007.167559104793</v>
      </c>
      <c r="K1500" s="3">
        <f t="shared" si="94"/>
        <v>1585.1206818271223</v>
      </c>
      <c r="L1500" s="2">
        <v>1600.13</v>
      </c>
    </row>
    <row r="1501" spans="1:12">
      <c r="A1501" s="1">
        <v>40242</v>
      </c>
      <c r="B1501" s="2">
        <v>18.55</v>
      </c>
      <c r="C1501" s="2">
        <v>21.6</v>
      </c>
      <c r="D1501" s="6">
        <v>40254</v>
      </c>
      <c r="E1501" s="8">
        <f>NETWORKDAYS(A1501,D1501,Holidays!$A$1:$A$99)-1</f>
        <v>8</v>
      </c>
      <c r="G1501" s="4">
        <f t="shared" si="96"/>
        <v>242.99460072491516</v>
      </c>
      <c r="H1501" s="4">
        <f t="shared" si="95"/>
        <v>321.602540695671</v>
      </c>
      <c r="J1501" s="3">
        <f t="shared" si="93"/>
        <v>11454.16472247367</v>
      </c>
      <c r="K1501" s="3">
        <f t="shared" si="94"/>
        <v>1512.1162676604881</v>
      </c>
      <c r="L1501" s="2">
        <v>1536.15</v>
      </c>
    </row>
    <row r="1502" spans="1:12">
      <c r="A1502" s="1">
        <v>40245</v>
      </c>
      <c r="B1502" s="2">
        <v>18.350000000000001</v>
      </c>
      <c r="C1502" s="2">
        <v>21.25</v>
      </c>
      <c r="D1502" s="6">
        <v>40254</v>
      </c>
      <c r="E1502" s="8">
        <f>NETWORKDAYS(A1502,D1502,Holidays!$A$1:$A$99)-1</f>
        <v>7</v>
      </c>
      <c r="G1502" s="4">
        <f t="shared" si="96"/>
        <v>212.62027563430075</v>
      </c>
      <c r="H1502" s="4">
        <f t="shared" si="95"/>
        <v>347.83166377391922</v>
      </c>
      <c r="J1502" s="3">
        <f t="shared" si="93"/>
        <v>11293.004913085202</v>
      </c>
      <c r="K1502" s="3">
        <f t="shared" si="94"/>
        <v>1490.8408298285851</v>
      </c>
      <c r="L1502" s="2">
        <v>1506.72</v>
      </c>
    </row>
    <row r="1503" spans="1:12">
      <c r="A1503" s="1">
        <v>40246</v>
      </c>
      <c r="B1503" s="2">
        <v>18.5</v>
      </c>
      <c r="C1503" s="2">
        <v>21.25</v>
      </c>
      <c r="D1503" s="6">
        <v>40254</v>
      </c>
      <c r="E1503" s="8">
        <f>NETWORKDAYS(A1503,D1503,Holidays!$A$1:$A$99)-1</f>
        <v>6</v>
      </c>
      <c r="G1503" s="4">
        <f t="shared" si="96"/>
        <v>182.24595054368635</v>
      </c>
      <c r="H1503" s="4">
        <f t="shared" si="95"/>
        <v>374.27519385280704</v>
      </c>
      <c r="J1503" s="3">
        <f t="shared" si="93"/>
        <v>11324.897954430347</v>
      </c>
      <c r="K1503" s="3">
        <f t="shared" si="94"/>
        <v>1495.0511749573348</v>
      </c>
      <c r="L1503" s="2">
        <v>1522.07</v>
      </c>
    </row>
    <row r="1504" spans="1:12">
      <c r="A1504" s="1">
        <v>40247</v>
      </c>
      <c r="B1504" s="2">
        <v>18.600000000000001</v>
      </c>
      <c r="C1504" s="2">
        <v>21.399999999999899</v>
      </c>
      <c r="D1504" s="6">
        <v>40254</v>
      </c>
      <c r="E1504" s="8">
        <f>NETWORKDAYS(A1504,D1504,Holidays!$A$1:$A$99)-1</f>
        <v>5</v>
      </c>
      <c r="G1504" s="4">
        <f t="shared" si="96"/>
        <v>151.87162545307194</v>
      </c>
      <c r="H1504" s="4">
        <f t="shared" si="95"/>
        <v>400.6753081839019</v>
      </c>
      <c r="J1504" s="3">
        <f t="shared" si="93"/>
        <v>11399.263828562598</v>
      </c>
      <c r="K1504" s="3">
        <f t="shared" si="94"/>
        <v>1504.8685514975496</v>
      </c>
      <c r="L1504" s="2">
        <v>1528.47</v>
      </c>
    </row>
    <row r="1505" spans="1:12">
      <c r="A1505" s="1">
        <v>40248</v>
      </c>
      <c r="B1505" s="2">
        <v>18.600000000000001</v>
      </c>
      <c r="C1505" s="2">
        <v>21.6</v>
      </c>
      <c r="D1505" s="6">
        <v>40254</v>
      </c>
      <c r="E1505" s="8">
        <f>NETWORKDAYS(A1505,D1505,Holidays!$A$1:$A$99)-1</f>
        <v>4</v>
      </c>
      <c r="G1505" s="4">
        <f t="shared" si="96"/>
        <v>121.49730036245755</v>
      </c>
      <c r="H1505" s="4">
        <f t="shared" si="95"/>
        <v>426.83097701193094</v>
      </c>
      <c r="J1505" s="3">
        <f t="shared" si="93"/>
        <v>11479.398890199418</v>
      </c>
      <c r="K1505" s="3">
        <f t="shared" si="94"/>
        <v>1515.4475446626525</v>
      </c>
      <c r="L1505" s="2">
        <v>1540.63</v>
      </c>
    </row>
    <row r="1506" spans="1:12">
      <c r="A1506" s="1">
        <v>40249</v>
      </c>
      <c r="B1506" s="2">
        <v>18.350000000000001</v>
      </c>
      <c r="C1506" s="2">
        <v>21.4499999999999</v>
      </c>
      <c r="D1506" s="6">
        <v>40254</v>
      </c>
      <c r="E1506" s="8">
        <f>NETWORKDAYS(A1506,D1506,Holidays!$A$1:$A$99)-1</f>
        <v>3</v>
      </c>
      <c r="G1506" s="4">
        <f t="shared" si="96"/>
        <v>91.12297527184316</v>
      </c>
      <c r="H1506" s="4">
        <f t="shared" si="95"/>
        <v>452.8155395020371</v>
      </c>
      <c r="J1506" s="3">
        <f t="shared" si="93"/>
        <v>11384.999918556972</v>
      </c>
      <c r="K1506" s="3">
        <f t="shared" si="94"/>
        <v>1502.9855080035413</v>
      </c>
      <c r="L1506" s="2">
        <v>1525.91</v>
      </c>
    </row>
    <row r="1507" spans="1:12">
      <c r="A1507" s="1">
        <v>40252</v>
      </c>
      <c r="B1507" s="2">
        <v>18.100000000000001</v>
      </c>
      <c r="C1507" s="2">
        <v>21.5</v>
      </c>
      <c r="D1507" s="6">
        <v>40254</v>
      </c>
      <c r="E1507" s="8">
        <f>NETWORKDAYS(A1507,D1507,Holidays!$A$1:$A$99)-1</f>
        <v>2</v>
      </c>
      <c r="G1507" s="4">
        <f t="shared" si="96"/>
        <v>60.748650181228768</v>
      </c>
      <c r="H1507" s="4">
        <f t="shared" si="95"/>
        <v>478.3864829504148</v>
      </c>
      <c r="J1507" s="3">
        <f t="shared" si="93"/>
        <v>11384.859951714159</v>
      </c>
      <c r="K1507" s="3">
        <f t="shared" si="94"/>
        <v>1502.9670303454075</v>
      </c>
      <c r="L1507" s="2">
        <v>1529.11</v>
      </c>
    </row>
    <row r="1508" spans="1:12">
      <c r="A1508" s="1">
        <v>40253</v>
      </c>
      <c r="B1508" s="2">
        <v>17.4499999999999</v>
      </c>
      <c r="C1508" s="2">
        <v>20.899999999999899</v>
      </c>
      <c r="D1508" s="6">
        <v>40254</v>
      </c>
      <c r="E1508" s="8">
        <f>NETWORKDAYS(A1508,D1508,Holidays!$A$1:$A$99)-1</f>
        <v>1</v>
      </c>
      <c r="G1508" s="4">
        <f t="shared" si="96"/>
        <v>30.374325090614384</v>
      </c>
      <c r="H1508" s="4">
        <f t="shared" si="95"/>
        <v>503.74686442559283</v>
      </c>
      <c r="J1508" s="3">
        <f t="shared" si="93"/>
        <v>11058.341439326057</v>
      </c>
      <c r="K1508" s="3">
        <f t="shared" si="94"/>
        <v>1459.861839680075</v>
      </c>
      <c r="L1508" s="2">
        <v>1482.41</v>
      </c>
    </row>
    <row r="1509" spans="1:12">
      <c r="A1509" s="1">
        <v>40254</v>
      </c>
      <c r="B1509" s="2">
        <v>16.68</v>
      </c>
      <c r="C1509" s="2">
        <v>20.100000000000001</v>
      </c>
      <c r="D1509" s="6">
        <v>40254</v>
      </c>
      <c r="E1509" s="8">
        <f>NETWORKDAYS(A1509,D1509,Holidays!$A$1:$A$99)-1</f>
        <v>0</v>
      </c>
      <c r="G1509" s="4">
        <f t="shared" si="96"/>
        <v>0</v>
      </c>
      <c r="H1509" s="4">
        <f t="shared" si="95"/>
        <v>528.95302076944597</v>
      </c>
      <c r="J1509" s="3">
        <f t="shared" si="93"/>
        <v>10631.955717465864</v>
      </c>
      <c r="K1509" s="3">
        <f t="shared" si="94"/>
        <v>1403.5727254631356</v>
      </c>
      <c r="L1509" s="2">
        <v>1432.5</v>
      </c>
    </row>
    <row r="1510" spans="1:12">
      <c r="A1510" s="1">
        <v>40255</v>
      </c>
      <c r="B1510" s="2">
        <v>19.8</v>
      </c>
      <c r="C1510" s="2">
        <v>21.4499999999999</v>
      </c>
      <c r="D1510" s="6">
        <v>40289</v>
      </c>
      <c r="E1510" s="8">
        <f>NETWORKDAYS(A1510,D1510,Holidays!$A$1:$A$99)-1</f>
        <v>23</v>
      </c>
      <c r="G1510" s="4">
        <f t="shared" si="96"/>
        <v>506.91331157071909</v>
      </c>
      <c r="H1510" s="4">
        <f t="shared" si="95"/>
        <v>20.344346952671092</v>
      </c>
      <c r="J1510" s="3">
        <f t="shared" si="93"/>
        <v>10473.269811235032</v>
      </c>
      <c r="K1510" s="3">
        <f t="shared" si="94"/>
        <v>1382.6238788144324</v>
      </c>
      <c r="L1510" s="2">
        <v>1412.67</v>
      </c>
    </row>
    <row r="1511" spans="1:12">
      <c r="A1511" s="1">
        <v>40256</v>
      </c>
      <c r="B1511" s="2">
        <v>20.1999999999999</v>
      </c>
      <c r="C1511" s="2">
        <v>21.6999999999999</v>
      </c>
      <c r="D1511" s="6">
        <v>40289</v>
      </c>
      <c r="E1511" s="8">
        <f>NETWORKDAYS(A1511,D1511,Holidays!$A$1:$A$99)-1</f>
        <v>22</v>
      </c>
      <c r="G1511" s="4">
        <f t="shared" si="96"/>
        <v>484.87360237199215</v>
      </c>
      <c r="H1511" s="4">
        <f t="shared" si="95"/>
        <v>40.860573948721047</v>
      </c>
      <c r="J1511" s="3">
        <f t="shared" si="93"/>
        <v>10681.121222601436</v>
      </c>
      <c r="K1511" s="3">
        <f t="shared" si="94"/>
        <v>1410.0632869248002</v>
      </c>
      <c r="L1511" s="2">
        <v>1429.3</v>
      </c>
    </row>
    <row r="1512" spans="1:12">
      <c r="A1512" s="1">
        <v>40259</v>
      </c>
      <c r="B1512" s="2">
        <v>19.899999999999899</v>
      </c>
      <c r="C1512" s="2">
        <v>21.649999999999899</v>
      </c>
      <c r="D1512" s="6">
        <v>40289</v>
      </c>
      <c r="E1512" s="8">
        <f>NETWORKDAYS(A1512,D1512,Holidays!$A$1:$A$99)-1</f>
        <v>21</v>
      </c>
      <c r="G1512" s="4">
        <f t="shared" si="96"/>
        <v>462.83389317326521</v>
      </c>
      <c r="H1512" s="4">
        <f t="shared" si="95"/>
        <v>61.118782403901918</v>
      </c>
      <c r="J1512" s="3">
        <f t="shared" si="93"/>
        <v>10533.616113192402</v>
      </c>
      <c r="K1512" s="3">
        <f t="shared" si="94"/>
        <v>1390.5904680065585</v>
      </c>
      <c r="L1512" s="2">
        <v>1403.07</v>
      </c>
    </row>
    <row r="1513" spans="1:12">
      <c r="A1513" s="1">
        <v>40260</v>
      </c>
      <c r="B1513" s="2">
        <v>19.4499999999999</v>
      </c>
      <c r="C1513" s="2">
        <v>21.35</v>
      </c>
      <c r="D1513" s="6">
        <v>40289</v>
      </c>
      <c r="E1513" s="8">
        <f>NETWORKDAYS(A1513,D1513,Holidays!$A$1:$A$99)-1</f>
        <v>20</v>
      </c>
      <c r="G1513" s="4">
        <f t="shared" si="96"/>
        <v>440.79418397453827</v>
      </c>
      <c r="H1513" s="4">
        <f t="shared" si="95"/>
        <v>81.197112329674127</v>
      </c>
      <c r="J1513" s="3">
        <f t="shared" si="93"/>
        <v>10307.005226543268</v>
      </c>
      <c r="K1513" s="3">
        <f t="shared" si="94"/>
        <v>1360.6745364276455</v>
      </c>
      <c r="L1513" s="2">
        <v>1376.2</v>
      </c>
    </row>
    <row r="1514" spans="1:12">
      <c r="A1514" s="1">
        <v>40261</v>
      </c>
      <c r="B1514" s="2">
        <v>19.899999999999899</v>
      </c>
      <c r="C1514" s="2">
        <v>21.649999999999899</v>
      </c>
      <c r="D1514" s="6">
        <v>40289</v>
      </c>
      <c r="E1514" s="8">
        <f>NETWORKDAYS(A1514,D1514,Holidays!$A$1:$A$99)-1</f>
        <v>19</v>
      </c>
      <c r="G1514" s="4">
        <f t="shared" si="96"/>
        <v>418.75447477581133</v>
      </c>
      <c r="H1514" s="4">
        <f t="shared" si="95"/>
        <v>101.455320784855</v>
      </c>
      <c r="J1514" s="3">
        <f t="shared" si="93"/>
        <v>10529.721743030703</v>
      </c>
      <c r="K1514" s="3">
        <f t="shared" si="94"/>
        <v>1390.0763545276209</v>
      </c>
      <c r="L1514" s="2">
        <v>1411.39</v>
      </c>
    </row>
    <row r="1515" spans="1:12">
      <c r="A1515" s="1">
        <v>40262</v>
      </c>
      <c r="B1515" s="2">
        <v>20.100000000000001</v>
      </c>
      <c r="C1515" s="2">
        <v>21.9499999999999</v>
      </c>
      <c r="D1515" s="6">
        <v>40289</v>
      </c>
      <c r="E1515" s="8">
        <f>NETWORKDAYS(A1515,D1515,Holidays!$A$1:$A$99)-1</f>
        <v>18</v>
      </c>
      <c r="G1515" s="4">
        <f t="shared" si="96"/>
        <v>396.71476557708445</v>
      </c>
      <c r="H1515" s="4">
        <f t="shared" si="95"/>
        <v>121.63746907161639</v>
      </c>
      <c r="J1515" s="3">
        <f t="shared" si="93"/>
        <v>10643.909234221366</v>
      </c>
      <c r="K1515" s="3">
        <f t="shared" si="94"/>
        <v>1405.1507634588947</v>
      </c>
      <c r="L1515" s="2">
        <v>1427.38</v>
      </c>
    </row>
    <row r="1516" spans="1:12">
      <c r="A1516" s="1">
        <v>40263</v>
      </c>
      <c r="B1516" s="2">
        <v>19.899999999999899</v>
      </c>
      <c r="C1516" s="2">
        <v>21.6999999999999</v>
      </c>
      <c r="D1516" s="6">
        <v>40289</v>
      </c>
      <c r="E1516" s="8">
        <f>NETWORKDAYS(A1516,D1516,Holidays!$A$1:$A$99)-1</f>
        <v>17</v>
      </c>
      <c r="G1516" s="4">
        <f t="shared" si="96"/>
        <v>374.67505637835751</v>
      </c>
      <c r="H1516" s="4">
        <f t="shared" si="95"/>
        <v>141.84899962713095</v>
      </c>
      <c r="J1516" s="3">
        <f t="shared" si="93"/>
        <v>10534.156913838004</v>
      </c>
      <c r="K1516" s="3">
        <f t="shared" si="94"/>
        <v>1390.6618615541099</v>
      </c>
      <c r="L1516" s="2">
        <v>1406.91</v>
      </c>
    </row>
    <row r="1517" spans="1:12">
      <c r="A1517" s="1">
        <v>40266</v>
      </c>
      <c r="B1517" s="2">
        <v>19.5</v>
      </c>
      <c r="C1517" s="2">
        <v>21.25</v>
      </c>
      <c r="D1517" s="6">
        <v>40289</v>
      </c>
      <c r="E1517" s="8">
        <f>NETWORKDAYS(A1517,D1517,Holidays!$A$1:$A$99)-1</f>
        <v>16</v>
      </c>
      <c r="G1517" s="4">
        <f t="shared" si="96"/>
        <v>352.63534717963057</v>
      </c>
      <c r="H1517" s="4">
        <f t="shared" si="95"/>
        <v>162.07367395066862</v>
      </c>
      <c r="J1517" s="3">
        <f t="shared" si="93"/>
        <v>10320.454841454504</v>
      </c>
      <c r="K1517" s="3">
        <f t="shared" si="94"/>
        <v>1362.4500811307128</v>
      </c>
      <c r="L1517" s="2">
        <v>1380.68</v>
      </c>
    </row>
    <row r="1518" spans="1:12">
      <c r="A1518" s="1">
        <v>40267</v>
      </c>
      <c r="B1518" s="2">
        <v>19.100000000000001</v>
      </c>
      <c r="C1518" s="2">
        <v>21</v>
      </c>
      <c r="D1518" s="6">
        <v>40289</v>
      </c>
      <c r="E1518" s="8">
        <f>NETWORKDAYS(A1518,D1518,Holidays!$A$1:$A$99)-1</f>
        <v>15</v>
      </c>
      <c r="G1518" s="4">
        <f t="shared" si="96"/>
        <v>330.59563798090369</v>
      </c>
      <c r="H1518" s="4">
        <f t="shared" si="95"/>
        <v>182.11931422189164</v>
      </c>
      <c r="J1518" s="3">
        <f t="shared" si="93"/>
        <v>10138.882284094985</v>
      </c>
      <c r="K1518" s="3">
        <f t="shared" si="94"/>
        <v>1338.4798637996012</v>
      </c>
      <c r="L1518" s="2">
        <v>1362.12</v>
      </c>
    </row>
    <row r="1519" spans="1:12">
      <c r="A1519" s="1">
        <v>40268</v>
      </c>
      <c r="B1519" s="2">
        <v>18.9499999999999</v>
      </c>
      <c r="C1519" s="2">
        <v>21</v>
      </c>
      <c r="D1519" s="6">
        <v>40289</v>
      </c>
      <c r="E1519" s="8">
        <f>NETWORKDAYS(A1519,D1519,Holidays!$A$1:$A$99)-1</f>
        <v>14</v>
      </c>
      <c r="G1519" s="4">
        <f t="shared" si="96"/>
        <v>308.55592878217675</v>
      </c>
      <c r="H1519" s="4">
        <f t="shared" si="95"/>
        <v>202.00752799883799</v>
      </c>
      <c r="J1519" s="3">
        <f t="shared" si="93"/>
        <v>10089.292938397815</v>
      </c>
      <c r="K1519" s="3">
        <f t="shared" si="94"/>
        <v>1331.9333492218768</v>
      </c>
      <c r="L1519" s="2">
        <v>1344.21</v>
      </c>
    </row>
    <row r="1520" spans="1:12">
      <c r="A1520" s="1">
        <v>40269</v>
      </c>
      <c r="B1520" s="2">
        <v>18.8</v>
      </c>
      <c r="C1520" s="2">
        <v>21.05</v>
      </c>
      <c r="D1520" s="6">
        <v>40289</v>
      </c>
      <c r="E1520" s="8">
        <f>NETWORKDAYS(A1520,D1520,Holidays!$A$1:$A$99)-1</f>
        <v>13</v>
      </c>
      <c r="G1520" s="4">
        <f t="shared" si="96"/>
        <v>286.51621958344981</v>
      </c>
      <c r="H1520" s="4">
        <f t="shared" si="95"/>
        <v>221.69144880340173</v>
      </c>
      <c r="J1520" s="3">
        <f t="shared" si="93"/>
        <v>10053.109925480465</v>
      </c>
      <c r="K1520" s="3">
        <f t="shared" si="94"/>
        <v>1327.1566654766234</v>
      </c>
      <c r="L1520" s="2">
        <v>1344.85</v>
      </c>
    </row>
    <row r="1521" spans="1:12">
      <c r="A1521" s="1">
        <v>40273</v>
      </c>
      <c r="B1521" s="2">
        <v>18</v>
      </c>
      <c r="C1521" s="2">
        <v>20.350000000000001</v>
      </c>
      <c r="D1521" s="6">
        <v>40289</v>
      </c>
      <c r="E1521" s="8">
        <f>NETWORKDAYS(A1521,D1521,Holidays!$A$1:$A$99)-1</f>
        <v>12</v>
      </c>
      <c r="G1521" s="4">
        <f t="shared" si="96"/>
        <v>264.47651038472293</v>
      </c>
      <c r="H1521" s="4">
        <f t="shared" si="95"/>
        <v>241.18603187844269</v>
      </c>
      <c r="J1521" s="3">
        <f t="shared" si="93"/>
        <v>9668.7129356513215</v>
      </c>
      <c r="K1521" s="3">
        <f t="shared" si="94"/>
        <v>1276.4106743333389</v>
      </c>
      <c r="L1521" s="2">
        <v>1293.67</v>
      </c>
    </row>
    <row r="1522" spans="1:12">
      <c r="A1522" s="1">
        <v>40274</v>
      </c>
      <c r="B1522" s="2">
        <v>17.4499999999999</v>
      </c>
      <c r="C1522" s="2">
        <v>19.850000000000001</v>
      </c>
      <c r="D1522" s="6">
        <v>40289</v>
      </c>
      <c r="E1522" s="8">
        <f>NETWORKDAYS(A1522,D1522,Holidays!$A$1:$A$99)-1</f>
        <v>11</v>
      </c>
      <c r="G1522" s="4">
        <f t="shared" si="96"/>
        <v>242.43680118599602</v>
      </c>
      <c r="H1522" s="4">
        <f t="shared" si="95"/>
        <v>260.56099034281459</v>
      </c>
      <c r="J1522" s="3">
        <f t="shared" si="93"/>
        <v>9402.6578390004761</v>
      </c>
      <c r="K1522" s="3">
        <f t="shared" si="94"/>
        <v>1241.287533581715</v>
      </c>
      <c r="L1522" s="2">
        <v>1252.08</v>
      </c>
    </row>
    <row r="1523" spans="1:12">
      <c r="A1523" s="1">
        <v>40275</v>
      </c>
      <c r="B1523" s="2">
        <v>17.899999999999899</v>
      </c>
      <c r="C1523" s="2">
        <v>20.100000000000001</v>
      </c>
      <c r="D1523" s="6">
        <v>40289</v>
      </c>
      <c r="E1523" s="8">
        <f>NETWORKDAYS(A1523,D1523,Holidays!$A$1:$A$99)-1</f>
        <v>10</v>
      </c>
      <c r="G1523" s="4">
        <f t="shared" si="96"/>
        <v>220.39709198726911</v>
      </c>
      <c r="H1523" s="4">
        <f t="shared" si="95"/>
        <v>280.18839306207872</v>
      </c>
      <c r="J1523" s="3">
        <f t="shared" si="93"/>
        <v>9576.8946471198778</v>
      </c>
      <c r="K1523" s="3">
        <f t="shared" si="94"/>
        <v>1264.289325363673</v>
      </c>
      <c r="L1523" s="2">
        <v>1279.5899999999999</v>
      </c>
    </row>
    <row r="1524" spans="1:12">
      <c r="A1524" s="1">
        <v>40276</v>
      </c>
      <c r="B1524" s="2">
        <v>17.4499999999999</v>
      </c>
      <c r="C1524" s="2">
        <v>19.850000000000001</v>
      </c>
      <c r="D1524" s="6">
        <v>40289</v>
      </c>
      <c r="E1524" s="8">
        <f>NETWORKDAYS(A1524,D1524,Holidays!$A$1:$A$99)-1</f>
        <v>9</v>
      </c>
      <c r="G1524" s="4">
        <f t="shared" si="96"/>
        <v>198.3573827885422</v>
      </c>
      <c r="H1524" s="4">
        <f t="shared" si="95"/>
        <v>299.56335152645062</v>
      </c>
      <c r="J1524" s="3">
        <f t="shared" si="93"/>
        <v>9407.6688574600867</v>
      </c>
      <c r="K1524" s="3">
        <f t="shared" si="94"/>
        <v>1241.9490608701656</v>
      </c>
      <c r="L1524" s="2">
        <v>1261.68</v>
      </c>
    </row>
    <row r="1525" spans="1:12">
      <c r="A1525" s="1">
        <v>40277</v>
      </c>
      <c r="B1525" s="2">
        <v>17.1999999999999</v>
      </c>
      <c r="C1525" s="2">
        <v>19.649999999999899</v>
      </c>
      <c r="D1525" s="6">
        <v>40289</v>
      </c>
      <c r="E1525" s="8">
        <f>NETWORKDAYS(A1525,D1525,Holidays!$A$1:$A$99)-1</f>
        <v>8</v>
      </c>
      <c r="G1525" s="4">
        <f t="shared" si="96"/>
        <v>176.31767358981529</v>
      </c>
      <c r="H1525" s="4">
        <f t="shared" si="95"/>
        <v>318.85510716095968</v>
      </c>
      <c r="J1525" s="3">
        <f t="shared" si="93"/>
        <v>9298.1668414576307</v>
      </c>
      <c r="K1525" s="3">
        <f t="shared" si="94"/>
        <v>1227.4932027826653</v>
      </c>
      <c r="L1525" s="2">
        <v>1250.8</v>
      </c>
    </row>
    <row r="1526" spans="1:12">
      <c r="A1526" s="1">
        <v>40280</v>
      </c>
      <c r="B1526" s="2">
        <v>17.100000000000001</v>
      </c>
      <c r="C1526" s="2">
        <v>19.649999999999899</v>
      </c>
      <c r="D1526" s="6">
        <v>40289</v>
      </c>
      <c r="E1526" s="8">
        <f>NETWORKDAYS(A1526,D1526,Holidays!$A$1:$A$99)-1</f>
        <v>7</v>
      </c>
      <c r="G1526" s="4">
        <f t="shared" si="96"/>
        <v>154.27796439108837</v>
      </c>
      <c r="H1526" s="4">
        <f t="shared" si="95"/>
        <v>338.03470142550077</v>
      </c>
      <c r="J1526" s="3">
        <f t="shared" si="93"/>
        <v>9280.5350740986669</v>
      </c>
      <c r="K1526" s="3">
        <f t="shared" si="94"/>
        <v>1225.1655531550339</v>
      </c>
      <c r="L1526" s="2">
        <v>1247.5999999999999</v>
      </c>
    </row>
    <row r="1527" spans="1:12">
      <c r="A1527" s="1">
        <v>40281</v>
      </c>
      <c r="B1527" s="2">
        <v>17.149999999999899</v>
      </c>
      <c r="C1527" s="2">
        <v>19.75</v>
      </c>
      <c r="D1527" s="6">
        <v>40289</v>
      </c>
      <c r="E1527" s="8">
        <f>NETWORKDAYS(A1527,D1527,Holidays!$A$1:$A$99)-1</f>
        <v>6</v>
      </c>
      <c r="G1527" s="4">
        <f t="shared" si="96"/>
        <v>132.23825519236146</v>
      </c>
      <c r="H1527" s="4">
        <f t="shared" si="95"/>
        <v>357.17298055249643</v>
      </c>
      <c r="J1527" s="3">
        <f t="shared" si="93"/>
        <v>9322.0524424607902</v>
      </c>
      <c r="K1527" s="3">
        <f t="shared" si="94"/>
        <v>1230.6464493715553</v>
      </c>
      <c r="L1527" s="2">
        <v>1260.4000000000001</v>
      </c>
    </row>
    <row r="1528" spans="1:12">
      <c r="A1528" s="1">
        <v>40282</v>
      </c>
      <c r="B1528" s="2">
        <v>16.6999999999999</v>
      </c>
      <c r="C1528" s="2">
        <v>19.3</v>
      </c>
      <c r="D1528" s="6">
        <v>40289</v>
      </c>
      <c r="E1528" s="8">
        <f>NETWORKDAYS(A1528,D1528,Holidays!$A$1:$A$99)-1</f>
        <v>5</v>
      </c>
      <c r="G1528" s="4">
        <f t="shared" si="96"/>
        <v>110.19854599363455</v>
      </c>
      <c r="H1528" s="4">
        <f t="shared" si="95"/>
        <v>376.24360975553981</v>
      </c>
      <c r="J1528" s="3">
        <f t="shared" si="93"/>
        <v>9101.8173863756056</v>
      </c>
      <c r="K1528" s="3">
        <f t="shared" si="94"/>
        <v>1201.5722201209385</v>
      </c>
      <c r="L1528" s="2">
        <v>1225.21</v>
      </c>
    </row>
    <row r="1529" spans="1:12">
      <c r="A1529" s="1">
        <v>40283</v>
      </c>
      <c r="B1529" s="2">
        <v>16.6999999999999</v>
      </c>
      <c r="C1529" s="2">
        <v>19.3</v>
      </c>
      <c r="D1529" s="6">
        <v>40289</v>
      </c>
      <c r="E1529" s="8">
        <f>NETWORKDAYS(A1529,D1529,Holidays!$A$1:$A$99)-1</f>
        <v>4</v>
      </c>
      <c r="G1529" s="4">
        <f t="shared" si="96"/>
        <v>88.158836794907643</v>
      </c>
      <c r="H1529" s="4">
        <f t="shared" si="95"/>
        <v>395.31423895858319</v>
      </c>
      <c r="J1529" s="3">
        <f t="shared" si="93"/>
        <v>9101.8173863756037</v>
      </c>
      <c r="K1529" s="3">
        <f t="shared" si="94"/>
        <v>1201.5722201209383</v>
      </c>
      <c r="L1529" s="2">
        <v>1219.45</v>
      </c>
    </row>
    <row r="1530" spans="1:12">
      <c r="A1530" s="1">
        <v>40284</v>
      </c>
      <c r="B1530" s="2">
        <v>18.1999999999999</v>
      </c>
      <c r="C1530" s="2">
        <v>19.9499999999999</v>
      </c>
      <c r="D1530" s="6">
        <v>40289</v>
      </c>
      <c r="E1530" s="8">
        <f>NETWORKDAYS(A1530,D1530,Holidays!$A$1:$A$99)-1</f>
        <v>3</v>
      </c>
      <c r="G1530" s="4">
        <f t="shared" si="96"/>
        <v>66.119127596180732</v>
      </c>
      <c r="H1530" s="4">
        <f t="shared" si="95"/>
        <v>415.42064033286039</v>
      </c>
      <c r="J1530" s="3">
        <f t="shared" si="93"/>
        <v>9491.0098968910042</v>
      </c>
      <c r="K1530" s="3">
        <f t="shared" si="94"/>
        <v>1252.9512897136153</v>
      </c>
      <c r="L1530" s="2">
        <v>1277.67</v>
      </c>
    </row>
    <row r="1531" spans="1:12">
      <c r="A1531" s="1">
        <v>40287</v>
      </c>
      <c r="B1531" s="2">
        <v>17.399999999999899</v>
      </c>
      <c r="C1531" s="2">
        <v>19.5</v>
      </c>
      <c r="D1531" s="6">
        <v>40289</v>
      </c>
      <c r="E1531" s="8">
        <f>NETWORKDAYS(A1531,D1531,Holidays!$A$1:$A$99)-1</f>
        <v>2</v>
      </c>
      <c r="G1531" s="4">
        <f t="shared" si="96"/>
        <v>44.079418397453821</v>
      </c>
      <c r="H1531" s="4">
        <f t="shared" si="95"/>
        <v>435.0868423871089</v>
      </c>
      <c r="J1531" s="3">
        <f t="shared" si="93"/>
        <v>9251.1753066643159</v>
      </c>
      <c r="K1531" s="3">
        <f t="shared" si="94"/>
        <v>1221.2896370120518</v>
      </c>
      <c r="L1531" s="2">
        <v>1240.56</v>
      </c>
    </row>
    <row r="1532" spans="1:12">
      <c r="A1532" s="1">
        <v>40288</v>
      </c>
      <c r="B1532" s="2">
        <v>16</v>
      </c>
      <c r="C1532" s="2">
        <v>18.600000000000001</v>
      </c>
      <c r="D1532" s="6">
        <v>40289</v>
      </c>
      <c r="E1532" s="8">
        <f>NETWORKDAYS(A1532,D1532,Holidays!$A$1:$A$99)-1</f>
        <v>1</v>
      </c>
      <c r="G1532" s="4">
        <f t="shared" si="96"/>
        <v>22.039709198726911</v>
      </c>
      <c r="H1532" s="4">
        <f t="shared" si="95"/>
        <v>454.04573202042235</v>
      </c>
      <c r="J1532" s="3">
        <f t="shared" si="93"/>
        <v>8797.8859627594866</v>
      </c>
      <c r="K1532" s="3">
        <f t="shared" si="94"/>
        <v>1161.4488535517964</v>
      </c>
      <c r="L1532" s="2">
        <v>1168.9100000000001</v>
      </c>
    </row>
    <row r="1533" spans="1:12">
      <c r="A1533" s="1">
        <v>40289</v>
      </c>
      <c r="B1533" s="2">
        <v>15.8</v>
      </c>
      <c r="C1533" s="2">
        <v>18.6999999999999</v>
      </c>
      <c r="D1533" s="6">
        <v>40289</v>
      </c>
      <c r="E1533" s="8">
        <f>NETWORKDAYS(A1533,D1533,Holidays!$A$1:$A$99)-1</f>
        <v>0</v>
      </c>
      <c r="G1533" s="4">
        <f t="shared" si="96"/>
        <v>0</v>
      </c>
      <c r="H1533" s="4">
        <f t="shared" si="95"/>
        <v>472.66751840223446</v>
      </c>
      <c r="J1533" s="3">
        <f t="shared" si="93"/>
        <v>8838.8825941217365</v>
      </c>
      <c r="K1533" s="3">
        <f t="shared" si="94"/>
        <v>1166.8610049136944</v>
      </c>
      <c r="L1533" s="2">
        <v>1189.3800000000001</v>
      </c>
    </row>
    <row r="1534" spans="1:12">
      <c r="A1534" s="1">
        <v>40290</v>
      </c>
      <c r="B1534" s="2">
        <v>18.649999999999899</v>
      </c>
      <c r="C1534" s="2">
        <v>20.75</v>
      </c>
      <c r="D1534" s="6">
        <v>40317</v>
      </c>
      <c r="E1534" s="8">
        <f>NETWORKDAYS(A1534,D1534,Holidays!$A$1:$A$99)-1</f>
        <v>19</v>
      </c>
      <c r="G1534" s="4">
        <f t="shared" si="96"/>
        <v>449.03414248212277</v>
      </c>
      <c r="H1534" s="4">
        <f t="shared" si="95"/>
        <v>21.241564381208736</v>
      </c>
      <c r="J1534" s="3">
        <f t="shared" si="93"/>
        <v>8815.2492182016249</v>
      </c>
      <c r="K1534" s="3">
        <f t="shared" si="94"/>
        <v>1163.7410557026951</v>
      </c>
      <c r="L1534" s="2">
        <v>1179.78</v>
      </c>
    </row>
    <row r="1535" spans="1:12">
      <c r="A1535" s="1">
        <v>40291</v>
      </c>
      <c r="B1535" s="2">
        <v>18.5</v>
      </c>
      <c r="C1535" s="2">
        <v>20.75</v>
      </c>
      <c r="D1535" s="6">
        <v>40317</v>
      </c>
      <c r="E1535" s="8">
        <f>NETWORKDAYS(A1535,D1535,Holidays!$A$1:$A$99)-1</f>
        <v>18</v>
      </c>
      <c r="G1535" s="4">
        <f t="shared" si="96"/>
        <v>425.40076656201103</v>
      </c>
      <c r="H1535" s="4">
        <f t="shared" si="95"/>
        <v>42.312285081067401</v>
      </c>
      <c r="J1535" s="3">
        <f t="shared" si="93"/>
        <v>8747.8940968293518</v>
      </c>
      <c r="K1535" s="3">
        <f t="shared" si="94"/>
        <v>1154.8492004513535</v>
      </c>
      <c r="L1535" s="2">
        <v>1175.3</v>
      </c>
    </row>
    <row r="1536" spans="1:12">
      <c r="A1536" s="1">
        <v>40294</v>
      </c>
      <c r="B1536" s="2">
        <v>18.75</v>
      </c>
      <c r="C1536" s="2">
        <v>20.9499999999999</v>
      </c>
      <c r="D1536" s="6">
        <v>40317</v>
      </c>
      <c r="E1536" s="8">
        <f>NETWORKDAYS(A1536,D1536,Holidays!$A$1:$A$99)-1</f>
        <v>17</v>
      </c>
      <c r="G1536" s="4">
        <f t="shared" si="96"/>
        <v>401.76739064189928</v>
      </c>
      <c r="H1536" s="4">
        <f t="shared" si="95"/>
        <v>63.463874508375149</v>
      </c>
      <c r="J1536" s="3">
        <f t="shared" si="93"/>
        <v>8862.7067454860644</v>
      </c>
      <c r="K1536" s="3">
        <f t="shared" si="94"/>
        <v>1170.0061392568844</v>
      </c>
      <c r="L1536" s="2">
        <v>1193.8599999999999</v>
      </c>
    </row>
    <row r="1537" spans="1:12">
      <c r="A1537" s="1">
        <v>40295</v>
      </c>
      <c r="B1537" s="2">
        <v>21.05</v>
      </c>
      <c r="C1537" s="2">
        <v>22.399999999999899</v>
      </c>
      <c r="D1537" s="6">
        <v>40317</v>
      </c>
      <c r="E1537" s="8">
        <f>NETWORKDAYS(A1537,D1537,Holidays!$A$1:$A$99)-1</f>
        <v>16</v>
      </c>
      <c r="G1537" s="4">
        <f t="shared" si="96"/>
        <v>378.13401472178754</v>
      </c>
      <c r="H1537" s="4">
        <f t="shared" si="95"/>
        <v>85.672917504730265</v>
      </c>
      <c r="J1537" s="3">
        <f t="shared" si="93"/>
        <v>9878.7943619995767</v>
      </c>
      <c r="K1537" s="3">
        <f t="shared" si="94"/>
        <v>1304.1444768419788</v>
      </c>
      <c r="L1537" s="2">
        <v>1311.58</v>
      </c>
    </row>
    <row r="1538" spans="1:12">
      <c r="A1538" s="1">
        <v>40296</v>
      </c>
      <c r="B1538" s="2">
        <v>20.8</v>
      </c>
      <c r="C1538" s="2">
        <v>22.1999999999999</v>
      </c>
      <c r="D1538" s="6">
        <v>40317</v>
      </c>
      <c r="E1538" s="8">
        <f>NETWORKDAYS(A1538,D1538,Holidays!$A$1:$A$99)-1</f>
        <v>15</v>
      </c>
      <c r="G1538" s="4">
        <f t="shared" si="96"/>
        <v>354.50063880167579</v>
      </c>
      <c r="H1538" s="4">
        <f t="shared" si="95"/>
        <v>107.81590034879903</v>
      </c>
      <c r="J1538" s="3">
        <f t="shared" si="93"/>
        <v>9767.1262748181853</v>
      </c>
      <c r="K1538" s="3">
        <f t="shared" si="94"/>
        <v>1289.4026658678265</v>
      </c>
      <c r="L1538" s="2">
        <v>1304.54</v>
      </c>
    </row>
    <row r="1539" spans="1:12">
      <c r="A1539" s="1">
        <v>40297</v>
      </c>
      <c r="B1539" s="2">
        <v>19.649999999999899</v>
      </c>
      <c r="C1539" s="2">
        <v>21.649999999999899</v>
      </c>
      <c r="D1539" s="6">
        <v>40317</v>
      </c>
      <c r="E1539" s="8">
        <f>NETWORKDAYS(A1539,D1539,Holidays!$A$1:$A$99)-1</f>
        <v>14</v>
      </c>
      <c r="G1539" s="4">
        <f t="shared" si="96"/>
        <v>330.86726288156405</v>
      </c>
      <c r="H1539" s="4">
        <f t="shared" si="95"/>
        <v>129.26605447490508</v>
      </c>
      <c r="J1539" s="3">
        <f t="shared" si="93"/>
        <v>9300.1517950043817</v>
      </c>
      <c r="K1539" s="3">
        <f t="shared" si="94"/>
        <v>1227.755245508723</v>
      </c>
      <c r="L1539" s="2">
        <v>1252.72</v>
      </c>
    </row>
    <row r="1540" spans="1:12">
      <c r="A1540" s="1">
        <v>40298</v>
      </c>
      <c r="B1540" s="2">
        <v>21.6</v>
      </c>
      <c r="C1540" s="2">
        <v>23</v>
      </c>
      <c r="D1540" s="6">
        <v>40317</v>
      </c>
      <c r="E1540" s="8">
        <f>NETWORKDAYS(A1540,D1540,Holidays!$A$1:$A$99)-1</f>
        <v>13</v>
      </c>
      <c r="G1540" s="4">
        <f t="shared" si="96"/>
        <v>307.2338869614523</v>
      </c>
      <c r="H1540" s="4">
        <f t="shared" si="95"/>
        <v>151.46087707814047</v>
      </c>
      <c r="J1540" s="3">
        <f t="shared" si="93"/>
        <v>10119.8521311646</v>
      </c>
      <c r="K1540" s="3">
        <f t="shared" si="94"/>
        <v>1335.9676069463674</v>
      </c>
      <c r="L1540" s="2">
        <v>1357.01</v>
      </c>
    </row>
    <row r="1541" spans="1:12">
      <c r="A1541" s="1">
        <v>40301</v>
      </c>
      <c r="B1541" s="2">
        <v>20.55</v>
      </c>
      <c r="C1541" s="2">
        <v>22.6</v>
      </c>
      <c r="D1541" s="6">
        <v>40317</v>
      </c>
      <c r="E1541" s="8">
        <f>NETWORKDAYS(A1541,D1541,Holidays!$A$1:$A$99)-1</f>
        <v>12</v>
      </c>
      <c r="G1541" s="4">
        <f t="shared" si="96"/>
        <v>283.60051104134061</v>
      </c>
      <c r="H1541" s="4">
        <f t="shared" si="95"/>
        <v>172.95051757187034</v>
      </c>
      <c r="J1541" s="3">
        <f t="shared" si="93"/>
        <v>9736.6721990238184</v>
      </c>
      <c r="K1541" s="3">
        <f t="shared" si="94"/>
        <v>1285.3822851119189</v>
      </c>
      <c r="L1541" s="2">
        <v>1300.7</v>
      </c>
    </row>
    <row r="1542" spans="1:12">
      <c r="A1542" s="1">
        <v>40302</v>
      </c>
      <c r="B1542" s="2">
        <v>23</v>
      </c>
      <c r="C1542" s="2">
        <v>24.4499999999999</v>
      </c>
      <c r="D1542" s="6">
        <v>40317</v>
      </c>
      <c r="E1542" s="8">
        <f>NETWORKDAYS(A1542,D1542,Holidays!$A$1:$A$99)-1</f>
        <v>11</v>
      </c>
      <c r="G1542" s="4">
        <f t="shared" si="96"/>
        <v>259.96713512122892</v>
      </c>
      <c r="H1542" s="4">
        <f t="shared" si="95"/>
        <v>195.18232314089164</v>
      </c>
      <c r="J1542" s="3">
        <f t="shared" si="93"/>
        <v>10751.451908583047</v>
      </c>
      <c r="K1542" s="3">
        <f t="shared" si="94"/>
        <v>1419.3479599642803</v>
      </c>
      <c r="L1542" s="2">
        <v>1431.22</v>
      </c>
    </row>
    <row r="1543" spans="1:12">
      <c r="A1543" s="1">
        <v>40303</v>
      </c>
      <c r="B1543" s="2">
        <v>24.149999999999899</v>
      </c>
      <c r="C1543" s="2">
        <v>25.4499999999999</v>
      </c>
      <c r="D1543" s="6">
        <v>40317</v>
      </c>
      <c r="E1543" s="8">
        <f>NETWORKDAYS(A1543,D1543,Holidays!$A$1:$A$99)-1</f>
        <v>10</v>
      </c>
      <c r="G1543" s="4">
        <f t="shared" si="96"/>
        <v>236.3337592011172</v>
      </c>
      <c r="H1543" s="4">
        <f t="shared" si="95"/>
        <v>217.60849321832575</v>
      </c>
      <c r="J1543" s="3">
        <f t="shared" ref="J1543:J1606" si="97">SUMPRODUCT(B1543:C1543,G1543:H1543)</f>
        <v>11245.596437113325</v>
      </c>
      <c r="K1543" s="3">
        <f t="shared" ref="K1543:K1606" si="98">J1543*($L$1226/$J$1226)</f>
        <v>1484.5822217607779</v>
      </c>
      <c r="L1543" s="2">
        <v>1493.28</v>
      </c>
    </row>
    <row r="1544" spans="1:12">
      <c r="A1544" s="1">
        <v>40304</v>
      </c>
      <c r="B1544" s="2">
        <v>29.1999999999999</v>
      </c>
      <c r="C1544" s="2">
        <v>29.1</v>
      </c>
      <c r="D1544" s="6">
        <v>40317</v>
      </c>
      <c r="E1544" s="8">
        <f>NETWORKDAYS(A1544,D1544,Holidays!$A$1:$A$99)-1</f>
        <v>9</v>
      </c>
      <c r="G1544" s="4">
        <f t="shared" si="96"/>
        <v>212.70038328100549</v>
      </c>
      <c r="H1544" s="4">
        <f t="shared" ref="H1544:H1607" si="99">IF(E1543=0,H1543*1/(E1544+1)*B1544/C1544,H1543+(G1543-G1544)*B1544/C1544)</f>
        <v>241.32308348867832</v>
      </c>
      <c r="J1544" s="3">
        <f t="shared" si="97"/>
        <v>13233.352921325879</v>
      </c>
      <c r="K1544" s="3">
        <f t="shared" si="98"/>
        <v>1746.9949763135428</v>
      </c>
      <c r="L1544" s="2">
        <v>1671.15</v>
      </c>
    </row>
    <row r="1545" spans="1:12">
      <c r="A1545" s="1">
        <v>40305</v>
      </c>
      <c r="B1545" s="2">
        <v>32.950000000000003</v>
      </c>
      <c r="C1545" s="2">
        <v>30.9499999999999</v>
      </c>
      <c r="D1545" s="6">
        <v>40317</v>
      </c>
      <c r="E1545" s="8">
        <f>NETWORKDAYS(A1545,D1545,Holidays!$A$1:$A$99)-1</f>
        <v>8</v>
      </c>
      <c r="G1545" s="4">
        <f t="shared" si="96"/>
        <v>189.06700736089377</v>
      </c>
      <c r="H1545" s="4">
        <f t="shared" si="99"/>
        <v>266.48365656033207</v>
      </c>
      <c r="J1545" s="3">
        <f t="shared" si="97"/>
        <v>14477.427063083702</v>
      </c>
      <c r="K1545" s="3">
        <f t="shared" si="98"/>
        <v>1911.2308497715856</v>
      </c>
      <c r="L1545" s="2">
        <v>1871.4</v>
      </c>
    </row>
    <row r="1546" spans="1:12">
      <c r="A1546" s="1">
        <v>40308</v>
      </c>
      <c r="B1546" s="2">
        <v>27.4499999999999</v>
      </c>
      <c r="C1546" s="2">
        <v>27.05</v>
      </c>
      <c r="D1546" s="6">
        <v>40317</v>
      </c>
      <c r="E1546" s="8">
        <f>NETWORKDAYS(A1546,D1546,Holidays!$A$1:$A$99)-1</f>
        <v>7</v>
      </c>
      <c r="G1546" s="4">
        <f t="shared" si="96"/>
        <v>165.43363144078205</v>
      </c>
      <c r="H1546" s="4">
        <f t="shared" si="99"/>
        <v>290.46650938868936</v>
      </c>
      <c r="J1546" s="3">
        <f t="shared" si="97"/>
        <v>12398.272262013499</v>
      </c>
      <c r="K1546" s="3">
        <f t="shared" si="98"/>
        <v>1636.7521886157776</v>
      </c>
      <c r="L1546" s="2">
        <v>1604.61</v>
      </c>
    </row>
    <row r="1547" spans="1:12">
      <c r="A1547" s="1">
        <v>40309</v>
      </c>
      <c r="B1547" s="2">
        <v>27.1</v>
      </c>
      <c r="C1547" s="2">
        <v>27.05</v>
      </c>
      <c r="D1547" s="6">
        <v>40317</v>
      </c>
      <c r="E1547" s="8">
        <f>NETWORKDAYS(A1547,D1547,Holidays!$A$1:$A$99)-1</f>
        <v>6</v>
      </c>
      <c r="G1547" s="4">
        <f t="shared" si="96"/>
        <v>141.80025552067033</v>
      </c>
      <c r="H1547" s="4">
        <f t="shared" si="99"/>
        <v>314.14356992233178</v>
      </c>
      <c r="J1547" s="3">
        <f t="shared" si="97"/>
        <v>12340.370491009242</v>
      </c>
      <c r="K1547" s="3">
        <f t="shared" si="98"/>
        <v>1629.1083130488319</v>
      </c>
      <c r="L1547" s="2">
        <v>1639.8</v>
      </c>
    </row>
    <row r="1548" spans="1:12">
      <c r="A1548" s="1">
        <v>40310</v>
      </c>
      <c r="B1548" s="2">
        <v>25.05</v>
      </c>
      <c r="C1548" s="2">
        <v>25.8</v>
      </c>
      <c r="D1548" s="6">
        <v>40317</v>
      </c>
      <c r="E1548" s="8">
        <f>NETWORKDAYS(A1548,D1548,Holidays!$A$1:$A$99)-1</f>
        <v>5</v>
      </c>
      <c r="G1548" s="4">
        <f t="shared" si="96"/>
        <v>118.16687960055862</v>
      </c>
      <c r="H1548" s="4">
        <f t="shared" si="99"/>
        <v>337.08992910057981</v>
      </c>
      <c r="J1548" s="3">
        <f t="shared" si="97"/>
        <v>11657.000504788954</v>
      </c>
      <c r="K1548" s="3">
        <f t="shared" si="98"/>
        <v>1538.8935398172957</v>
      </c>
      <c r="L1548" s="2">
        <v>1540.63</v>
      </c>
    </row>
    <row r="1549" spans="1:12">
      <c r="A1549" s="1">
        <v>40311</v>
      </c>
      <c r="B1549" s="2">
        <v>25.85</v>
      </c>
      <c r="C1549" s="2">
        <v>26.399999999999899</v>
      </c>
      <c r="D1549" s="6">
        <v>40317</v>
      </c>
      <c r="E1549" s="8">
        <f>NETWORKDAYS(A1549,D1549,Holidays!$A$1:$A$99)-1</f>
        <v>4</v>
      </c>
      <c r="G1549" s="4">
        <f t="shared" si="96"/>
        <v>94.533503680446898</v>
      </c>
      <c r="H1549" s="4">
        <f t="shared" si="99"/>
        <v>360.23094302235597</v>
      </c>
      <c r="J1549" s="3">
        <f t="shared" si="97"/>
        <v>11953.787965929712</v>
      </c>
      <c r="K1549" s="3">
        <f t="shared" si="98"/>
        <v>1578.0737994784888</v>
      </c>
      <c r="L1549" s="2">
        <v>1582.21</v>
      </c>
    </row>
    <row r="1550" spans="1:12">
      <c r="A1550" s="1">
        <v>40312</v>
      </c>
      <c r="B1550" s="2">
        <v>30.1</v>
      </c>
      <c r="C1550" s="2">
        <v>28.75</v>
      </c>
      <c r="D1550" s="6">
        <v>40317</v>
      </c>
      <c r="E1550" s="8">
        <f>NETWORKDAYS(A1550,D1550,Holidays!$A$1:$A$99)-1</f>
        <v>3</v>
      </c>
      <c r="G1550" s="4">
        <f t="shared" si="96"/>
        <v>70.900127760335181</v>
      </c>
      <c r="H1550" s="4">
        <f t="shared" si="99"/>
        <v>384.97406007262947</v>
      </c>
      <c r="J1550" s="3">
        <f t="shared" si="97"/>
        <v>13202.098072674185</v>
      </c>
      <c r="K1550" s="3">
        <f t="shared" si="98"/>
        <v>1742.8688818985775</v>
      </c>
      <c r="L1550" s="2">
        <v>1718.49</v>
      </c>
    </row>
    <row r="1551" spans="1:12">
      <c r="A1551" s="1">
        <v>40315</v>
      </c>
      <c r="B1551" s="2">
        <v>30.3</v>
      </c>
      <c r="C1551" s="2">
        <v>29</v>
      </c>
      <c r="D1551" s="6">
        <v>40317</v>
      </c>
      <c r="E1551" s="8">
        <f>NETWORKDAYS(A1551,D1551,Holidays!$A$1:$A$99)-1</f>
        <v>2</v>
      </c>
      <c r="G1551" s="4">
        <f t="shared" si="96"/>
        <v>47.266751840223449</v>
      </c>
      <c r="H1551" s="4">
        <f t="shared" si="99"/>
        <v>409.66686318915998</v>
      </c>
      <c r="J1551" s="3">
        <f t="shared" si="97"/>
        <v>13312.521613244409</v>
      </c>
      <c r="K1551" s="3">
        <f t="shared" si="98"/>
        <v>1757.4463946264407</v>
      </c>
      <c r="L1551" s="2">
        <v>1758.16</v>
      </c>
    </row>
    <row r="1552" spans="1:12">
      <c r="A1552" s="1">
        <v>40316</v>
      </c>
      <c r="B1552" s="2">
        <v>32.700000000000003</v>
      </c>
      <c r="C1552" s="2">
        <v>30.9499999999999</v>
      </c>
      <c r="D1552" s="6">
        <v>40317</v>
      </c>
      <c r="E1552" s="8">
        <f>NETWORKDAYS(A1552,D1552,Holidays!$A$1:$A$99)-1</f>
        <v>1</v>
      </c>
      <c r="G1552" s="4">
        <f t="shared" si="96"/>
        <v>23.633375920111725</v>
      </c>
      <c r="H1552" s="4">
        <f t="shared" si="99"/>
        <v>434.63653661687101</v>
      </c>
      <c r="J1552" s="3">
        <f t="shared" si="97"/>
        <v>14224.812200879767</v>
      </c>
      <c r="K1552" s="3">
        <f t="shared" si="98"/>
        <v>1877.8820153653621</v>
      </c>
      <c r="L1552" s="2">
        <v>1863.72</v>
      </c>
    </row>
    <row r="1553" spans="1:12">
      <c r="A1553" s="1">
        <v>40317</v>
      </c>
      <c r="B1553" s="2">
        <v>34.53</v>
      </c>
      <c r="C1553" s="2">
        <v>31.649999999999899</v>
      </c>
      <c r="D1553" s="6">
        <v>40317</v>
      </c>
      <c r="E1553" s="8">
        <f>NETWORKDAYS(A1553,D1553,Holidays!$A$1:$A$99)-1</f>
        <v>0</v>
      </c>
      <c r="G1553" s="4">
        <f t="shared" si="96"/>
        <v>0</v>
      </c>
      <c r="H1553" s="4">
        <f t="shared" si="99"/>
        <v>460.42043773919204</v>
      </c>
      <c r="J1553" s="3">
        <f t="shared" si="97"/>
        <v>14572.306854445382</v>
      </c>
      <c r="K1553" s="3">
        <f t="shared" si="98"/>
        <v>1923.7563616239458</v>
      </c>
      <c r="L1553" s="2">
        <v>1909.79</v>
      </c>
    </row>
    <row r="1554" spans="1:12">
      <c r="A1554" s="1">
        <v>40318</v>
      </c>
      <c r="B1554" s="2">
        <v>35.950000000000003</v>
      </c>
      <c r="C1554" s="2">
        <v>35.700000000000003</v>
      </c>
      <c r="D1554" s="6">
        <v>40345</v>
      </c>
      <c r="E1554" s="8">
        <f>NETWORKDAYS(A1554,D1554,Holidays!$A$1:$A$99)-1</f>
        <v>18</v>
      </c>
      <c r="G1554" s="4">
        <f t="shared" si="96"/>
        <v>436.18778312133986</v>
      </c>
      <c r="H1554" s="4">
        <f t="shared" si="99"/>
        <v>24.402351078761544</v>
      </c>
      <c r="J1554" s="3">
        <f t="shared" si="97"/>
        <v>16552.114736723957</v>
      </c>
      <c r="K1554" s="3">
        <f t="shared" si="98"/>
        <v>2185.1197851621196</v>
      </c>
      <c r="L1554" s="2">
        <v>2179.7800000000002</v>
      </c>
    </row>
    <row r="1555" spans="1:12">
      <c r="A1555" s="1">
        <v>40319</v>
      </c>
      <c r="B1555" s="2">
        <v>35.75</v>
      </c>
      <c r="C1555" s="2">
        <v>35.700000000000003</v>
      </c>
      <c r="D1555" s="6">
        <v>40345</v>
      </c>
      <c r="E1555" s="8">
        <f>NETWORKDAYS(A1555,D1555,Holidays!$A$1:$A$99)-1</f>
        <v>17</v>
      </c>
      <c r="G1555" s="4">
        <f t="shared" si="96"/>
        <v>411.95512850348763</v>
      </c>
      <c r="H1555" s="4">
        <f t="shared" si="99"/>
        <v>48.668944988795644</v>
      </c>
      <c r="J1555" s="3">
        <f t="shared" si="97"/>
        <v>16464.877180099687</v>
      </c>
      <c r="K1555" s="3">
        <f t="shared" si="98"/>
        <v>2173.6031594003398</v>
      </c>
      <c r="L1555" s="2">
        <v>2131.16</v>
      </c>
    </row>
    <row r="1556" spans="1:12">
      <c r="A1556" s="1">
        <v>40322</v>
      </c>
      <c r="B1556" s="2">
        <v>35.1</v>
      </c>
      <c r="C1556" s="2">
        <v>35.1</v>
      </c>
      <c r="D1556" s="6">
        <v>40345</v>
      </c>
      <c r="E1556" s="8">
        <f>NETWORKDAYS(A1556,D1556,Holidays!$A$1:$A$99)-1</f>
        <v>16</v>
      </c>
      <c r="G1556" s="4">
        <f t="shared" ref="G1556:G1619" si="100">IF(E1555=0,H1555*E1556/(E1556+1),G1555-G1555/E1555)</f>
        <v>387.7224738856354</v>
      </c>
      <c r="H1556" s="4">
        <f t="shared" si="99"/>
        <v>72.901599606647878</v>
      </c>
      <c r="J1556" s="3">
        <f t="shared" si="97"/>
        <v>16167.904979579143</v>
      </c>
      <c r="K1556" s="3">
        <f t="shared" si="98"/>
        <v>2134.3985114552147</v>
      </c>
      <c r="L1556" s="2">
        <v>2119</v>
      </c>
    </row>
    <row r="1557" spans="1:12">
      <c r="A1557" s="1">
        <v>40323</v>
      </c>
      <c r="B1557" s="2">
        <v>33.75</v>
      </c>
      <c r="C1557" s="2">
        <v>34.1</v>
      </c>
      <c r="D1557" s="6">
        <v>40345</v>
      </c>
      <c r="E1557" s="8">
        <f>NETWORKDAYS(A1557,D1557,Holidays!$A$1:$A$99)-1</f>
        <v>15</v>
      </c>
      <c r="G1557" s="4">
        <f t="shared" si="100"/>
        <v>363.48981926778316</v>
      </c>
      <c r="H1557" s="4">
        <f t="shared" si="99"/>
        <v>96.885531963026551</v>
      </c>
      <c r="J1557" s="3">
        <f t="shared" si="97"/>
        <v>15571.578040226888</v>
      </c>
      <c r="K1557" s="3">
        <f t="shared" si="98"/>
        <v>2055.6746858697907</v>
      </c>
      <c r="L1557" s="2">
        <v>2025.59</v>
      </c>
    </row>
    <row r="1558" spans="1:12">
      <c r="A1558" s="1">
        <v>40324</v>
      </c>
      <c r="B1558" s="2">
        <v>32.799999999999898</v>
      </c>
      <c r="C1558" s="2">
        <v>33.299999999999898</v>
      </c>
      <c r="D1558" s="6">
        <v>40345</v>
      </c>
      <c r="E1558" s="8">
        <f>NETWORKDAYS(A1558,D1558,Holidays!$A$1:$A$99)-1</f>
        <v>14</v>
      </c>
      <c r="G1558" s="4">
        <f t="shared" si="100"/>
        <v>339.25716464993093</v>
      </c>
      <c r="H1558" s="4">
        <f t="shared" si="99"/>
        <v>120.75433290793805</v>
      </c>
      <c r="J1558" s="3">
        <f t="shared" si="97"/>
        <v>15148.754286352025</v>
      </c>
      <c r="K1558" s="3">
        <f t="shared" si="98"/>
        <v>1999.8558032119397</v>
      </c>
      <c r="L1558" s="2">
        <v>1985.28</v>
      </c>
    </row>
    <row r="1559" spans="1:12">
      <c r="A1559" s="1">
        <v>40325</v>
      </c>
      <c r="B1559" s="2">
        <v>29.649999999999899</v>
      </c>
      <c r="C1559" s="2">
        <v>30.9499999999999</v>
      </c>
      <c r="D1559" s="6">
        <v>40345</v>
      </c>
      <c r="E1559" s="8">
        <f>NETWORKDAYS(A1559,D1559,Holidays!$A$1:$A$99)-1</f>
        <v>13</v>
      </c>
      <c r="G1559" s="4">
        <f t="shared" si="100"/>
        <v>315.02451003207869</v>
      </c>
      <c r="H1559" s="4">
        <f t="shared" si="99"/>
        <v>143.96913773570279</v>
      </c>
      <c r="J1559" s="3">
        <f t="shared" si="97"/>
        <v>13796.321535371088</v>
      </c>
      <c r="K1559" s="3">
        <f t="shared" si="98"/>
        <v>1821.3150179844815</v>
      </c>
      <c r="L1559" s="2">
        <v>1812.54</v>
      </c>
    </row>
    <row r="1560" spans="1:12">
      <c r="A1560" s="1">
        <v>40326</v>
      </c>
      <c r="B1560" s="2">
        <v>30.399999999999899</v>
      </c>
      <c r="C1560" s="2">
        <v>31.3</v>
      </c>
      <c r="D1560" s="6">
        <v>40345</v>
      </c>
      <c r="E1560" s="8">
        <f>NETWORKDAYS(A1560,D1560,Holidays!$A$1:$A$99)-1</f>
        <v>12</v>
      </c>
      <c r="G1560" s="4">
        <f t="shared" si="100"/>
        <v>290.79185541422646</v>
      </c>
      <c r="H1560" s="4">
        <f t="shared" si="99"/>
        <v>167.50500675751445</v>
      </c>
      <c r="J1560" s="3">
        <f t="shared" si="97"/>
        <v>14082.979116102657</v>
      </c>
      <c r="K1560" s="3">
        <f t="shared" si="98"/>
        <v>1859.1579861602347</v>
      </c>
      <c r="L1560" s="2">
        <v>1828.53</v>
      </c>
    </row>
    <row r="1561" spans="1:12">
      <c r="A1561" s="1">
        <v>40330</v>
      </c>
      <c r="B1561" s="2">
        <v>32.549999999999898</v>
      </c>
      <c r="C1561" s="2">
        <v>32.649999999999899</v>
      </c>
      <c r="D1561" s="6">
        <v>40345</v>
      </c>
      <c r="E1561" s="8">
        <f>NETWORKDAYS(A1561,D1561,Holidays!$A$1:$A$99)-1</f>
        <v>11</v>
      </c>
      <c r="G1561" s="4">
        <f t="shared" si="100"/>
        <v>266.55920079637428</v>
      </c>
      <c r="H1561" s="4">
        <f t="shared" si="99"/>
        <v>191.6634419125248</v>
      </c>
      <c r="J1561" s="3">
        <f t="shared" si="97"/>
        <v>14934.313364365871</v>
      </c>
      <c r="K1561" s="3">
        <f t="shared" si="98"/>
        <v>1971.5464838993614</v>
      </c>
      <c r="L1561" s="2">
        <v>1931.54</v>
      </c>
    </row>
    <row r="1562" spans="1:12">
      <c r="A1562" s="1">
        <v>40331</v>
      </c>
      <c r="B1562" s="2">
        <v>29.85</v>
      </c>
      <c r="C1562" s="2">
        <v>31</v>
      </c>
      <c r="D1562" s="6">
        <v>40345</v>
      </c>
      <c r="E1562" s="8">
        <f>NETWORKDAYS(A1562,D1562,Holidays!$A$1:$A$99)-1</f>
        <v>10</v>
      </c>
      <c r="G1562" s="4">
        <f t="shared" si="100"/>
        <v>242.32654617852208</v>
      </c>
      <c r="H1562" s="4">
        <f t="shared" si="99"/>
        <v>214.99714321390829</v>
      </c>
      <c r="J1562" s="3">
        <f t="shared" si="97"/>
        <v>13898.358843060041</v>
      </c>
      <c r="K1562" s="3">
        <f t="shared" si="98"/>
        <v>1834.7854260502932</v>
      </c>
      <c r="L1562" s="2">
        <v>1847.09</v>
      </c>
    </row>
    <row r="1563" spans="1:12">
      <c r="A1563" s="1">
        <v>40332</v>
      </c>
      <c r="B1563" s="2">
        <v>29.6</v>
      </c>
      <c r="C1563" s="2">
        <v>30.6999999999999</v>
      </c>
      <c r="D1563" s="6">
        <v>40345</v>
      </c>
      <c r="E1563" s="8">
        <f>NETWORKDAYS(A1563,D1563,Holidays!$A$1:$A$99)-1</f>
        <v>9</v>
      </c>
      <c r="G1563" s="4">
        <f t="shared" si="100"/>
        <v>218.09389156066987</v>
      </c>
      <c r="H1563" s="4">
        <f t="shared" si="99"/>
        <v>238.36152681939453</v>
      </c>
      <c r="J1563" s="3">
        <f t="shared" si="97"/>
        <v>13773.278063551217</v>
      </c>
      <c r="K1563" s="3">
        <f t="shared" si="98"/>
        <v>1818.2729446909277</v>
      </c>
      <c r="L1563" s="2">
        <v>1817.02</v>
      </c>
    </row>
    <row r="1564" spans="1:12">
      <c r="A1564" s="1">
        <v>40333</v>
      </c>
      <c r="B1564" s="2">
        <v>33.549999999999898</v>
      </c>
      <c r="C1564" s="2">
        <v>32.799999999999898</v>
      </c>
      <c r="D1564" s="6">
        <v>40345</v>
      </c>
      <c r="E1564" s="8">
        <f>NETWORKDAYS(A1564,D1564,Holidays!$A$1:$A$99)-1</f>
        <v>8</v>
      </c>
      <c r="G1564" s="4">
        <f t="shared" si="100"/>
        <v>193.86123694281767</v>
      </c>
      <c r="H1564" s="4">
        <f t="shared" si="99"/>
        <v>263.14828177149639</v>
      </c>
      <c r="J1564" s="3">
        <f t="shared" si="97"/>
        <v>15135.308141536567</v>
      </c>
      <c r="K1564" s="3">
        <f t="shared" si="98"/>
        <v>1998.0807166119644</v>
      </c>
      <c r="L1564" s="2">
        <v>2001.92</v>
      </c>
    </row>
    <row r="1565" spans="1:12">
      <c r="A1565" s="1">
        <v>40336</v>
      </c>
      <c r="B1565" s="2">
        <v>35.450000000000003</v>
      </c>
      <c r="C1565" s="2">
        <v>34.1</v>
      </c>
      <c r="D1565" s="6">
        <v>40345</v>
      </c>
      <c r="E1565" s="8">
        <f>NETWORKDAYS(A1565,D1565,Holidays!$A$1:$A$99)-1</f>
        <v>7</v>
      </c>
      <c r="G1565" s="4">
        <f t="shared" si="100"/>
        <v>169.62858232496546</v>
      </c>
      <c r="H1565" s="4">
        <f t="shared" si="99"/>
        <v>288.34029368360376</v>
      </c>
      <c r="J1565" s="3">
        <f t="shared" si="97"/>
        <v>15845.737258030917</v>
      </c>
      <c r="K1565" s="3">
        <f t="shared" si="98"/>
        <v>2091.8676884339288</v>
      </c>
      <c r="L1565" s="2">
        <v>2064.62</v>
      </c>
    </row>
    <row r="1566" spans="1:12">
      <c r="A1566" s="1">
        <v>40337</v>
      </c>
      <c r="B1566" s="2">
        <v>33.450000000000003</v>
      </c>
      <c r="C1566" s="2">
        <v>32.950000000000003</v>
      </c>
      <c r="D1566" s="6">
        <v>40345</v>
      </c>
      <c r="E1566" s="8">
        <f>NETWORKDAYS(A1566,D1566,Holidays!$A$1:$A$99)-1</f>
        <v>6</v>
      </c>
      <c r="G1566" s="4">
        <f t="shared" si="100"/>
        <v>145.39592770711326</v>
      </c>
      <c r="H1566" s="4">
        <f t="shared" si="99"/>
        <v>312.94066688442791</v>
      </c>
      <c r="J1566" s="3">
        <f t="shared" si="97"/>
        <v>15174.888755644841</v>
      </c>
      <c r="K1566" s="3">
        <f t="shared" si="98"/>
        <v>2003.3059331098277</v>
      </c>
      <c r="L1566" s="2">
        <v>1992.32</v>
      </c>
    </row>
    <row r="1567" spans="1:12">
      <c r="A1567" s="1">
        <v>40338</v>
      </c>
      <c r="B1567" s="2">
        <v>33.399999999999899</v>
      </c>
      <c r="C1567" s="2">
        <v>33.35</v>
      </c>
      <c r="D1567" s="6">
        <v>40345</v>
      </c>
      <c r="E1567" s="8">
        <f>NETWORKDAYS(A1567,D1567,Holidays!$A$1:$A$99)-1</f>
        <v>5</v>
      </c>
      <c r="G1567" s="4">
        <f t="shared" si="100"/>
        <v>121.16327308926105</v>
      </c>
      <c r="H1567" s="4">
        <f t="shared" si="99"/>
        <v>337.20965231879859</v>
      </c>
      <c r="J1567" s="3">
        <f t="shared" si="97"/>
        <v>15292.795226013241</v>
      </c>
      <c r="K1567" s="3">
        <f t="shared" si="98"/>
        <v>2018.8713013602664</v>
      </c>
      <c r="L1567" s="2">
        <v>1994.88</v>
      </c>
    </row>
    <row r="1568" spans="1:12">
      <c r="A1568" s="1">
        <v>40339</v>
      </c>
      <c r="B1568" s="2">
        <v>30.649999999999899</v>
      </c>
      <c r="C1568" s="2">
        <v>31.55</v>
      </c>
      <c r="D1568" s="6">
        <v>40345</v>
      </c>
      <c r="E1568" s="8">
        <f>NETWORKDAYS(A1568,D1568,Holidays!$A$1:$A$99)-1</f>
        <v>4</v>
      </c>
      <c r="G1568" s="4">
        <f t="shared" si="100"/>
        <v>96.930618471408849</v>
      </c>
      <c r="H1568" s="4">
        <f t="shared" si="99"/>
        <v>360.75104262108601</v>
      </c>
      <c r="J1568" s="3">
        <f t="shared" si="97"/>
        <v>14352.618850843935</v>
      </c>
      <c r="K1568" s="3">
        <f t="shared" si="98"/>
        <v>1894.7543512544055</v>
      </c>
      <c r="L1568" s="2">
        <v>1891.87</v>
      </c>
    </row>
    <row r="1569" spans="1:12">
      <c r="A1569" s="1">
        <v>40340</v>
      </c>
      <c r="B1569" s="2">
        <v>29.3</v>
      </c>
      <c r="C1569" s="2">
        <v>30.899999999999899</v>
      </c>
      <c r="D1569" s="6">
        <v>40345</v>
      </c>
      <c r="E1569" s="8">
        <f>NETWORKDAYS(A1569,D1569,Holidays!$A$1:$A$99)-1</f>
        <v>3</v>
      </c>
      <c r="G1569" s="4">
        <f t="shared" si="100"/>
        <v>72.697963853556644</v>
      </c>
      <c r="H1569" s="4">
        <f t="shared" si="99"/>
        <v>383.7289319512825</v>
      </c>
      <c r="J1569" s="3">
        <f t="shared" si="97"/>
        <v>13987.274338203799</v>
      </c>
      <c r="K1569" s="3">
        <f t="shared" si="98"/>
        <v>1846.52356409105</v>
      </c>
      <c r="L1569" s="2">
        <v>1845.81</v>
      </c>
    </row>
    <row r="1570" spans="1:12">
      <c r="A1570" s="1">
        <v>40343</v>
      </c>
      <c r="B1570" s="2">
        <v>28.55</v>
      </c>
      <c r="C1570" s="2">
        <v>30.3</v>
      </c>
      <c r="D1570" s="6">
        <v>40345</v>
      </c>
      <c r="E1570" s="8">
        <f>NETWORKDAYS(A1570,D1570,Holidays!$A$1:$A$99)-1</f>
        <v>2</v>
      </c>
      <c r="G1570" s="4">
        <f t="shared" si="100"/>
        <v>48.465309235704424</v>
      </c>
      <c r="H1570" s="4">
        <f t="shared" si="99"/>
        <v>406.56201080737759</v>
      </c>
      <c r="J1570" s="3">
        <f t="shared" si="97"/>
        <v>13702.513506142903</v>
      </c>
      <c r="K1570" s="3">
        <f t="shared" si="98"/>
        <v>1808.9309943153619</v>
      </c>
      <c r="L1570" s="2">
        <v>1818.94</v>
      </c>
    </row>
    <row r="1571" spans="1:12">
      <c r="A1571" s="1">
        <v>40344</v>
      </c>
      <c r="B1571" s="2">
        <v>25.85</v>
      </c>
      <c r="C1571" s="2">
        <v>28.55</v>
      </c>
      <c r="D1571" s="6">
        <v>40345</v>
      </c>
      <c r="E1571" s="8">
        <f>NETWORKDAYS(A1571,D1571,Holidays!$A$1:$A$99)-1</f>
        <v>1</v>
      </c>
      <c r="G1571" s="4">
        <f t="shared" si="100"/>
        <v>24.232654617852212</v>
      </c>
      <c r="H1571" s="4">
        <f t="shared" si="99"/>
        <v>428.50296078536286</v>
      </c>
      <c r="J1571" s="3">
        <f t="shared" si="97"/>
        <v>12860.17365229359</v>
      </c>
      <c r="K1571" s="3">
        <f t="shared" si="98"/>
        <v>1697.7298874022399</v>
      </c>
      <c r="L1571" s="2">
        <v>1708.25</v>
      </c>
    </row>
    <row r="1572" spans="1:12">
      <c r="A1572" s="1">
        <v>40345</v>
      </c>
      <c r="B1572" s="2">
        <v>26.1099999999999</v>
      </c>
      <c r="C1572" s="2">
        <v>27.8</v>
      </c>
      <c r="D1572" s="6">
        <v>40345</v>
      </c>
      <c r="E1572" s="8">
        <f>NETWORKDAYS(A1572,D1572,Holidays!$A$1:$A$99)-1</f>
        <v>0</v>
      </c>
      <c r="G1572" s="4">
        <f t="shared" si="100"/>
        <v>0</v>
      </c>
      <c r="H1572" s="4">
        <f t="shared" si="99"/>
        <v>451.26247920522326</v>
      </c>
      <c r="J1572" s="3">
        <f t="shared" si="97"/>
        <v>12545.096921905208</v>
      </c>
      <c r="K1572" s="3">
        <f t="shared" si="98"/>
        <v>1656.1351783051405</v>
      </c>
      <c r="L1572" s="2">
        <v>1680.74</v>
      </c>
    </row>
    <row r="1573" spans="1:12">
      <c r="A1573" s="1">
        <v>40346</v>
      </c>
      <c r="B1573" s="2">
        <v>27.3</v>
      </c>
      <c r="C1573" s="2">
        <v>28.6</v>
      </c>
      <c r="D1573" s="6">
        <v>40380</v>
      </c>
      <c r="E1573" s="8">
        <f>NETWORKDAYS(A1573,D1573,Holidays!$A$1:$A$99)-1</f>
        <v>23</v>
      </c>
      <c r="G1573" s="4">
        <f t="shared" si="100"/>
        <v>432.45987590500562</v>
      </c>
      <c r="H1573" s="4">
        <f t="shared" si="99"/>
        <v>17.947939513844108</v>
      </c>
      <c r="J1573" s="3">
        <f t="shared" si="97"/>
        <v>12319.465682302596</v>
      </c>
      <c r="K1573" s="3">
        <f t="shared" si="98"/>
        <v>1626.3485743787892</v>
      </c>
      <c r="L1573" s="2">
        <v>1632.76</v>
      </c>
    </row>
    <row r="1574" spans="1:12">
      <c r="A1574" s="1">
        <v>40347</v>
      </c>
      <c r="B1574" s="2">
        <v>26.85</v>
      </c>
      <c r="C1574" s="2">
        <v>28</v>
      </c>
      <c r="D1574" s="6">
        <v>40380</v>
      </c>
      <c r="E1574" s="8">
        <f>NETWORKDAYS(A1574,D1574,Holidays!$A$1:$A$99)-1</f>
        <v>22</v>
      </c>
      <c r="G1574" s="4">
        <f t="shared" si="100"/>
        <v>413.65727260478798</v>
      </c>
      <c r="H1574" s="4">
        <f t="shared" si="99"/>
        <v>35.978293035659959</v>
      </c>
      <c r="J1574" s="3">
        <f t="shared" si="97"/>
        <v>12114.089974437036</v>
      </c>
      <c r="K1574" s="3">
        <f t="shared" si="98"/>
        <v>1599.2359951230985</v>
      </c>
      <c r="L1574" s="2">
        <v>1603.97</v>
      </c>
    </row>
    <row r="1575" spans="1:12">
      <c r="A1575" s="1">
        <v>40350</v>
      </c>
      <c r="B1575" s="2">
        <v>27.1</v>
      </c>
      <c r="C1575" s="2">
        <v>28.149999999999899</v>
      </c>
      <c r="D1575" s="6">
        <v>40380</v>
      </c>
      <c r="E1575" s="8">
        <f>NETWORKDAYS(A1575,D1575,Holidays!$A$1:$A$99)-1</f>
        <v>21</v>
      </c>
      <c r="G1575" s="4">
        <f t="shared" si="100"/>
        <v>394.85466930457034</v>
      </c>
      <c r="H1575" s="4">
        <f t="shared" si="99"/>
        <v>54.079555893063151</v>
      </c>
      <c r="J1575" s="3">
        <f t="shared" si="97"/>
        <v>12222.901036543579</v>
      </c>
      <c r="K1575" s="3">
        <f t="shared" si="98"/>
        <v>1613.6006372510308</v>
      </c>
      <c r="L1575" s="2">
        <v>1630.2</v>
      </c>
    </row>
    <row r="1576" spans="1:12">
      <c r="A1576" s="1">
        <v>40351</v>
      </c>
      <c r="B1576" s="2">
        <v>28.399999999999899</v>
      </c>
      <c r="C1576" s="2">
        <v>29</v>
      </c>
      <c r="D1576" s="6">
        <v>40380</v>
      </c>
      <c r="E1576" s="8">
        <f>NETWORKDAYS(A1576,D1576,Holidays!$A$1:$A$99)-1</f>
        <v>20</v>
      </c>
      <c r="G1576" s="4">
        <f t="shared" si="100"/>
        <v>376.0520660043527</v>
      </c>
      <c r="H1576" s="4">
        <f t="shared" si="99"/>
        <v>72.493139814655535</v>
      </c>
      <c r="J1576" s="3">
        <f t="shared" si="97"/>
        <v>12782.179729148589</v>
      </c>
      <c r="K1576" s="3">
        <f t="shared" si="98"/>
        <v>1687.4335556466103</v>
      </c>
      <c r="L1576" s="2">
        <v>1694.82</v>
      </c>
    </row>
    <row r="1577" spans="1:12">
      <c r="A1577" s="1">
        <v>40352</v>
      </c>
      <c r="B1577" s="2">
        <v>28.75</v>
      </c>
      <c r="C1577" s="2">
        <v>29.55</v>
      </c>
      <c r="D1577" s="6">
        <v>40380</v>
      </c>
      <c r="E1577" s="8">
        <f>NETWORKDAYS(A1577,D1577,Holidays!$A$1:$A$99)-1</f>
        <v>19</v>
      </c>
      <c r="G1577" s="4">
        <f t="shared" si="100"/>
        <v>357.24946270413506</v>
      </c>
      <c r="H1577" s="4">
        <f t="shared" si="99"/>
        <v>90.786704785256461</v>
      </c>
      <c r="J1577" s="3">
        <f t="shared" si="97"/>
        <v>12953.669179148212</v>
      </c>
      <c r="K1577" s="3">
        <f t="shared" si="98"/>
        <v>1710.0726562147902</v>
      </c>
      <c r="L1577" s="2">
        <v>1708.89</v>
      </c>
    </row>
    <row r="1578" spans="1:12">
      <c r="A1578" s="1">
        <v>40353</v>
      </c>
      <c r="B1578" s="2">
        <v>30.649999999999899</v>
      </c>
      <c r="C1578" s="2">
        <v>30.8</v>
      </c>
      <c r="D1578" s="6">
        <v>40380</v>
      </c>
      <c r="E1578" s="8">
        <f>NETWORKDAYS(A1578,D1578,Holidays!$A$1:$A$99)-1</f>
        <v>18</v>
      </c>
      <c r="G1578" s="4">
        <f t="shared" si="100"/>
        <v>338.44685940391741</v>
      </c>
      <c r="H1578" s="4">
        <f t="shared" si="99"/>
        <v>109.49773696550545</v>
      </c>
      <c r="J1578" s="3">
        <f t="shared" si="97"/>
        <v>13745.926539267602</v>
      </c>
      <c r="K1578" s="3">
        <f t="shared" si="98"/>
        <v>1814.6621458403213</v>
      </c>
      <c r="L1578" s="2">
        <v>1813.82</v>
      </c>
    </row>
    <row r="1579" spans="1:12">
      <c r="A1579" s="1">
        <v>40354</v>
      </c>
      <c r="B1579" s="2">
        <v>29.75</v>
      </c>
      <c r="C1579" s="2">
        <v>30.35</v>
      </c>
      <c r="D1579" s="6">
        <v>40380</v>
      </c>
      <c r="E1579" s="8">
        <f>NETWORKDAYS(A1579,D1579,Holidays!$A$1:$A$99)-1</f>
        <v>17</v>
      </c>
      <c r="G1579" s="4">
        <f t="shared" si="100"/>
        <v>319.64425610369977</v>
      </c>
      <c r="H1579" s="4">
        <f t="shared" si="99"/>
        <v>127.92862487922785</v>
      </c>
      <c r="J1579" s="3">
        <f t="shared" si="97"/>
        <v>13392.050384169634</v>
      </c>
      <c r="K1579" s="3">
        <f t="shared" si="98"/>
        <v>1767.9453486031655</v>
      </c>
      <c r="L1579" s="2">
        <v>1773.51</v>
      </c>
    </row>
    <row r="1580" spans="1:12">
      <c r="A1580" s="1">
        <v>40357</v>
      </c>
      <c r="B1580" s="2">
        <v>30.149999999999899</v>
      </c>
      <c r="C1580" s="2">
        <v>31.05</v>
      </c>
      <c r="D1580" s="6">
        <v>40380</v>
      </c>
      <c r="E1580" s="8">
        <f>NETWORKDAYS(A1580,D1580,Holidays!$A$1:$A$99)-1</f>
        <v>16</v>
      </c>
      <c r="G1580" s="4">
        <f t="shared" si="100"/>
        <v>300.84165280348213</v>
      </c>
      <c r="H1580" s="4">
        <f t="shared" si="99"/>
        <v>146.18622518523622</v>
      </c>
      <c r="J1580" s="3">
        <f t="shared" si="97"/>
        <v>13609.458124026542</v>
      </c>
      <c r="K1580" s="3">
        <f t="shared" si="98"/>
        <v>1796.6463310072263</v>
      </c>
      <c r="L1580" s="2">
        <v>1802.94</v>
      </c>
    </row>
    <row r="1581" spans="1:12">
      <c r="A1581" s="1">
        <v>40358</v>
      </c>
      <c r="B1581" s="2">
        <v>33.5</v>
      </c>
      <c r="C1581" s="2">
        <v>33.450000000000003</v>
      </c>
      <c r="D1581" s="6">
        <v>40380</v>
      </c>
      <c r="E1581" s="8">
        <f>NETWORKDAYS(A1581,D1581,Holidays!$A$1:$A$99)-1</f>
        <v>15</v>
      </c>
      <c r="G1581" s="4">
        <f t="shared" si="100"/>
        <v>282.03904950326449</v>
      </c>
      <c r="H1581" s="4">
        <f t="shared" si="99"/>
        <v>165.01693402102967</v>
      </c>
      <c r="J1581" s="3">
        <f t="shared" si="97"/>
        <v>14968.124601362804</v>
      </c>
      <c r="K1581" s="3">
        <f t="shared" si="98"/>
        <v>1976.0100587414863</v>
      </c>
      <c r="L1581" s="2">
        <v>1969.93</v>
      </c>
    </row>
    <row r="1582" spans="1:12">
      <c r="A1582" s="1">
        <v>40359</v>
      </c>
      <c r="B1582" s="2">
        <v>33.899999999999899</v>
      </c>
      <c r="C1582" s="2">
        <v>34.149999999999899</v>
      </c>
      <c r="D1582" s="6">
        <v>40380</v>
      </c>
      <c r="E1582" s="8">
        <f>NETWORKDAYS(A1582,D1582,Holidays!$A$1:$A$99)-1</f>
        <v>14</v>
      </c>
      <c r="G1582" s="4">
        <f t="shared" si="100"/>
        <v>263.23644620304685</v>
      </c>
      <c r="H1582" s="4">
        <f t="shared" si="99"/>
        <v>183.68189015213883</v>
      </c>
      <c r="J1582" s="3">
        <f t="shared" si="97"/>
        <v>15196.452074978784</v>
      </c>
      <c r="K1582" s="3">
        <f t="shared" si="98"/>
        <v>2006.1526047563109</v>
      </c>
      <c r="L1582" s="2">
        <v>1996.16</v>
      </c>
    </row>
    <row r="1583" spans="1:12">
      <c r="A1583" s="1">
        <v>40360</v>
      </c>
      <c r="B1583" s="2">
        <v>33.35</v>
      </c>
      <c r="C1583" s="2">
        <v>34.149999999999899</v>
      </c>
      <c r="D1583" s="6">
        <v>40380</v>
      </c>
      <c r="E1583" s="8">
        <f>NETWORKDAYS(A1583,D1583,Holidays!$A$1:$A$99)-1</f>
        <v>13</v>
      </c>
      <c r="G1583" s="4">
        <f t="shared" si="100"/>
        <v>244.43384290282921</v>
      </c>
      <c r="H1583" s="4">
        <f t="shared" si="99"/>
        <v>202.04402251120942</v>
      </c>
      <c r="J1583" s="3">
        <f t="shared" si="97"/>
        <v>15051.672029567137</v>
      </c>
      <c r="K1583" s="3">
        <f t="shared" si="98"/>
        <v>1987.0395339035724</v>
      </c>
      <c r="L1583" s="2">
        <v>1976.97</v>
      </c>
    </row>
    <row r="1584" spans="1:12">
      <c r="A1584" s="1">
        <v>40361</v>
      </c>
      <c r="B1584" s="2">
        <v>32.049999999999898</v>
      </c>
      <c r="C1584" s="2">
        <v>33.399999999999899</v>
      </c>
      <c r="D1584" s="6">
        <v>40380</v>
      </c>
      <c r="E1584" s="8">
        <f>NETWORKDAYS(A1584,D1584,Holidays!$A$1:$A$99)-1</f>
        <v>12</v>
      </c>
      <c r="G1584" s="4">
        <f t="shared" si="100"/>
        <v>225.63123960261157</v>
      </c>
      <c r="H1584" s="4">
        <f t="shared" si="99"/>
        <v>220.08664034869372</v>
      </c>
      <c r="J1584" s="3">
        <f t="shared" si="97"/>
        <v>14582.375016910026</v>
      </c>
      <c r="K1584" s="3">
        <f t="shared" si="98"/>
        <v>1925.0855054434305</v>
      </c>
      <c r="L1584" s="2">
        <v>1918.75</v>
      </c>
    </row>
    <row r="1585" spans="1:12">
      <c r="A1585" s="1">
        <v>40365</v>
      </c>
      <c r="B1585" s="2">
        <v>29.8</v>
      </c>
      <c r="C1585" s="2">
        <v>31.899999999999899</v>
      </c>
      <c r="D1585" s="6">
        <v>40380</v>
      </c>
      <c r="E1585" s="8">
        <f>NETWORKDAYS(A1585,D1585,Holidays!$A$1:$A$99)-1</f>
        <v>11</v>
      </c>
      <c r="G1585" s="4">
        <f t="shared" si="100"/>
        <v>206.82863630239393</v>
      </c>
      <c r="H1585" s="4">
        <f t="shared" si="99"/>
        <v>237.65145471692216</v>
      </c>
      <c r="J1585" s="3">
        <f t="shared" si="97"/>
        <v>13744.574767281132</v>
      </c>
      <c r="K1585" s="3">
        <f t="shared" si="98"/>
        <v>1814.4836922856157</v>
      </c>
      <c r="L1585" s="2">
        <v>1836.21</v>
      </c>
    </row>
    <row r="1586" spans="1:12">
      <c r="A1586" s="1">
        <v>40366</v>
      </c>
      <c r="B1586" s="2">
        <v>27.6</v>
      </c>
      <c r="C1586" s="2">
        <v>30.05</v>
      </c>
      <c r="D1586" s="6">
        <v>40380</v>
      </c>
      <c r="E1586" s="8">
        <f>NETWORKDAYS(A1586,D1586,Holidays!$A$1:$A$99)-1</f>
        <v>10</v>
      </c>
      <c r="G1586" s="4">
        <f t="shared" si="100"/>
        <v>188.02603300217629</v>
      </c>
      <c r="H1586" s="4">
        <f t="shared" si="99"/>
        <v>254.92106706587413</v>
      </c>
      <c r="J1586" s="3">
        <f t="shared" si="97"/>
        <v>12849.896576189585</v>
      </c>
      <c r="K1586" s="3">
        <f t="shared" si="98"/>
        <v>1696.3731639451064</v>
      </c>
      <c r="L1586" s="2">
        <v>1721.05</v>
      </c>
    </row>
    <row r="1587" spans="1:12">
      <c r="A1587" s="1">
        <v>40367</v>
      </c>
      <c r="B1587" s="2">
        <v>27.05</v>
      </c>
      <c r="C1587" s="2">
        <v>29.5</v>
      </c>
      <c r="D1587" s="6">
        <v>40380</v>
      </c>
      <c r="E1587" s="8">
        <f>NETWORKDAYS(A1587,D1587,Holidays!$A$1:$A$99)-1</f>
        <v>9</v>
      </c>
      <c r="G1587" s="4">
        <f t="shared" si="100"/>
        <v>169.22342970195865</v>
      </c>
      <c r="H1587" s="4">
        <f t="shared" si="99"/>
        <v>272.16209822759913</v>
      </c>
      <c r="J1587" s="3">
        <f t="shared" si="97"/>
        <v>12606.275671152156</v>
      </c>
      <c r="K1587" s="3">
        <f t="shared" si="98"/>
        <v>1664.2116626418747</v>
      </c>
      <c r="L1587" s="2">
        <v>1678.82</v>
      </c>
    </row>
    <row r="1588" spans="1:12">
      <c r="A1588" s="1">
        <v>40368</v>
      </c>
      <c r="B1588" s="2">
        <v>26.55</v>
      </c>
      <c r="C1588" s="2">
        <v>29.05</v>
      </c>
      <c r="D1588" s="6">
        <v>40380</v>
      </c>
      <c r="E1588" s="8">
        <f>NETWORKDAYS(A1588,D1588,Holidays!$A$1:$A$99)-1</f>
        <v>8</v>
      </c>
      <c r="G1588" s="4">
        <f t="shared" si="100"/>
        <v>150.42082640174101</v>
      </c>
      <c r="H1588" s="4">
        <f t="shared" si="99"/>
        <v>289.34657731953644</v>
      </c>
      <c r="J1588" s="3">
        <f t="shared" si="97"/>
        <v>12399.191012098758</v>
      </c>
      <c r="K1588" s="3">
        <f t="shared" si="98"/>
        <v>1636.873476984113</v>
      </c>
      <c r="L1588" s="2">
        <v>1634.68</v>
      </c>
    </row>
    <row r="1589" spans="1:12">
      <c r="A1589" s="1">
        <v>40371</v>
      </c>
      <c r="B1589" s="2">
        <v>25.85</v>
      </c>
      <c r="C1589" s="2">
        <v>28.35</v>
      </c>
      <c r="D1589" s="6">
        <v>40380</v>
      </c>
      <c r="E1589" s="8">
        <f>NETWORKDAYS(A1589,D1589,Holidays!$A$1:$A$99)-1</f>
        <v>7</v>
      </c>
      <c r="G1589" s="4">
        <f t="shared" si="100"/>
        <v>131.61822310152337</v>
      </c>
      <c r="H1589" s="4">
        <f t="shared" si="99"/>
        <v>306.49110272731866</v>
      </c>
      <c r="J1589" s="3">
        <f t="shared" si="97"/>
        <v>12091.353829493863</v>
      </c>
      <c r="K1589" s="3">
        <f t="shared" si="98"/>
        <v>1596.2344934452849</v>
      </c>
      <c r="L1589" s="2">
        <v>1614.84</v>
      </c>
    </row>
    <row r="1590" spans="1:12">
      <c r="A1590" s="1">
        <v>40372</v>
      </c>
      <c r="B1590" s="2">
        <v>25.8</v>
      </c>
      <c r="C1590" s="2">
        <v>28.149999999999899</v>
      </c>
      <c r="D1590" s="6">
        <v>40380</v>
      </c>
      <c r="E1590" s="8">
        <f>NETWORKDAYS(A1590,D1590,Holidays!$A$1:$A$99)-1</f>
        <v>6</v>
      </c>
      <c r="G1590" s="4">
        <f t="shared" si="100"/>
        <v>112.81561980130574</v>
      </c>
      <c r="H1590" s="4">
        <f t="shared" si="99"/>
        <v>323.72403932218958</v>
      </c>
      <c r="J1590" s="3">
        <f t="shared" si="97"/>
        <v>12023.474697793292</v>
      </c>
      <c r="K1590" s="3">
        <f t="shared" si="98"/>
        <v>1587.2734612123788</v>
      </c>
      <c r="L1590" s="2">
        <v>1599.49</v>
      </c>
    </row>
    <row r="1591" spans="1:12">
      <c r="A1591" s="1">
        <v>40373</v>
      </c>
      <c r="B1591" s="2">
        <v>26.75</v>
      </c>
      <c r="C1591" s="2">
        <v>28.9499999999999</v>
      </c>
      <c r="D1591" s="6">
        <v>40380</v>
      </c>
      <c r="E1591" s="8">
        <f>NETWORKDAYS(A1591,D1591,Holidays!$A$1:$A$99)-1</f>
        <v>5</v>
      </c>
      <c r="G1591" s="4">
        <f t="shared" si="100"/>
        <v>94.013016501088117</v>
      </c>
      <c r="H1591" s="4">
        <f t="shared" si="99"/>
        <v>341.09777466867746</v>
      </c>
      <c r="J1591" s="3">
        <f t="shared" si="97"/>
        <v>12389.628768062286</v>
      </c>
      <c r="K1591" s="3">
        <f t="shared" si="98"/>
        <v>1635.6111217523503</v>
      </c>
      <c r="L1591" s="2">
        <v>1658.99</v>
      </c>
    </row>
    <row r="1592" spans="1:12">
      <c r="A1592" s="1">
        <v>40374</v>
      </c>
      <c r="B1592" s="2">
        <v>26.5</v>
      </c>
      <c r="C1592" s="2">
        <v>29.3</v>
      </c>
      <c r="D1592" s="6">
        <v>40380</v>
      </c>
      <c r="E1592" s="8">
        <f>NETWORKDAYS(A1592,D1592,Holidays!$A$1:$A$99)-1</f>
        <v>4</v>
      </c>
      <c r="G1592" s="4">
        <f t="shared" si="100"/>
        <v>75.210413200870491</v>
      </c>
      <c r="H1592" s="4">
        <f t="shared" si="99"/>
        <v>358.10354215863538</v>
      </c>
      <c r="J1592" s="3">
        <f t="shared" si="97"/>
        <v>12485.509735071084</v>
      </c>
      <c r="K1592" s="3">
        <f t="shared" si="98"/>
        <v>1648.2688033455402</v>
      </c>
      <c r="L1592" s="2">
        <v>1644.27</v>
      </c>
    </row>
    <row r="1593" spans="1:12">
      <c r="A1593" s="1">
        <v>40375</v>
      </c>
      <c r="B1593" s="2">
        <v>28.1</v>
      </c>
      <c r="C1593" s="2">
        <v>30.6</v>
      </c>
      <c r="D1593" s="6">
        <v>40380</v>
      </c>
      <c r="E1593" s="8">
        <f>NETWORKDAYS(A1593,D1593,Holidays!$A$1:$A$99)-1</f>
        <v>3</v>
      </c>
      <c r="G1593" s="4">
        <f t="shared" si="100"/>
        <v>56.407809900652865</v>
      </c>
      <c r="H1593" s="4">
        <f t="shared" si="99"/>
        <v>375.36998505850841</v>
      </c>
      <c r="J1593" s="3">
        <f t="shared" si="97"/>
        <v>13071.381000998703</v>
      </c>
      <c r="K1593" s="3">
        <f t="shared" si="98"/>
        <v>1725.6123280310028</v>
      </c>
      <c r="L1593" s="2">
        <v>1751.12</v>
      </c>
    </row>
    <row r="1594" spans="1:12">
      <c r="A1594" s="1">
        <v>40378</v>
      </c>
      <c r="B1594" s="2">
        <v>26.8</v>
      </c>
      <c r="C1594" s="2">
        <v>30.3</v>
      </c>
      <c r="D1594" s="6">
        <v>40380</v>
      </c>
      <c r="E1594" s="8">
        <f>NETWORKDAYS(A1594,D1594,Holidays!$A$1:$A$99)-1</f>
        <v>2</v>
      </c>
      <c r="G1594" s="4">
        <f t="shared" si="100"/>
        <v>37.605206600435238</v>
      </c>
      <c r="H1594" s="4">
        <f t="shared" si="99"/>
        <v>392.00067048576358</v>
      </c>
      <c r="J1594" s="3">
        <f t="shared" si="97"/>
        <v>12885.439852610301</v>
      </c>
      <c r="K1594" s="3">
        <f t="shared" si="98"/>
        <v>1701.0653931721113</v>
      </c>
      <c r="L1594" s="2">
        <v>1697.38</v>
      </c>
    </row>
    <row r="1595" spans="1:12">
      <c r="A1595" s="1">
        <v>40379</v>
      </c>
      <c r="B1595" s="2">
        <v>24.399999999999899</v>
      </c>
      <c r="C1595" s="2">
        <v>28.5</v>
      </c>
      <c r="D1595" s="6">
        <v>40380</v>
      </c>
      <c r="E1595" s="8">
        <f>NETWORKDAYS(A1595,D1595,Holidays!$A$1:$A$99)-1</f>
        <v>1</v>
      </c>
      <c r="G1595" s="4">
        <f t="shared" si="100"/>
        <v>18.802603300217619</v>
      </c>
      <c r="H1595" s="4">
        <f t="shared" si="99"/>
        <v>408.09833787261647</v>
      </c>
      <c r="J1595" s="3">
        <f t="shared" si="97"/>
        <v>12089.586149894878</v>
      </c>
      <c r="K1595" s="3">
        <f t="shared" si="98"/>
        <v>1596.00113403913</v>
      </c>
      <c r="L1595" s="2">
        <v>1610.36</v>
      </c>
    </row>
    <row r="1596" spans="1:12">
      <c r="A1596" s="1">
        <v>40380</v>
      </c>
      <c r="B1596" s="2">
        <v>23.7899999999999</v>
      </c>
      <c r="C1596" s="2">
        <v>28.85</v>
      </c>
      <c r="D1596" s="6">
        <v>40380</v>
      </c>
      <c r="E1596" s="8">
        <f>NETWORKDAYS(A1596,D1596,Holidays!$A$1:$A$99)-1</f>
        <v>0</v>
      </c>
      <c r="G1596" s="4">
        <f t="shared" si="100"/>
        <v>0</v>
      </c>
      <c r="H1596" s="4">
        <f t="shared" si="99"/>
        <v>423.60315355761389</v>
      </c>
      <c r="J1596" s="3">
        <f t="shared" si="97"/>
        <v>12220.950980137162</v>
      </c>
      <c r="K1596" s="3">
        <f t="shared" si="98"/>
        <v>1613.3432014548428</v>
      </c>
      <c r="L1596" s="2">
        <v>1625.08</v>
      </c>
    </row>
    <row r="1597" spans="1:12">
      <c r="A1597" s="1">
        <v>40381</v>
      </c>
      <c r="B1597" s="2">
        <v>27.3</v>
      </c>
      <c r="C1597" s="2">
        <v>30.1999999999999</v>
      </c>
      <c r="D1597" s="6">
        <v>40408</v>
      </c>
      <c r="E1597" s="8">
        <f>NETWORKDAYS(A1597,D1597,Holidays!$A$1:$A$99)-1</f>
        <v>19</v>
      </c>
      <c r="G1597" s="4">
        <f t="shared" si="100"/>
        <v>402.42299587973321</v>
      </c>
      <c r="H1597" s="4">
        <f t="shared" si="99"/>
        <v>19.146301477024664</v>
      </c>
      <c r="J1597" s="3">
        <f t="shared" si="97"/>
        <v>11564.36609212286</v>
      </c>
      <c r="K1597" s="3">
        <f t="shared" si="98"/>
        <v>1526.6644505967836</v>
      </c>
      <c r="L1597" s="2">
        <v>1539.99</v>
      </c>
    </row>
    <row r="1598" spans="1:12">
      <c r="A1598" s="1">
        <v>40382</v>
      </c>
      <c r="B1598" s="2">
        <v>26.6</v>
      </c>
      <c r="C1598" s="2">
        <v>29.6</v>
      </c>
      <c r="D1598" s="6">
        <v>40408</v>
      </c>
      <c r="E1598" s="8">
        <f>NETWORKDAYS(A1598,D1598,Holidays!$A$1:$A$99)-1</f>
        <v>18</v>
      </c>
      <c r="G1598" s="4">
        <f t="shared" si="100"/>
        <v>381.24283820185252</v>
      </c>
      <c r="H1598" s="4">
        <f t="shared" si="99"/>
        <v>38.179821552417444</v>
      </c>
      <c r="J1598" s="3">
        <f t="shared" si="97"/>
        <v>11271.182214120832</v>
      </c>
      <c r="K1598" s="3">
        <f t="shared" si="98"/>
        <v>1487.9599162999421</v>
      </c>
      <c r="L1598" s="2">
        <v>1513.12</v>
      </c>
    </row>
    <row r="1599" spans="1:12">
      <c r="A1599" s="1">
        <v>40385</v>
      </c>
      <c r="B1599" s="2">
        <v>25.55</v>
      </c>
      <c r="C1599" s="2">
        <v>28.75</v>
      </c>
      <c r="D1599" s="6">
        <v>40408</v>
      </c>
      <c r="E1599" s="8">
        <f>NETWORKDAYS(A1599,D1599,Holidays!$A$1:$A$99)-1</f>
        <v>17</v>
      </c>
      <c r="G1599" s="4">
        <f t="shared" si="100"/>
        <v>360.06268052397184</v>
      </c>
      <c r="H1599" s="4">
        <f t="shared" si="99"/>
        <v>57.002535593107936</v>
      </c>
      <c r="J1599" s="3">
        <f t="shared" si="97"/>
        <v>10838.424385689334</v>
      </c>
      <c r="K1599" s="3">
        <f t="shared" si="98"/>
        <v>1430.8295913758759</v>
      </c>
      <c r="L1599" s="2">
        <v>1460.01</v>
      </c>
    </row>
    <row r="1600" spans="1:12">
      <c r="A1600" s="1">
        <v>40386</v>
      </c>
      <c r="B1600" s="2">
        <v>25.4499999999999</v>
      </c>
      <c r="C1600" s="2">
        <v>28.4499999999999</v>
      </c>
      <c r="D1600" s="6">
        <v>40408</v>
      </c>
      <c r="E1600" s="8">
        <f>NETWORKDAYS(A1600,D1600,Holidays!$A$1:$A$99)-1</f>
        <v>16</v>
      </c>
      <c r="G1600" s="4">
        <f t="shared" si="100"/>
        <v>338.88252284609115</v>
      </c>
      <c r="H1600" s="4">
        <f t="shared" si="99"/>
        <v>75.949284728505589</v>
      </c>
      <c r="J1600" s="3">
        <f t="shared" si="97"/>
        <v>10785.317356958962</v>
      </c>
      <c r="K1600" s="3">
        <f t="shared" si="98"/>
        <v>1423.8186914965729</v>
      </c>
      <c r="L1600" s="2">
        <v>1448.5</v>
      </c>
    </row>
    <row r="1601" spans="1:12">
      <c r="A1601" s="1">
        <v>40387</v>
      </c>
      <c r="B1601" s="2">
        <v>25.75</v>
      </c>
      <c r="C1601" s="2">
        <v>28.8</v>
      </c>
      <c r="D1601" s="6">
        <v>40408</v>
      </c>
      <c r="E1601" s="8">
        <f>NETWORKDAYS(A1601,D1601,Holidays!$A$1:$A$99)-1</f>
        <v>15</v>
      </c>
      <c r="G1601" s="4">
        <f t="shared" si="100"/>
        <v>317.70236516821046</v>
      </c>
      <c r="H1601" s="4">
        <f t="shared" si="99"/>
        <v>94.886404874527386</v>
      </c>
      <c r="J1601" s="3">
        <f t="shared" si="97"/>
        <v>10913.564363467807</v>
      </c>
      <c r="K1601" s="3">
        <f t="shared" si="98"/>
        <v>1440.7491608515575</v>
      </c>
      <c r="L1601" s="2">
        <v>1463.21</v>
      </c>
    </row>
    <row r="1602" spans="1:12">
      <c r="A1602" s="1">
        <v>40388</v>
      </c>
      <c r="B1602" s="2">
        <v>25.75</v>
      </c>
      <c r="C1602" s="2">
        <v>28.75</v>
      </c>
      <c r="D1602" s="6">
        <v>40408</v>
      </c>
      <c r="E1602" s="8">
        <f>NETWORKDAYS(A1602,D1602,Holidays!$A$1:$A$99)-1</f>
        <v>14</v>
      </c>
      <c r="G1602" s="4">
        <f t="shared" si="100"/>
        <v>296.52220749032978</v>
      </c>
      <c r="H1602" s="4">
        <f t="shared" si="99"/>
        <v>113.85645914254226</v>
      </c>
      <c r="J1602" s="3">
        <f t="shared" si="97"/>
        <v>10908.820043224081</v>
      </c>
      <c r="K1602" s="3">
        <f t="shared" si="98"/>
        <v>1440.1228416049471</v>
      </c>
      <c r="L1602" s="2">
        <v>1460.65</v>
      </c>
    </row>
    <row r="1603" spans="1:12">
      <c r="A1603" s="1">
        <v>40389</v>
      </c>
      <c r="B1603" s="2">
        <v>25.4499999999999</v>
      </c>
      <c r="C1603" s="2">
        <v>28.6</v>
      </c>
      <c r="D1603" s="6">
        <v>40408</v>
      </c>
      <c r="E1603" s="8">
        <f>NETWORKDAYS(A1603,D1603,Holidays!$A$1:$A$99)-1</f>
        <v>13</v>
      </c>
      <c r="G1603" s="4">
        <f t="shared" si="100"/>
        <v>275.34204981244909</v>
      </c>
      <c r="H1603" s="4">
        <f t="shared" si="99"/>
        <v>132.70383721604091</v>
      </c>
      <c r="J1603" s="3">
        <f t="shared" si="97"/>
        <v>10802.784912105571</v>
      </c>
      <c r="K1603" s="3">
        <f t="shared" si="98"/>
        <v>1426.124662724804</v>
      </c>
      <c r="L1603" s="2">
        <v>1444.02</v>
      </c>
    </row>
    <row r="1604" spans="1:12">
      <c r="A1604" s="1">
        <v>40392</v>
      </c>
      <c r="B1604" s="2">
        <v>23.85</v>
      </c>
      <c r="C1604" s="2">
        <v>27.149999999999899</v>
      </c>
      <c r="D1604" s="6">
        <v>40408</v>
      </c>
      <c r="E1604" s="8">
        <f>NETWORKDAYS(A1604,D1604,Holidays!$A$1:$A$99)-1</f>
        <v>12</v>
      </c>
      <c r="G1604" s="4">
        <f t="shared" si="100"/>
        <v>254.1618921345684</v>
      </c>
      <c r="H1604" s="4">
        <f t="shared" si="99"/>
        <v>151.30961108777041</v>
      </c>
      <c r="J1604" s="3">
        <f t="shared" si="97"/>
        <v>10169.817068442408</v>
      </c>
      <c r="K1604" s="3">
        <f t="shared" si="98"/>
        <v>1342.5637050732059</v>
      </c>
      <c r="L1604" s="2">
        <v>1358.29</v>
      </c>
    </row>
    <row r="1605" spans="1:12">
      <c r="A1605" s="1">
        <v>40393</v>
      </c>
      <c r="B1605" s="2">
        <v>24.1</v>
      </c>
      <c r="C1605" s="2">
        <v>27.5</v>
      </c>
      <c r="D1605" s="6">
        <v>40408</v>
      </c>
      <c r="E1605" s="8">
        <f>NETWORKDAYS(A1605,D1605,Holidays!$A$1:$A$99)-1</f>
        <v>11</v>
      </c>
      <c r="G1605" s="4">
        <f t="shared" si="100"/>
        <v>232.98173445668772</v>
      </c>
      <c r="H1605" s="4">
        <f t="shared" si="99"/>
        <v>169.87113108911311</v>
      </c>
      <c r="J1605" s="3">
        <f t="shared" si="97"/>
        <v>10286.315905356783</v>
      </c>
      <c r="K1605" s="3">
        <f t="shared" si="98"/>
        <v>1357.9432452430901</v>
      </c>
      <c r="L1605" s="2">
        <v>1377.48</v>
      </c>
    </row>
    <row r="1606" spans="1:12">
      <c r="A1606" s="1">
        <v>40394</v>
      </c>
      <c r="B1606" s="2">
        <v>23.75</v>
      </c>
      <c r="C1606" s="2">
        <v>27.35</v>
      </c>
      <c r="D1606" s="6">
        <v>40408</v>
      </c>
      <c r="E1606" s="8">
        <f>NETWORKDAYS(A1606,D1606,Holidays!$A$1:$A$99)-1</f>
        <v>10</v>
      </c>
      <c r="G1606" s="4">
        <f t="shared" si="100"/>
        <v>211.80157677880703</v>
      </c>
      <c r="H1606" s="4">
        <f t="shared" si="99"/>
        <v>188.2634069519894</v>
      </c>
      <c r="J1606" s="3">
        <f t="shared" si="97"/>
        <v>10179.291628633579</v>
      </c>
      <c r="K1606" s="3">
        <f t="shared" si="98"/>
        <v>1343.8144847626136</v>
      </c>
      <c r="L1606" s="2">
        <v>1378.12</v>
      </c>
    </row>
    <row r="1607" spans="1:12">
      <c r="A1607" s="1">
        <v>40395</v>
      </c>
      <c r="B1607" s="2">
        <v>23.8</v>
      </c>
      <c r="C1607" s="2">
        <v>27.649999999999899</v>
      </c>
      <c r="D1607" s="6">
        <v>40408</v>
      </c>
      <c r="E1607" s="8">
        <f>NETWORKDAYS(A1607,D1607,Holidays!$A$1:$A$99)-1</f>
        <v>9</v>
      </c>
      <c r="G1607" s="4">
        <f t="shared" si="100"/>
        <v>190.62141910092632</v>
      </c>
      <c r="H1607" s="4">
        <f t="shared" si="99"/>
        <v>206.4944287506716</v>
      </c>
      <c r="J1607" s="3">
        <f t="shared" ref="J1607:J1670" si="101">SUMPRODUCT(B1607:C1607,G1607:H1607)</f>
        <v>10246.360729558095</v>
      </c>
      <c r="K1607" s="3">
        <f t="shared" ref="K1607:K1670" si="102">J1607*($L$1226/$J$1226)</f>
        <v>1352.6685811565951</v>
      </c>
      <c r="L1607" s="2">
        <v>1381.96</v>
      </c>
    </row>
    <row r="1608" spans="1:12">
      <c r="A1608" s="1">
        <v>40396</v>
      </c>
      <c r="B1608" s="2">
        <v>23.6999999999999</v>
      </c>
      <c r="C1608" s="2">
        <v>27.75</v>
      </c>
      <c r="D1608" s="6">
        <v>40408</v>
      </c>
      <c r="E1608" s="8">
        <f>NETWORKDAYS(A1608,D1608,Holidays!$A$1:$A$99)-1</f>
        <v>8</v>
      </c>
      <c r="G1608" s="4">
        <f t="shared" si="100"/>
        <v>169.4412614230456</v>
      </c>
      <c r="H1608" s="4">
        <f t="shared" ref="H1608:H1671" si="103">IF(E1607=0,H1607*1/(E1608+1)*B1608/C1608,H1607+(G1607-G1608)*B1608/C1608)</f>
        <v>224.58342828096966</v>
      </c>
      <c r="J1608" s="3">
        <f t="shared" si="101"/>
        <v>10247.948030523072</v>
      </c>
      <c r="K1608" s="3">
        <f t="shared" si="102"/>
        <v>1352.878127960659</v>
      </c>
      <c r="L1608" s="2">
        <v>1369.16</v>
      </c>
    </row>
    <row r="1609" spans="1:12">
      <c r="A1609" s="1">
        <v>40399</v>
      </c>
      <c r="B1609" s="2">
        <v>23.1</v>
      </c>
      <c r="C1609" s="2">
        <v>27.399999999999899</v>
      </c>
      <c r="D1609" s="6">
        <v>40408</v>
      </c>
      <c r="E1609" s="8">
        <f>NETWORKDAYS(A1609,D1609,Holidays!$A$1:$A$99)-1</f>
        <v>7</v>
      </c>
      <c r="G1609" s="4">
        <f t="shared" si="100"/>
        <v>148.26110374516492</v>
      </c>
      <c r="H1609" s="4">
        <f t="shared" si="103"/>
        <v>242.43969260064284</v>
      </c>
      <c r="J1609" s="3">
        <f t="shared" si="101"/>
        <v>10067.6790737709</v>
      </c>
      <c r="K1609" s="3">
        <f t="shared" si="102"/>
        <v>1329.0800048618778</v>
      </c>
      <c r="L1609" s="2">
        <v>1348.69</v>
      </c>
    </row>
    <row r="1610" spans="1:12">
      <c r="A1610" s="1">
        <v>40400</v>
      </c>
      <c r="B1610" s="2">
        <v>23.25</v>
      </c>
      <c r="C1610" s="2">
        <v>27.55</v>
      </c>
      <c r="D1610" s="6">
        <v>40408</v>
      </c>
      <c r="E1610" s="8">
        <f>NETWORKDAYS(A1610,D1610,Holidays!$A$1:$A$99)-1</f>
        <v>6</v>
      </c>
      <c r="G1610" s="4">
        <f t="shared" si="100"/>
        <v>127.08094606728422</v>
      </c>
      <c r="H1610" s="4">
        <f t="shared" si="103"/>
        <v>260.31405434331896</v>
      </c>
      <c r="J1610" s="3">
        <f t="shared" si="101"/>
        <v>10126.284193222795</v>
      </c>
      <c r="K1610" s="3">
        <f t="shared" si="102"/>
        <v>1336.8167326494156</v>
      </c>
      <c r="L1610" s="2">
        <v>1362.76</v>
      </c>
    </row>
    <row r="1611" spans="1:12">
      <c r="A1611" s="1">
        <v>40401</v>
      </c>
      <c r="B1611" s="2">
        <v>25.6999999999999</v>
      </c>
      <c r="C1611" s="2">
        <v>29.6</v>
      </c>
      <c r="D1611" s="6">
        <v>40408</v>
      </c>
      <c r="E1611" s="8">
        <f>NETWORKDAYS(A1611,D1611,Holidays!$A$1:$A$99)-1</f>
        <v>5</v>
      </c>
      <c r="G1611" s="4">
        <f t="shared" si="100"/>
        <v>105.90078838940352</v>
      </c>
      <c r="H1611" s="4">
        <f t="shared" si="103"/>
        <v>278.70358313796532</v>
      </c>
      <c r="J1611" s="3">
        <f t="shared" si="101"/>
        <v>10971.276322491434</v>
      </c>
      <c r="K1611" s="3">
        <f t="shared" si="102"/>
        <v>1448.3679784775131</v>
      </c>
      <c r="L1611" s="2">
        <v>1461.29</v>
      </c>
    </row>
    <row r="1612" spans="1:12">
      <c r="A1612" s="1">
        <v>40402</v>
      </c>
      <c r="B1612" s="2">
        <v>26.149999999999899</v>
      </c>
      <c r="C1612" s="2">
        <v>30.05</v>
      </c>
      <c r="D1612" s="6">
        <v>40408</v>
      </c>
      <c r="E1612" s="8">
        <f>NETWORKDAYS(A1612,D1612,Holidays!$A$1:$A$99)-1</f>
        <v>4</v>
      </c>
      <c r="G1612" s="4">
        <f t="shared" si="100"/>
        <v>84.720630711522816</v>
      </c>
      <c r="H1612" s="4">
        <f t="shared" si="103"/>
        <v>297.13490171622084</v>
      </c>
      <c r="J1612" s="3">
        <f t="shared" si="101"/>
        <v>11144.34828967875</v>
      </c>
      <c r="K1612" s="3">
        <f t="shared" si="102"/>
        <v>1471.2159943216072</v>
      </c>
      <c r="L1612" s="2">
        <v>1481.13</v>
      </c>
    </row>
    <row r="1613" spans="1:12">
      <c r="A1613" s="1">
        <v>40403</v>
      </c>
      <c r="B1613" s="2">
        <v>26.75</v>
      </c>
      <c r="C1613" s="2">
        <v>30.6999999999999</v>
      </c>
      <c r="D1613" s="6">
        <v>40408</v>
      </c>
      <c r="E1613" s="8">
        <f>NETWORKDAYS(A1613,D1613,Holidays!$A$1:$A$99)-1</f>
        <v>3</v>
      </c>
      <c r="G1613" s="4">
        <f t="shared" si="100"/>
        <v>63.540473033642115</v>
      </c>
      <c r="H1613" s="4">
        <f t="shared" si="103"/>
        <v>315.58992510004202</v>
      </c>
      <c r="J1613" s="3">
        <f t="shared" si="101"/>
        <v>11388.318354221185</v>
      </c>
      <c r="K1613" s="3">
        <f t="shared" si="102"/>
        <v>1503.4235897556916</v>
      </c>
      <c r="L1613" s="2">
        <v>1521.43</v>
      </c>
    </row>
    <row r="1614" spans="1:12">
      <c r="A1614" s="1">
        <v>40406</v>
      </c>
      <c r="B1614" s="2">
        <v>26</v>
      </c>
      <c r="C1614" s="2">
        <v>30.35</v>
      </c>
      <c r="D1614" s="6">
        <v>40408</v>
      </c>
      <c r="E1614" s="8">
        <f>NETWORKDAYS(A1614,D1614,Holidays!$A$1:$A$99)-1</f>
        <v>2</v>
      </c>
      <c r="G1614" s="4">
        <f t="shared" si="100"/>
        <v>42.360315355761415</v>
      </c>
      <c r="H1614" s="4">
        <f t="shared" si="103"/>
        <v>333.73437648801229</v>
      </c>
      <c r="J1614" s="3">
        <f t="shared" si="101"/>
        <v>11230.206525660969</v>
      </c>
      <c r="K1614" s="3">
        <f t="shared" si="102"/>
        <v>1482.5505297056338</v>
      </c>
      <c r="L1614" s="2">
        <v>1510.56</v>
      </c>
    </row>
    <row r="1615" spans="1:12">
      <c r="A1615" s="1">
        <v>40407</v>
      </c>
      <c r="B1615" s="2">
        <v>24.35</v>
      </c>
      <c r="C1615" s="2">
        <v>29.4499999999999</v>
      </c>
      <c r="D1615" s="6">
        <v>40408</v>
      </c>
      <c r="E1615" s="8">
        <f>NETWORKDAYS(A1615,D1615,Holidays!$A$1:$A$99)-1</f>
        <v>1</v>
      </c>
      <c r="G1615" s="4">
        <f t="shared" si="100"/>
        <v>21.180157677880707</v>
      </c>
      <c r="H1615" s="4">
        <f t="shared" si="103"/>
        <v>351.24666305699009</v>
      </c>
      <c r="J1615" s="3">
        <f t="shared" si="101"/>
        <v>10859.951066484717</v>
      </c>
      <c r="K1615" s="3">
        <f t="shared" si="102"/>
        <v>1433.6714262026064</v>
      </c>
      <c r="L1615" s="2">
        <v>1450.42</v>
      </c>
    </row>
    <row r="1616" spans="1:12">
      <c r="A1616" s="1">
        <v>40408</v>
      </c>
      <c r="B1616" s="2">
        <v>24.82</v>
      </c>
      <c r="C1616" s="2">
        <v>29</v>
      </c>
      <c r="D1616" s="6">
        <v>40408</v>
      </c>
      <c r="E1616" s="8">
        <f>NETWORKDAYS(A1616,D1616,Holidays!$A$1:$A$99)-1</f>
        <v>0</v>
      </c>
      <c r="G1616" s="4">
        <f t="shared" si="100"/>
        <v>0</v>
      </c>
      <c r="H1616" s="4">
        <f t="shared" si="103"/>
        <v>369.37395662819694</v>
      </c>
      <c r="J1616" s="3">
        <f t="shared" si="101"/>
        <v>10711.844742217711</v>
      </c>
      <c r="K1616" s="3">
        <f t="shared" si="102"/>
        <v>1414.1192381824594</v>
      </c>
      <c r="L1616" s="2">
        <v>1421.62</v>
      </c>
    </row>
    <row r="1617" spans="1:12">
      <c r="A1617" s="1">
        <v>40409</v>
      </c>
      <c r="B1617" s="2">
        <v>29.899999999999899</v>
      </c>
      <c r="C1617" s="2">
        <v>32.149999999999899</v>
      </c>
      <c r="D1617" s="6">
        <v>40436</v>
      </c>
      <c r="E1617" s="8">
        <f>NETWORKDAYS(A1617,D1617,Holidays!$A$1:$A$99)-1</f>
        <v>18</v>
      </c>
      <c r="G1617" s="4">
        <f t="shared" si="100"/>
        <v>349.93322206881817</v>
      </c>
      <c r="H1617" s="4">
        <f t="shared" si="103"/>
        <v>18.080185484461136</v>
      </c>
      <c r="J1617" s="3">
        <f t="shared" si="101"/>
        <v>11044.281303183052</v>
      </c>
      <c r="K1617" s="3">
        <f t="shared" si="102"/>
        <v>1458.0056972984621</v>
      </c>
      <c r="L1617" s="2">
        <v>1484.32</v>
      </c>
    </row>
    <row r="1618" spans="1:12">
      <c r="A1618" s="1">
        <v>40410</v>
      </c>
      <c r="B1618" s="2">
        <v>29.6</v>
      </c>
      <c r="C1618" s="2">
        <v>32.25</v>
      </c>
      <c r="D1618" s="6">
        <v>40436</v>
      </c>
      <c r="E1618" s="8">
        <f>NETWORKDAYS(A1618,D1618,Holidays!$A$1:$A$99)-1</f>
        <v>17</v>
      </c>
      <c r="G1618" s="4">
        <f t="shared" si="100"/>
        <v>330.4924875094394</v>
      </c>
      <c r="H1618" s="4">
        <f t="shared" si="103"/>
        <v>35.923464335859947</v>
      </c>
      <c r="J1618" s="3">
        <f t="shared" si="101"/>
        <v>10941.10935511089</v>
      </c>
      <c r="K1618" s="3">
        <f t="shared" si="102"/>
        <v>1444.3855002063037</v>
      </c>
      <c r="L1618" s="2">
        <v>1461.29</v>
      </c>
    </row>
    <row r="1619" spans="1:12">
      <c r="A1619" s="1">
        <v>40413</v>
      </c>
      <c r="B1619" s="2">
        <v>29</v>
      </c>
      <c r="C1619" s="2">
        <v>32.149999999999899</v>
      </c>
      <c r="D1619" s="6">
        <v>40436</v>
      </c>
      <c r="E1619" s="8">
        <f>NETWORKDAYS(A1619,D1619,Holidays!$A$1:$A$99)-1</f>
        <v>16</v>
      </c>
      <c r="G1619" s="4">
        <f t="shared" si="100"/>
        <v>311.05175295006063</v>
      </c>
      <c r="H1619" s="4">
        <f t="shared" si="103"/>
        <v>53.45943019035407</v>
      </c>
      <c r="J1619" s="3">
        <f t="shared" si="101"/>
        <v>10739.221516171636</v>
      </c>
      <c r="K1619" s="3">
        <f t="shared" si="102"/>
        <v>1417.7333703566346</v>
      </c>
      <c r="L1619" s="2">
        <v>1443.38</v>
      </c>
    </row>
    <row r="1620" spans="1:12">
      <c r="A1620" s="1">
        <v>40414</v>
      </c>
      <c r="B1620" s="2">
        <v>29.8</v>
      </c>
      <c r="C1620" s="2">
        <v>32.85</v>
      </c>
      <c r="D1620" s="6">
        <v>40436</v>
      </c>
      <c r="E1620" s="8">
        <f>NETWORKDAYS(A1620,D1620,Holidays!$A$1:$A$99)-1</f>
        <v>15</v>
      </c>
      <c r="G1620" s="4">
        <f t="shared" ref="G1620:G1683" si="104">IF(E1619=0,H1619*E1620/(E1620+1),G1619-G1619/E1619)</f>
        <v>291.61101839068186</v>
      </c>
      <c r="H1620" s="4">
        <f t="shared" si="103"/>
        <v>71.095165041784426</v>
      </c>
      <c r="J1620" s="3">
        <f t="shared" si="101"/>
        <v>11025.484519664938</v>
      </c>
      <c r="K1620" s="3">
        <f t="shared" si="102"/>
        <v>1455.5242486004472</v>
      </c>
      <c r="L1620" s="2">
        <v>1487.52</v>
      </c>
    </row>
    <row r="1621" spans="1:12">
      <c r="A1621" s="1">
        <v>40415</v>
      </c>
      <c r="B1621" s="2">
        <v>29.149999999999899</v>
      </c>
      <c r="C1621" s="2">
        <v>32.299999999999898</v>
      </c>
      <c r="D1621" s="6">
        <v>40436</v>
      </c>
      <c r="E1621" s="8">
        <f>NETWORKDAYS(A1621,D1621,Holidays!$A$1:$A$99)-1</f>
        <v>14</v>
      </c>
      <c r="G1621" s="4">
        <f t="shared" si="104"/>
        <v>272.1702838313031</v>
      </c>
      <c r="H1621" s="4">
        <f t="shared" si="103"/>
        <v>88.639976571378583</v>
      </c>
      <c r="J1621" s="3">
        <f t="shared" si="101"/>
        <v>10796.835016937977</v>
      </c>
      <c r="K1621" s="3">
        <f t="shared" si="102"/>
        <v>1425.3391900612112</v>
      </c>
      <c r="L1621" s="2">
        <v>1450.42</v>
      </c>
    </row>
    <row r="1622" spans="1:12">
      <c r="A1622" s="1">
        <v>40416</v>
      </c>
      <c r="B1622" s="2">
        <v>29.55</v>
      </c>
      <c r="C1622" s="2">
        <v>32.5</v>
      </c>
      <c r="D1622" s="6">
        <v>40436</v>
      </c>
      <c r="E1622" s="8">
        <f>NETWORKDAYS(A1622,D1622,Holidays!$A$1:$A$99)-1</f>
        <v>13</v>
      </c>
      <c r="G1622" s="4">
        <f t="shared" si="104"/>
        <v>252.7295492719243</v>
      </c>
      <c r="H1622" s="4">
        <f t="shared" si="103"/>
        <v>106.31609060921377</v>
      </c>
      <c r="J1622" s="3">
        <f t="shared" si="101"/>
        <v>10923.431125784811</v>
      </c>
      <c r="K1622" s="3">
        <f t="shared" si="102"/>
        <v>1442.0517169235343</v>
      </c>
      <c r="L1622" s="2">
        <v>1465.13</v>
      </c>
    </row>
    <row r="1623" spans="1:12">
      <c r="A1623" s="1">
        <v>40417</v>
      </c>
      <c r="B1623" s="2">
        <v>27.55</v>
      </c>
      <c r="C1623" s="2">
        <v>30.899999999999899</v>
      </c>
      <c r="D1623" s="6">
        <v>40436</v>
      </c>
      <c r="E1623" s="8">
        <f>NETWORKDAYS(A1623,D1623,Holidays!$A$1:$A$99)-1</f>
        <v>12</v>
      </c>
      <c r="G1623" s="4">
        <f t="shared" si="104"/>
        <v>233.2888147125455</v>
      </c>
      <c r="H1623" s="4">
        <f t="shared" si="103"/>
        <v>123.64917271636224</v>
      </c>
      <c r="J1623" s="3">
        <f t="shared" si="101"/>
        <v>10247.86628226621</v>
      </c>
      <c r="K1623" s="3">
        <f t="shared" si="102"/>
        <v>1352.8673360022708</v>
      </c>
      <c r="L1623" s="2">
        <v>1375.56</v>
      </c>
    </row>
    <row r="1624" spans="1:12">
      <c r="A1624" s="1">
        <v>40420</v>
      </c>
      <c r="B1624" s="2">
        <v>28.4499999999999</v>
      </c>
      <c r="C1624" s="2">
        <v>31.75</v>
      </c>
      <c r="D1624" s="6">
        <v>40436</v>
      </c>
      <c r="E1624" s="8">
        <f>NETWORKDAYS(A1624,D1624,Holidays!$A$1:$A$99)-1</f>
        <v>11</v>
      </c>
      <c r="G1624" s="4">
        <f t="shared" si="104"/>
        <v>213.84808015316671</v>
      </c>
      <c r="H1624" s="4">
        <f t="shared" si="103"/>
        <v>141.06929549476618</v>
      </c>
      <c r="J1624" s="3">
        <f t="shared" si="101"/>
        <v>10562.928012316397</v>
      </c>
      <c r="K1624" s="3">
        <f t="shared" si="102"/>
        <v>1394.4600648366488</v>
      </c>
      <c r="L1624" s="2">
        <v>1419.07</v>
      </c>
    </row>
    <row r="1625" spans="1:12">
      <c r="A1625" s="1">
        <v>40421</v>
      </c>
      <c r="B1625" s="2">
        <v>27.899999999999899</v>
      </c>
      <c r="C1625" s="2">
        <v>31.25</v>
      </c>
      <c r="D1625" s="6">
        <v>40436</v>
      </c>
      <c r="E1625" s="8">
        <f>NETWORKDAYS(A1625,D1625,Holidays!$A$1:$A$99)-1</f>
        <v>10</v>
      </c>
      <c r="G1625" s="4">
        <f t="shared" si="104"/>
        <v>194.40734559378791</v>
      </c>
      <c r="H1625" s="4">
        <f t="shared" si="103"/>
        <v>158.42598330937952</v>
      </c>
      <c r="J1625" s="3">
        <f t="shared" si="101"/>
        <v>10374.776920484772</v>
      </c>
      <c r="K1625" s="3">
        <f t="shared" si="102"/>
        <v>1369.6213853143904</v>
      </c>
      <c r="L1625" s="2">
        <v>1404.99</v>
      </c>
    </row>
    <row r="1626" spans="1:12">
      <c r="A1626" s="1">
        <v>40422</v>
      </c>
      <c r="B1626" s="2">
        <v>25.8</v>
      </c>
      <c r="C1626" s="2">
        <v>29.75</v>
      </c>
      <c r="D1626" s="6">
        <v>40436</v>
      </c>
      <c r="E1626" s="8">
        <f>NETWORKDAYS(A1626,D1626,Holidays!$A$1:$A$99)-1</f>
        <v>9</v>
      </c>
      <c r="G1626" s="4">
        <f t="shared" si="104"/>
        <v>174.96661103440911</v>
      </c>
      <c r="H1626" s="4">
        <f t="shared" si="103"/>
        <v>175.28551109532819</v>
      </c>
      <c r="J1626" s="3">
        <f t="shared" si="101"/>
        <v>9728.8825197737679</v>
      </c>
      <c r="K1626" s="3">
        <f t="shared" si="102"/>
        <v>1284.3539342020749</v>
      </c>
      <c r="L1626" s="2">
        <v>1319.9</v>
      </c>
    </row>
    <row r="1627" spans="1:12">
      <c r="A1627" s="1">
        <v>40423</v>
      </c>
      <c r="B1627" s="2">
        <v>25</v>
      </c>
      <c r="C1627" s="2">
        <v>29.149999999999899</v>
      </c>
      <c r="D1627" s="6">
        <v>40436</v>
      </c>
      <c r="E1627" s="8">
        <f>NETWORKDAYS(A1627,D1627,Holidays!$A$1:$A$99)-1</f>
        <v>8</v>
      </c>
      <c r="G1627" s="4">
        <f t="shared" si="104"/>
        <v>155.52587647503032</v>
      </c>
      <c r="H1627" s="4">
        <f t="shared" si="103"/>
        <v>191.95852529719684</v>
      </c>
      <c r="J1627" s="3">
        <f t="shared" si="101"/>
        <v>9483.7379242890274</v>
      </c>
      <c r="K1627" s="3">
        <f t="shared" si="102"/>
        <v>1251.9912836079013</v>
      </c>
      <c r="L1627" s="2">
        <v>1282.79</v>
      </c>
    </row>
    <row r="1628" spans="1:12">
      <c r="A1628" s="1">
        <v>40424</v>
      </c>
      <c r="B1628" s="2">
        <v>23.6</v>
      </c>
      <c r="C1628" s="2">
        <v>27.85</v>
      </c>
      <c r="D1628" s="6">
        <v>40436</v>
      </c>
      <c r="E1628" s="8">
        <f>NETWORKDAYS(A1628,D1628,Holidays!$A$1:$A$99)-1</f>
        <v>7</v>
      </c>
      <c r="G1628" s="4">
        <f t="shared" si="104"/>
        <v>136.08514191565152</v>
      </c>
      <c r="H1628" s="4">
        <f t="shared" si="103"/>
        <v>208.43254093817851</v>
      </c>
      <c r="J1628" s="3">
        <f t="shared" si="101"/>
        <v>9016.4556143376467</v>
      </c>
      <c r="K1628" s="3">
        <f t="shared" si="102"/>
        <v>1190.3032251953052</v>
      </c>
      <c r="L1628" s="2">
        <v>1220.73</v>
      </c>
    </row>
    <row r="1629" spans="1:12">
      <c r="A1629" s="1">
        <v>40428</v>
      </c>
      <c r="B1629" s="2">
        <v>24.4499999999999</v>
      </c>
      <c r="C1629" s="2">
        <v>28.6</v>
      </c>
      <c r="D1629" s="6">
        <v>40436</v>
      </c>
      <c r="E1629" s="8">
        <f>NETWORKDAYS(A1629,D1629,Holidays!$A$1:$A$99)-1</f>
        <v>6</v>
      </c>
      <c r="G1629" s="4">
        <f t="shared" si="104"/>
        <v>116.64440735627272</v>
      </c>
      <c r="H1629" s="4">
        <f t="shared" si="103"/>
        <v>225.05232974855647</v>
      </c>
      <c r="J1629" s="3">
        <f t="shared" si="101"/>
        <v>9288.4523906695722</v>
      </c>
      <c r="K1629" s="3">
        <f t="shared" si="102"/>
        <v>1226.2107540468626</v>
      </c>
      <c r="L1629" s="2">
        <v>1254</v>
      </c>
    </row>
    <row r="1630" spans="1:12">
      <c r="A1630" s="1">
        <v>40429</v>
      </c>
      <c r="B1630" s="2">
        <v>23.85</v>
      </c>
      <c r="C1630" s="2">
        <v>27.85</v>
      </c>
      <c r="D1630" s="6">
        <v>40436</v>
      </c>
      <c r="E1630" s="8">
        <f>NETWORKDAYS(A1630,D1630,Holidays!$A$1:$A$99)-1</f>
        <v>5</v>
      </c>
      <c r="G1630" s="4">
        <f t="shared" si="104"/>
        <v>97.20367279689394</v>
      </c>
      <c r="H1630" s="4">
        <f t="shared" si="103"/>
        <v>241.70085826709089</v>
      </c>
      <c r="J1630" s="3">
        <f t="shared" si="101"/>
        <v>9049.6764989444018</v>
      </c>
      <c r="K1630" s="3">
        <f t="shared" si="102"/>
        <v>1194.6888649391954</v>
      </c>
      <c r="L1630" s="2">
        <v>1231.6099999999999</v>
      </c>
    </row>
    <row r="1631" spans="1:12">
      <c r="A1631" s="1">
        <v>40430</v>
      </c>
      <c r="B1631" s="2">
        <v>23.75</v>
      </c>
      <c r="C1631" s="2">
        <v>27.55</v>
      </c>
      <c r="D1631" s="6">
        <v>40436</v>
      </c>
      <c r="E1631" s="8">
        <f>NETWORKDAYS(A1631,D1631,Holidays!$A$1:$A$99)-1</f>
        <v>4</v>
      </c>
      <c r="G1631" s="4">
        <f t="shared" si="104"/>
        <v>77.762938237515158</v>
      </c>
      <c r="H1631" s="4">
        <f t="shared" si="103"/>
        <v>258.46011219758986</v>
      </c>
      <c r="J1631" s="3">
        <f t="shared" si="101"/>
        <v>8967.4458741845865</v>
      </c>
      <c r="K1631" s="3">
        <f t="shared" si="102"/>
        <v>1183.8332269758932</v>
      </c>
      <c r="L1631" s="2">
        <v>1211.77</v>
      </c>
    </row>
    <row r="1632" spans="1:12">
      <c r="A1632" s="1">
        <v>40431</v>
      </c>
      <c r="B1632" s="2">
        <v>23.05</v>
      </c>
      <c r="C1632" s="2">
        <v>27</v>
      </c>
      <c r="D1632" s="6">
        <v>40436</v>
      </c>
      <c r="E1632" s="8">
        <f>NETWORKDAYS(A1632,D1632,Holidays!$A$1:$A$99)-1</f>
        <v>3</v>
      </c>
      <c r="G1632" s="4">
        <f t="shared" si="104"/>
        <v>58.322203678136368</v>
      </c>
      <c r="H1632" s="4">
        <f t="shared" si="103"/>
        <v>275.05673929365213</v>
      </c>
      <c r="J1632" s="3">
        <f t="shared" si="101"/>
        <v>8770.8587557096507</v>
      </c>
      <c r="K1632" s="3">
        <f t="shared" si="102"/>
        <v>1157.8808692910761</v>
      </c>
      <c r="L1632" s="2">
        <v>1186.18</v>
      </c>
    </row>
    <row r="1633" spans="1:12">
      <c r="A1633" s="1">
        <v>40434</v>
      </c>
      <c r="B1633" s="2">
        <v>21.6999999999999</v>
      </c>
      <c r="C1633" s="2">
        <v>25.6999999999999</v>
      </c>
      <c r="D1633" s="6">
        <v>40436</v>
      </c>
      <c r="E1633" s="8">
        <f>NETWORKDAYS(A1633,D1633,Holidays!$A$1:$A$99)-1</f>
        <v>2</v>
      </c>
      <c r="G1633" s="4">
        <f t="shared" si="104"/>
        <v>38.881469118757579</v>
      </c>
      <c r="H1633" s="4">
        <f t="shared" si="103"/>
        <v>291.47167859087079</v>
      </c>
      <c r="J1633" s="3">
        <f t="shared" si="101"/>
        <v>8334.5500196623852</v>
      </c>
      <c r="K1633" s="3">
        <f t="shared" si="102"/>
        <v>1100.2817729375033</v>
      </c>
      <c r="L1633" s="2">
        <v>1124.76</v>
      </c>
    </row>
    <row r="1634" spans="1:12">
      <c r="A1634" s="1">
        <v>40435</v>
      </c>
      <c r="B1634" s="2">
        <v>21.6999999999999</v>
      </c>
      <c r="C1634" s="2">
        <v>25.6999999999999</v>
      </c>
      <c r="D1634" s="6">
        <v>40436</v>
      </c>
      <c r="E1634" s="8">
        <f>NETWORKDAYS(A1634,D1634,Holidays!$A$1:$A$99)-1</f>
        <v>1</v>
      </c>
      <c r="G1634" s="4">
        <f t="shared" si="104"/>
        <v>19.440734559378789</v>
      </c>
      <c r="H1634" s="4">
        <f t="shared" si="103"/>
        <v>307.88661788808946</v>
      </c>
      <c r="J1634" s="3">
        <f t="shared" si="101"/>
        <v>8334.5500196623871</v>
      </c>
      <c r="K1634" s="3">
        <f t="shared" si="102"/>
        <v>1100.2817729375035</v>
      </c>
      <c r="L1634" s="2">
        <v>1124.1199999999999</v>
      </c>
    </row>
    <row r="1635" spans="1:12">
      <c r="A1635" s="1">
        <v>40436</v>
      </c>
      <c r="B1635" s="2">
        <v>22.969999999999899</v>
      </c>
      <c r="C1635" s="2">
        <v>25.1999999999999</v>
      </c>
      <c r="D1635" s="6">
        <v>40436</v>
      </c>
      <c r="E1635" s="8">
        <f>NETWORKDAYS(A1635,D1635,Holidays!$A$1:$A$99)-1</f>
        <v>0</v>
      </c>
      <c r="G1635" s="4">
        <f t="shared" si="104"/>
        <v>0</v>
      </c>
      <c r="H1635" s="4">
        <f t="shared" si="103"/>
        <v>325.60700173050736</v>
      </c>
      <c r="J1635" s="3">
        <f t="shared" si="101"/>
        <v>8205.2964436087532</v>
      </c>
      <c r="K1635" s="3">
        <f t="shared" si="102"/>
        <v>1083.2184217687784</v>
      </c>
      <c r="L1635" s="2">
        <v>1107.49</v>
      </c>
    </row>
    <row r="1636" spans="1:12">
      <c r="A1636" s="1">
        <v>40437</v>
      </c>
      <c r="B1636" s="2">
        <v>25.1</v>
      </c>
      <c r="C1636" s="2">
        <v>27.6</v>
      </c>
      <c r="D1636" s="6">
        <v>40471</v>
      </c>
      <c r="E1636" s="8">
        <f>NETWORKDAYS(A1636,D1636,Holidays!$A$1:$A$99)-1</f>
        <v>24</v>
      </c>
      <c r="G1636" s="4">
        <f t="shared" si="104"/>
        <v>312.58272166128705</v>
      </c>
      <c r="H1636" s="4">
        <f t="shared" si="103"/>
        <v>11.844544555703964</v>
      </c>
      <c r="J1636" s="3">
        <f t="shared" si="101"/>
        <v>8172.7357434357345</v>
      </c>
      <c r="K1636" s="3">
        <f t="shared" si="102"/>
        <v>1078.9199359681127</v>
      </c>
      <c r="L1636" s="2">
        <v>1111.96</v>
      </c>
    </row>
    <row r="1637" spans="1:12">
      <c r="A1637" s="1">
        <v>40438</v>
      </c>
      <c r="B1637" s="2">
        <v>25.05</v>
      </c>
      <c r="C1637" s="2">
        <v>27.8</v>
      </c>
      <c r="D1637" s="6">
        <v>40471</v>
      </c>
      <c r="E1637" s="8">
        <f>NETWORKDAYS(A1637,D1637,Holidays!$A$1:$A$99)-1</f>
        <v>23</v>
      </c>
      <c r="G1637" s="4">
        <f t="shared" si="104"/>
        <v>299.55844159206674</v>
      </c>
      <c r="H1637" s="4">
        <f t="shared" si="103"/>
        <v>23.580451596494207</v>
      </c>
      <c r="J1637" s="3">
        <f t="shared" si="101"/>
        <v>8159.4755162638112</v>
      </c>
      <c r="K1637" s="3">
        <f t="shared" si="102"/>
        <v>1077.1693932000139</v>
      </c>
      <c r="L1637" s="2">
        <v>1097.8900000000001</v>
      </c>
    </row>
    <row r="1638" spans="1:12">
      <c r="A1638" s="1">
        <v>40441</v>
      </c>
      <c r="B1638" s="2">
        <v>24.35</v>
      </c>
      <c r="C1638" s="2">
        <v>27.35</v>
      </c>
      <c r="D1638" s="6">
        <v>40471</v>
      </c>
      <c r="E1638" s="8">
        <f>NETWORKDAYS(A1638,D1638,Holidays!$A$1:$A$99)-1</f>
        <v>22</v>
      </c>
      <c r="G1638" s="4">
        <f t="shared" si="104"/>
        <v>286.53416152284643</v>
      </c>
      <c r="H1638" s="4">
        <f t="shared" si="103"/>
        <v>35.176108623386881</v>
      </c>
      <c r="J1638" s="3">
        <f t="shared" si="101"/>
        <v>7939.1734039309431</v>
      </c>
      <c r="K1638" s="3">
        <f t="shared" si="102"/>
        <v>1048.0863115498178</v>
      </c>
      <c r="L1638" s="2">
        <v>1070.3800000000001</v>
      </c>
    </row>
    <row r="1639" spans="1:12">
      <c r="A1639" s="1">
        <v>40442</v>
      </c>
      <c r="B1639" s="2">
        <v>24.4499999999999</v>
      </c>
      <c r="C1639" s="2">
        <v>27.399999999999899</v>
      </c>
      <c r="D1639" s="6">
        <v>40471</v>
      </c>
      <c r="E1639" s="8">
        <f>NETWORKDAYS(A1639,D1639,Holidays!$A$1:$A$99)-1</f>
        <v>21</v>
      </c>
      <c r="G1639" s="4">
        <f t="shared" si="104"/>
        <v>273.50988145362612</v>
      </c>
      <c r="H1639" s="4">
        <f t="shared" si="103"/>
        <v>46.798139561067046</v>
      </c>
      <c r="J1639" s="3">
        <f t="shared" si="101"/>
        <v>7969.5856255143644</v>
      </c>
      <c r="K1639" s="3">
        <f t="shared" si="102"/>
        <v>1052.1011669413906</v>
      </c>
      <c r="L1639" s="2">
        <v>1074.22</v>
      </c>
    </row>
    <row r="1640" spans="1:12">
      <c r="A1640" s="1">
        <v>40443</v>
      </c>
      <c r="B1640" s="2">
        <v>24.9499999999999</v>
      </c>
      <c r="C1640" s="2">
        <v>27.649999999999899</v>
      </c>
      <c r="D1640" s="6">
        <v>40471</v>
      </c>
      <c r="E1640" s="8">
        <f>NETWORKDAYS(A1640,D1640,Holidays!$A$1:$A$99)-1</f>
        <v>20</v>
      </c>
      <c r="G1640" s="4">
        <f t="shared" si="104"/>
        <v>260.48560138440581</v>
      </c>
      <c r="H1640" s="4">
        <f t="shared" si="103"/>
        <v>58.550609279947579</v>
      </c>
      <c r="J1640" s="3">
        <f t="shared" si="101"/>
        <v>8118.0401011314434</v>
      </c>
      <c r="K1640" s="3">
        <f t="shared" si="102"/>
        <v>1071.6993160012823</v>
      </c>
      <c r="L1640" s="2">
        <v>1091.49</v>
      </c>
    </row>
    <row r="1641" spans="1:12">
      <c r="A1641" s="1">
        <v>40444</v>
      </c>
      <c r="B1641" s="2">
        <v>25.8</v>
      </c>
      <c r="C1641" s="2">
        <v>28.25</v>
      </c>
      <c r="D1641" s="6">
        <v>40471</v>
      </c>
      <c r="E1641" s="8">
        <f>NETWORKDAYS(A1641,D1641,Holidays!$A$1:$A$99)-1</f>
        <v>19</v>
      </c>
      <c r="G1641" s="4">
        <f t="shared" si="104"/>
        <v>247.46132131518553</v>
      </c>
      <c r="H1641" s="4">
        <f t="shared" si="103"/>
        <v>70.445350015731066</v>
      </c>
      <c r="J1641" s="3">
        <f t="shared" si="101"/>
        <v>8374.58322787619</v>
      </c>
      <c r="K1641" s="3">
        <f t="shared" si="102"/>
        <v>1105.5667384372539</v>
      </c>
      <c r="L1641" s="2">
        <v>1127.32</v>
      </c>
    </row>
    <row r="1642" spans="1:12">
      <c r="A1642" s="1">
        <v>40445</v>
      </c>
      <c r="B1642" s="2">
        <v>24.1999999999999</v>
      </c>
      <c r="C1642" s="2">
        <v>27.1999999999999</v>
      </c>
      <c r="D1642" s="6">
        <v>40471</v>
      </c>
      <c r="E1642" s="8">
        <f>NETWORKDAYS(A1642,D1642,Holidays!$A$1:$A$99)-1</f>
        <v>18</v>
      </c>
      <c r="G1642" s="4">
        <f t="shared" si="104"/>
        <v>234.43704124596525</v>
      </c>
      <c r="H1642" s="4">
        <f t="shared" si="103"/>
        <v>82.033128606728525</v>
      </c>
      <c r="J1642" s="3">
        <f t="shared" si="101"/>
        <v>7904.6774962553427</v>
      </c>
      <c r="K1642" s="3">
        <f t="shared" si="102"/>
        <v>1043.5323502241486</v>
      </c>
      <c r="L1642" s="2">
        <v>1063.98</v>
      </c>
    </row>
    <row r="1643" spans="1:12">
      <c r="A1643" s="1">
        <v>40448</v>
      </c>
      <c r="B1643" s="2">
        <v>24.35</v>
      </c>
      <c r="C1643" s="2">
        <v>27.25</v>
      </c>
      <c r="D1643" s="6">
        <v>40471</v>
      </c>
      <c r="E1643" s="8">
        <f>NETWORKDAYS(A1643,D1643,Holidays!$A$1:$A$99)-1</f>
        <v>17</v>
      </c>
      <c r="G1643" s="4">
        <f t="shared" si="104"/>
        <v>221.41276117674497</v>
      </c>
      <c r="H1643" s="4">
        <f t="shared" si="103"/>
        <v>93.67133850344463</v>
      </c>
      <c r="J1643" s="3">
        <f t="shared" si="101"/>
        <v>7943.9447088726065</v>
      </c>
      <c r="K1643" s="3">
        <f t="shared" si="102"/>
        <v>1048.7161931688679</v>
      </c>
      <c r="L1643" s="2">
        <v>1071.6600000000001</v>
      </c>
    </row>
    <row r="1644" spans="1:12">
      <c r="A1644" s="1">
        <v>40449</v>
      </c>
      <c r="B1644" s="2">
        <v>24.3</v>
      </c>
      <c r="C1644" s="2">
        <v>27.25</v>
      </c>
      <c r="D1644" s="6">
        <v>40471</v>
      </c>
      <c r="E1644" s="8">
        <f>NETWORKDAYS(A1644,D1644,Holidays!$A$1:$A$99)-1</f>
        <v>16</v>
      </c>
      <c r="G1644" s="4">
        <f t="shared" si="104"/>
        <v>208.38848110752468</v>
      </c>
      <c r="H1644" s="4">
        <f t="shared" si="103"/>
        <v>105.28565063856584</v>
      </c>
      <c r="J1644" s="3">
        <f t="shared" si="101"/>
        <v>7932.8740708137684</v>
      </c>
      <c r="K1644" s="3">
        <f t="shared" si="102"/>
        <v>1047.25470799664</v>
      </c>
      <c r="L1644" s="2">
        <v>1062.06</v>
      </c>
    </row>
    <row r="1645" spans="1:12">
      <c r="A1645" s="1">
        <v>40450</v>
      </c>
      <c r="B1645" s="2">
        <v>24.6999999999999</v>
      </c>
      <c r="C1645" s="2">
        <v>27.649999999999899</v>
      </c>
      <c r="D1645" s="6">
        <v>40471</v>
      </c>
      <c r="E1645" s="8">
        <f>NETWORKDAYS(A1645,D1645,Holidays!$A$1:$A$99)-1</f>
        <v>15</v>
      </c>
      <c r="G1645" s="4">
        <f t="shared" si="104"/>
        <v>195.3642010383044</v>
      </c>
      <c r="H1645" s="4">
        <f t="shared" si="103"/>
        <v>116.92036013982229</v>
      </c>
      <c r="J1645" s="3">
        <f t="shared" si="101"/>
        <v>8058.3437235121737</v>
      </c>
      <c r="K1645" s="3">
        <f t="shared" si="102"/>
        <v>1063.8185262705924</v>
      </c>
      <c r="L1645" s="2">
        <v>1083.17</v>
      </c>
    </row>
    <row r="1646" spans="1:12">
      <c r="A1646" s="1">
        <v>40451</v>
      </c>
      <c r="B1646" s="2">
        <v>25.4499999999999</v>
      </c>
      <c r="C1646" s="2">
        <v>28.1999999999999</v>
      </c>
      <c r="D1646" s="6">
        <v>40471</v>
      </c>
      <c r="E1646" s="8">
        <f>NETWORKDAYS(A1646,D1646,Holidays!$A$1:$A$99)-1</f>
        <v>14</v>
      </c>
      <c r="G1646" s="4">
        <f t="shared" si="104"/>
        <v>182.33992096908412</v>
      </c>
      <c r="H1646" s="4">
        <f t="shared" si="103"/>
        <v>128.67454197534201</v>
      </c>
      <c r="J1646" s="3">
        <f t="shared" si="101"/>
        <v>8269.1730723678047</v>
      </c>
      <c r="K1646" s="3">
        <f t="shared" si="102"/>
        <v>1091.6510654237416</v>
      </c>
      <c r="L1646" s="2">
        <v>1106.21</v>
      </c>
    </row>
    <row r="1647" spans="1:12">
      <c r="A1647" s="1">
        <v>40452</v>
      </c>
      <c r="B1647" s="2">
        <v>24.75</v>
      </c>
      <c r="C1647" s="2">
        <v>27.85</v>
      </c>
      <c r="D1647" s="6">
        <v>40471</v>
      </c>
      <c r="E1647" s="8">
        <f>NETWORKDAYS(A1647,D1647,Holidays!$A$1:$A$99)-1</f>
        <v>13</v>
      </c>
      <c r="G1647" s="4">
        <f t="shared" si="104"/>
        <v>169.31564089986384</v>
      </c>
      <c r="H1647" s="4">
        <f t="shared" si="103"/>
        <v>140.24908171369756</v>
      </c>
      <c r="J1647" s="3">
        <f t="shared" si="101"/>
        <v>8096.4990379981082</v>
      </c>
      <c r="K1647" s="3">
        <f t="shared" si="102"/>
        <v>1068.8555824968471</v>
      </c>
      <c r="L1647" s="2">
        <v>1090.21</v>
      </c>
    </row>
    <row r="1648" spans="1:12">
      <c r="A1648" s="1">
        <v>40455</v>
      </c>
      <c r="B1648" s="2">
        <v>25.149999999999899</v>
      </c>
      <c r="C1648" s="2">
        <v>28.1999999999999</v>
      </c>
      <c r="D1648" s="6">
        <v>40471</v>
      </c>
      <c r="E1648" s="8">
        <f>NETWORKDAYS(A1648,D1648,Holidays!$A$1:$A$99)-1</f>
        <v>12</v>
      </c>
      <c r="G1648" s="4">
        <f t="shared" si="104"/>
        <v>156.29136083064355</v>
      </c>
      <c r="H1648" s="4">
        <f t="shared" si="103"/>
        <v>151.86470737826812</v>
      </c>
      <c r="J1648" s="3">
        <f t="shared" si="101"/>
        <v>8213.3124729578158</v>
      </c>
      <c r="K1648" s="3">
        <f t="shared" si="102"/>
        <v>1084.2766541824417</v>
      </c>
      <c r="L1648" s="2">
        <v>1111.32</v>
      </c>
    </row>
    <row r="1649" spans="1:12">
      <c r="A1649" s="1">
        <v>40456</v>
      </c>
      <c r="B1649" s="2">
        <v>23.649999999999899</v>
      </c>
      <c r="C1649" s="2">
        <v>27.05</v>
      </c>
      <c r="D1649" s="6">
        <v>40471</v>
      </c>
      <c r="E1649" s="8">
        <f>NETWORKDAYS(A1649,D1649,Holidays!$A$1:$A$99)-1</f>
        <v>11</v>
      </c>
      <c r="G1649" s="4">
        <f t="shared" si="104"/>
        <v>143.26708076142324</v>
      </c>
      <c r="H1649" s="4">
        <f t="shared" si="103"/>
        <v>163.2519245182703</v>
      </c>
      <c r="J1649" s="3">
        <f t="shared" si="101"/>
        <v>7804.2310182268575</v>
      </c>
      <c r="K1649" s="3">
        <f t="shared" si="102"/>
        <v>1030.2719548015068</v>
      </c>
      <c r="L1649" s="2">
        <v>1051.82</v>
      </c>
    </row>
    <row r="1650" spans="1:12">
      <c r="A1650" s="1">
        <v>40457</v>
      </c>
      <c r="B1650" s="2">
        <v>23.25</v>
      </c>
      <c r="C1650" s="2">
        <v>26.8</v>
      </c>
      <c r="D1650" s="6">
        <v>40471</v>
      </c>
      <c r="E1650" s="8">
        <f>NETWORKDAYS(A1650,D1650,Holidays!$A$1:$A$99)-1</f>
        <v>10</v>
      </c>
      <c r="G1650" s="4">
        <f t="shared" si="104"/>
        <v>130.24280069220296</v>
      </c>
      <c r="H1650" s="4">
        <f t="shared" si="103"/>
        <v>174.55097345891849</v>
      </c>
      <c r="J1650" s="3">
        <f t="shared" si="101"/>
        <v>7706.1112047927345</v>
      </c>
      <c r="K1650" s="3">
        <f t="shared" si="102"/>
        <v>1017.3187129311117</v>
      </c>
      <c r="L1650" s="2">
        <v>1039.03</v>
      </c>
    </row>
    <row r="1651" spans="1:12">
      <c r="A1651" s="1">
        <v>40458</v>
      </c>
      <c r="B1651" s="2">
        <v>22.9499999999999</v>
      </c>
      <c r="C1651" s="2">
        <v>26.6999999999999</v>
      </c>
      <c r="D1651" s="6">
        <v>40471</v>
      </c>
      <c r="E1651" s="8">
        <f>NETWORKDAYS(A1651,D1651,Holidays!$A$1:$A$99)-1</f>
        <v>9</v>
      </c>
      <c r="G1651" s="4">
        <f t="shared" si="104"/>
        <v>117.21852062298267</v>
      </c>
      <c r="H1651" s="4">
        <f t="shared" si="103"/>
        <v>185.74600070942807</v>
      </c>
      <c r="J1651" s="3">
        <f t="shared" si="101"/>
        <v>7649.5832672391516</v>
      </c>
      <c r="K1651" s="3">
        <f t="shared" si="102"/>
        <v>1009.856203352883</v>
      </c>
      <c r="L1651" s="2">
        <v>1032.6300000000001</v>
      </c>
    </row>
    <row r="1652" spans="1:12">
      <c r="A1652" s="1">
        <v>40459</v>
      </c>
      <c r="B1652" s="2">
        <v>21.9499999999999</v>
      </c>
      <c r="C1652" s="2">
        <v>25.6999999999999</v>
      </c>
      <c r="D1652" s="6">
        <v>40471</v>
      </c>
      <c r="E1652" s="8">
        <f>NETWORKDAYS(A1652,D1652,Holidays!$A$1:$A$99)-1</f>
        <v>8</v>
      </c>
      <c r="G1652" s="4">
        <f t="shared" si="104"/>
        <v>104.19424055376237</v>
      </c>
      <c r="H1652" s="4">
        <f t="shared" si="103"/>
        <v>196.86985080745862</v>
      </c>
      <c r="J1652" s="3">
        <f t="shared" si="101"/>
        <v>7346.6187459067405</v>
      </c>
      <c r="K1652" s="3">
        <f t="shared" si="102"/>
        <v>969.86048194232376</v>
      </c>
      <c r="L1652" s="2">
        <v>985.28</v>
      </c>
    </row>
    <row r="1653" spans="1:12">
      <c r="A1653" s="1">
        <v>40462</v>
      </c>
      <c r="B1653" s="2">
        <v>21.3</v>
      </c>
      <c r="C1653" s="2">
        <v>25.1</v>
      </c>
      <c r="D1653" s="6">
        <v>40471</v>
      </c>
      <c r="E1653" s="8">
        <f>NETWORKDAYS(A1653,D1653,Holidays!$A$1:$A$99)-1</f>
        <v>7</v>
      </c>
      <c r="G1653" s="4">
        <f t="shared" si="104"/>
        <v>91.169960484542074</v>
      </c>
      <c r="H1653" s="4">
        <f t="shared" si="103"/>
        <v>207.92232751958579</v>
      </c>
      <c r="J1653" s="3">
        <f t="shared" si="101"/>
        <v>7160.7705790623495</v>
      </c>
      <c r="K1653" s="3">
        <f t="shared" si="102"/>
        <v>945.32582199903698</v>
      </c>
      <c r="L1653" s="2">
        <v>966.73</v>
      </c>
    </row>
    <row r="1654" spans="1:12">
      <c r="A1654" s="1">
        <v>40463</v>
      </c>
      <c r="B1654" s="2">
        <v>20.649999999999899</v>
      </c>
      <c r="C1654" s="2">
        <v>24.25</v>
      </c>
      <c r="D1654" s="6">
        <v>40471</v>
      </c>
      <c r="E1654" s="8">
        <f>NETWORKDAYS(A1654,D1654,Holidays!$A$1:$A$99)-1</f>
        <v>6</v>
      </c>
      <c r="G1654" s="4">
        <f t="shared" si="104"/>
        <v>78.145680415321777</v>
      </c>
      <c r="H1654" s="4">
        <f t="shared" si="103"/>
        <v>219.01310621770529</v>
      </c>
      <c r="J1654" s="3">
        <f t="shared" si="101"/>
        <v>6924.7761263557404</v>
      </c>
      <c r="K1654" s="3">
        <f t="shared" si="102"/>
        <v>914.17112327926588</v>
      </c>
      <c r="L1654" s="2">
        <v>927.7</v>
      </c>
    </row>
    <row r="1655" spans="1:12">
      <c r="A1655" s="1">
        <v>40464</v>
      </c>
      <c r="B1655" s="2">
        <v>20.649999999999899</v>
      </c>
      <c r="C1655" s="2">
        <v>23.55</v>
      </c>
      <c r="D1655" s="6">
        <v>40471</v>
      </c>
      <c r="E1655" s="8">
        <f>NETWORKDAYS(A1655,D1655,Holidays!$A$1:$A$99)-1</f>
        <v>5</v>
      </c>
      <c r="G1655" s="4">
        <f t="shared" si="104"/>
        <v>65.121400346101481</v>
      </c>
      <c r="H1655" s="4">
        <f t="shared" si="103"/>
        <v>230.43354712765847</v>
      </c>
      <c r="J1655" s="3">
        <f t="shared" si="101"/>
        <v>6771.4669520033458</v>
      </c>
      <c r="K1655" s="3">
        <f t="shared" si="102"/>
        <v>893.93208340715637</v>
      </c>
      <c r="L1655" s="2">
        <v>908.51</v>
      </c>
    </row>
    <row r="1656" spans="1:12">
      <c r="A1656" s="1">
        <v>40465</v>
      </c>
      <c r="B1656" s="2">
        <v>21.55</v>
      </c>
      <c r="C1656" s="2">
        <v>24.1999999999999</v>
      </c>
      <c r="D1656" s="6">
        <v>40471</v>
      </c>
      <c r="E1656" s="8">
        <f>NETWORKDAYS(A1656,D1656,Holidays!$A$1:$A$99)-1</f>
        <v>4</v>
      </c>
      <c r="G1656" s="4">
        <f t="shared" si="104"/>
        <v>52.097120276881185</v>
      </c>
      <c r="H1656" s="4">
        <f t="shared" si="103"/>
        <v>242.03161470996005</v>
      </c>
      <c r="J1656" s="3">
        <f t="shared" si="101"/>
        <v>6979.8580179477985</v>
      </c>
      <c r="K1656" s="3">
        <f t="shared" si="102"/>
        <v>921.44273376749663</v>
      </c>
      <c r="L1656" s="2">
        <v>940.5</v>
      </c>
    </row>
    <row r="1657" spans="1:12">
      <c r="A1657" s="1">
        <v>40466</v>
      </c>
      <c r="B1657" s="2">
        <v>20.9499999999999</v>
      </c>
      <c r="C1657" s="2">
        <v>24.05</v>
      </c>
      <c r="D1657" s="6">
        <v>40471</v>
      </c>
      <c r="E1657" s="8">
        <f>NETWORKDAYS(A1657,D1657,Holidays!$A$1:$A$99)-1</f>
        <v>3</v>
      </c>
      <c r="G1657" s="4">
        <f t="shared" si="104"/>
        <v>39.072840207660889</v>
      </c>
      <c r="H1657" s="4">
        <f t="shared" si="103"/>
        <v>253.37708944801261</v>
      </c>
      <c r="J1657" s="3">
        <f t="shared" si="101"/>
        <v>6912.2950035751956</v>
      </c>
      <c r="K1657" s="3">
        <f t="shared" si="102"/>
        <v>912.5234336176967</v>
      </c>
      <c r="L1657" s="2">
        <v>922.58</v>
      </c>
    </row>
    <row r="1658" spans="1:12">
      <c r="A1658" s="1">
        <v>40469</v>
      </c>
      <c r="B1658" s="2">
        <v>19.850000000000001</v>
      </c>
      <c r="C1658" s="2">
        <v>23.3</v>
      </c>
      <c r="D1658" s="6">
        <v>40471</v>
      </c>
      <c r="E1658" s="8">
        <f>NETWORKDAYS(A1658,D1658,Holidays!$A$1:$A$99)-1</f>
        <v>2</v>
      </c>
      <c r="G1658" s="4">
        <f t="shared" si="104"/>
        <v>26.048560138440592</v>
      </c>
      <c r="H1658" s="4">
        <f t="shared" si="103"/>
        <v>264.47288169582475</v>
      </c>
      <c r="J1658" s="3">
        <f t="shared" si="101"/>
        <v>6679.2820622607624</v>
      </c>
      <c r="K1658" s="3">
        <f t="shared" si="102"/>
        <v>881.76233774785487</v>
      </c>
      <c r="L1658" s="2">
        <v>897.63</v>
      </c>
    </row>
    <row r="1659" spans="1:12">
      <c r="A1659" s="1">
        <v>40470</v>
      </c>
      <c r="B1659" s="2">
        <v>20.9499999999999</v>
      </c>
      <c r="C1659" s="2">
        <v>23.85</v>
      </c>
      <c r="D1659" s="6">
        <v>40471</v>
      </c>
      <c r="E1659" s="8">
        <f>NETWORKDAYS(A1659,D1659,Holidays!$A$1:$A$99)-1</f>
        <v>1</v>
      </c>
      <c r="G1659" s="4">
        <f t="shared" si="104"/>
        <v>13.024280069220296</v>
      </c>
      <c r="H1659" s="4">
        <f t="shared" si="103"/>
        <v>275.91349668325302</v>
      </c>
      <c r="J1659" s="3">
        <f t="shared" si="101"/>
        <v>6853.395563345749</v>
      </c>
      <c r="K1659" s="3">
        <f t="shared" si="102"/>
        <v>904.74785120859303</v>
      </c>
      <c r="L1659" s="2">
        <v>926.42</v>
      </c>
    </row>
    <row r="1660" spans="1:12">
      <c r="A1660" s="1">
        <v>40471</v>
      </c>
      <c r="B1660" s="2">
        <v>21.41</v>
      </c>
      <c r="C1660" s="2">
        <v>22.6</v>
      </c>
      <c r="D1660" s="6">
        <v>40471</v>
      </c>
      <c r="E1660" s="8">
        <f>NETWORKDAYS(A1660,D1660,Holidays!$A$1:$A$99)-1</f>
        <v>0</v>
      </c>
      <c r="G1660" s="4">
        <f t="shared" si="104"/>
        <v>0</v>
      </c>
      <c r="H1660" s="4">
        <f t="shared" si="103"/>
        <v>288.25198501431527</v>
      </c>
      <c r="J1660" s="3">
        <f t="shared" si="101"/>
        <v>6514.4948613235256</v>
      </c>
      <c r="K1660" s="3">
        <f t="shared" si="102"/>
        <v>860.0080314953409</v>
      </c>
      <c r="L1660" s="2">
        <v>879.72</v>
      </c>
    </row>
    <row r="1661" spans="1:12">
      <c r="A1661" s="1">
        <v>40472</v>
      </c>
      <c r="B1661" s="2">
        <v>22</v>
      </c>
      <c r="C1661" s="2">
        <v>24.649999999999899</v>
      </c>
      <c r="D1661" s="6">
        <v>40499</v>
      </c>
      <c r="E1661" s="8">
        <f>NETWORKDAYS(A1661,D1661,Holidays!$A$1:$A$99)-1</f>
        <v>19</v>
      </c>
      <c r="G1661" s="4">
        <f t="shared" si="104"/>
        <v>273.83938576359952</v>
      </c>
      <c r="H1661" s="4">
        <f t="shared" si="103"/>
        <v>12.863171745060775</v>
      </c>
      <c r="J1661" s="3">
        <f t="shared" si="101"/>
        <v>6341.5436703149362</v>
      </c>
      <c r="K1661" s="3">
        <f t="shared" si="102"/>
        <v>837.17595986272124</v>
      </c>
      <c r="L1661" s="2">
        <v>859.24</v>
      </c>
    </row>
    <row r="1662" spans="1:12">
      <c r="A1662" s="1">
        <v>40473</v>
      </c>
      <c r="B1662" s="2">
        <v>21.1</v>
      </c>
      <c r="C1662" s="2">
        <v>23.9499999999999</v>
      </c>
      <c r="D1662" s="6">
        <v>40499</v>
      </c>
      <c r="E1662" s="8">
        <f>NETWORKDAYS(A1662,D1662,Holidays!$A$1:$A$99)-1</f>
        <v>18</v>
      </c>
      <c r="G1662" s="4">
        <f t="shared" si="104"/>
        <v>259.42678651288378</v>
      </c>
      <c r="H1662" s="4">
        <f t="shared" si="103"/>
        <v>25.560701773875117</v>
      </c>
      <c r="J1662" s="3">
        <f t="shared" si="101"/>
        <v>6086.0840029061546</v>
      </c>
      <c r="K1662" s="3">
        <f t="shared" si="102"/>
        <v>803.451569810774</v>
      </c>
      <c r="L1662" s="2">
        <v>820.86</v>
      </c>
    </row>
    <row r="1663" spans="1:12">
      <c r="A1663" s="1">
        <v>40476</v>
      </c>
      <c r="B1663" s="2">
        <v>20.9499999999999</v>
      </c>
      <c r="C1663" s="2">
        <v>23.6999999999999</v>
      </c>
      <c r="D1663" s="6">
        <v>40499</v>
      </c>
      <c r="E1663" s="8">
        <f>NETWORKDAYS(A1663,D1663,Holidays!$A$1:$A$99)-1</f>
        <v>17</v>
      </c>
      <c r="G1663" s="4">
        <f t="shared" si="104"/>
        <v>245.01418726216801</v>
      </c>
      <c r="H1663" s="4">
        <f t="shared" si="103"/>
        <v>38.300953010267321</v>
      </c>
      <c r="J1663" s="3">
        <f t="shared" si="101"/>
        <v>6040.7798094857271</v>
      </c>
      <c r="K1663" s="3">
        <f t="shared" si="102"/>
        <v>797.4707576324879</v>
      </c>
      <c r="L1663" s="2">
        <v>809.34</v>
      </c>
    </row>
    <row r="1664" spans="1:12">
      <c r="A1664" s="1">
        <v>40477</v>
      </c>
      <c r="B1664" s="2">
        <v>21.399999999999899</v>
      </c>
      <c r="C1664" s="2">
        <v>23.899999999999899</v>
      </c>
      <c r="D1664" s="6">
        <v>40499</v>
      </c>
      <c r="E1664" s="8">
        <f>NETWORKDAYS(A1664,D1664,Holidays!$A$1:$A$99)-1</f>
        <v>16</v>
      </c>
      <c r="G1664" s="4">
        <f t="shared" si="104"/>
        <v>230.60158801145224</v>
      </c>
      <c r="H1664" s="4">
        <f t="shared" si="103"/>
        <v>51.205958197100685</v>
      </c>
      <c r="J1664" s="3">
        <f t="shared" si="101"/>
        <v>6158.6963843557551</v>
      </c>
      <c r="K1664" s="3">
        <f t="shared" si="102"/>
        <v>813.03745982404394</v>
      </c>
      <c r="L1664" s="2">
        <v>826.62</v>
      </c>
    </row>
    <row r="1665" spans="1:12">
      <c r="A1665" s="1">
        <v>40478</v>
      </c>
      <c r="B1665" s="2">
        <v>21.85</v>
      </c>
      <c r="C1665" s="2">
        <v>24.1999999999999</v>
      </c>
      <c r="D1665" s="6">
        <v>40499</v>
      </c>
      <c r="E1665" s="8">
        <f>NETWORKDAYS(A1665,D1665,Holidays!$A$1:$A$99)-1</f>
        <v>15</v>
      </c>
      <c r="G1665" s="4">
        <f t="shared" si="104"/>
        <v>216.18898876073646</v>
      </c>
      <c r="H1665" s="4">
        <f t="shared" si="103"/>
        <v>64.218986859420554</v>
      </c>
      <c r="J1665" s="3">
        <f t="shared" si="101"/>
        <v>6277.8288864200622</v>
      </c>
      <c r="K1665" s="3">
        <f t="shared" si="102"/>
        <v>828.76468208278163</v>
      </c>
      <c r="L1665" s="2">
        <v>838.77</v>
      </c>
    </row>
    <row r="1666" spans="1:12">
      <c r="A1666" s="1">
        <v>40479</v>
      </c>
      <c r="B1666" s="2">
        <v>21.75</v>
      </c>
      <c r="C1666" s="2">
        <v>24.3</v>
      </c>
      <c r="D1666" s="6">
        <v>40499</v>
      </c>
      <c r="E1666" s="8">
        <f>NETWORKDAYS(A1666,D1666,Holidays!$A$1:$A$99)-1</f>
        <v>14</v>
      </c>
      <c r="G1666" s="4">
        <f t="shared" si="104"/>
        <v>201.77638951002069</v>
      </c>
      <c r="H1666" s="4">
        <f t="shared" si="103"/>
        <v>77.119152855431579</v>
      </c>
      <c r="J1666" s="3">
        <f t="shared" si="101"/>
        <v>6262.6318862299377</v>
      </c>
      <c r="K1666" s="3">
        <f t="shared" si="102"/>
        <v>826.75845711885734</v>
      </c>
      <c r="L1666" s="2">
        <v>834.93</v>
      </c>
    </row>
    <row r="1667" spans="1:12">
      <c r="A1667" s="1">
        <v>40480</v>
      </c>
      <c r="B1667" s="2">
        <v>21.75</v>
      </c>
      <c r="C1667" s="2">
        <v>24.25</v>
      </c>
      <c r="D1667" s="6">
        <v>40499</v>
      </c>
      <c r="E1667" s="8">
        <f>NETWORKDAYS(A1667,D1667,Holidays!$A$1:$A$99)-1</f>
        <v>13</v>
      </c>
      <c r="G1667" s="4">
        <f t="shared" si="104"/>
        <v>187.36379025930492</v>
      </c>
      <c r="H1667" s="4">
        <f t="shared" si="103"/>
        <v>90.04591713184675</v>
      </c>
      <c r="J1667" s="3">
        <f t="shared" si="101"/>
        <v>6258.7759285871653</v>
      </c>
      <c r="K1667" s="3">
        <f t="shared" si="102"/>
        <v>826.24941465087136</v>
      </c>
      <c r="L1667" s="2">
        <v>838.13</v>
      </c>
    </row>
    <row r="1668" spans="1:12">
      <c r="A1668" s="1">
        <v>40483</v>
      </c>
      <c r="B1668" s="2">
        <v>21.55</v>
      </c>
      <c r="C1668" s="2">
        <v>24.1999999999999</v>
      </c>
      <c r="D1668" s="6">
        <v>40499</v>
      </c>
      <c r="E1668" s="8">
        <f>NETWORKDAYS(A1668,D1668,Holidays!$A$1:$A$99)-1</f>
        <v>12</v>
      </c>
      <c r="G1668" s="4">
        <f t="shared" si="104"/>
        <v>172.95119100858915</v>
      </c>
      <c r="H1668" s="4">
        <f t="shared" si="103"/>
        <v>102.88027720841394</v>
      </c>
      <c r="J1668" s="3">
        <f t="shared" si="101"/>
        <v>6216.8008746787036</v>
      </c>
      <c r="K1668" s="3">
        <f t="shared" si="102"/>
        <v>820.70809728825509</v>
      </c>
      <c r="L1668" s="2">
        <v>845.81</v>
      </c>
    </row>
    <row r="1669" spans="1:12">
      <c r="A1669" s="1">
        <v>40484</v>
      </c>
      <c r="B1669" s="2">
        <v>21</v>
      </c>
      <c r="C1669" s="2">
        <v>23.75</v>
      </c>
      <c r="D1669" s="6">
        <v>40499</v>
      </c>
      <c r="E1669" s="8">
        <f>NETWORKDAYS(A1669,D1669,Holidays!$A$1:$A$99)-1</f>
        <v>11</v>
      </c>
      <c r="G1669" s="4">
        <f t="shared" si="104"/>
        <v>158.53859175787338</v>
      </c>
      <c r="H1669" s="4">
        <f t="shared" si="103"/>
        <v>115.6240491774679</v>
      </c>
      <c r="J1669" s="3">
        <f t="shared" si="101"/>
        <v>6075.3815948802039</v>
      </c>
      <c r="K1669" s="3">
        <f t="shared" si="102"/>
        <v>802.03869635633271</v>
      </c>
      <c r="L1669" s="2">
        <v>822.78</v>
      </c>
    </row>
    <row r="1670" spans="1:12">
      <c r="A1670" s="1">
        <v>40485</v>
      </c>
      <c r="B1670" s="2">
        <v>19.8</v>
      </c>
      <c r="C1670" s="2">
        <v>22.35</v>
      </c>
      <c r="D1670" s="6">
        <v>40499</v>
      </c>
      <c r="E1670" s="8">
        <f>NETWORKDAYS(A1670,D1670,Holidays!$A$1:$A$99)-1</f>
        <v>10</v>
      </c>
      <c r="G1670" s="4">
        <f t="shared" si="104"/>
        <v>144.1259925071576</v>
      </c>
      <c r="H1670" s="4">
        <f t="shared" si="103"/>
        <v>128.39225790964562</v>
      </c>
      <c r="J1670" s="3">
        <f t="shared" si="101"/>
        <v>5723.2616159222998</v>
      </c>
      <c r="K1670" s="3">
        <f t="shared" si="102"/>
        <v>755.5537399015135</v>
      </c>
      <c r="L1670" s="2">
        <v>772.23</v>
      </c>
    </row>
    <row r="1671" spans="1:12">
      <c r="A1671" s="1">
        <v>40486</v>
      </c>
      <c r="B1671" s="2">
        <v>18.5</v>
      </c>
      <c r="C1671" s="2">
        <v>21</v>
      </c>
      <c r="D1671" s="6">
        <v>40499</v>
      </c>
      <c r="E1671" s="8">
        <f>NETWORKDAYS(A1671,D1671,Holidays!$A$1:$A$99)-1</f>
        <v>9</v>
      </c>
      <c r="G1671" s="4">
        <f t="shared" si="104"/>
        <v>129.71339325644183</v>
      </c>
      <c r="H1671" s="4">
        <f t="shared" si="103"/>
        <v>141.08907153527619</v>
      </c>
      <c r="J1671" s="3">
        <f t="shared" ref="J1671:J1734" si="105">SUMPRODUCT(B1671:C1671,G1671:H1671)</f>
        <v>5362.5682774849738</v>
      </c>
      <c r="K1671" s="3">
        <f t="shared" ref="K1671:K1734" si="106">J1671*($L$1226/$J$1226)</f>
        <v>707.93697535318051</v>
      </c>
      <c r="L1671" s="2">
        <v>720.41</v>
      </c>
    </row>
    <row r="1672" spans="1:12">
      <c r="A1672" s="1">
        <v>40487</v>
      </c>
      <c r="B1672" s="2">
        <v>18.55</v>
      </c>
      <c r="C1672" s="2">
        <v>20.9499999999999</v>
      </c>
      <c r="D1672" s="6">
        <v>40499</v>
      </c>
      <c r="E1672" s="8">
        <f>NETWORKDAYS(A1672,D1672,Holidays!$A$1:$A$99)-1</f>
        <v>8</v>
      </c>
      <c r="G1672" s="4">
        <f t="shared" si="104"/>
        <v>115.30079400572608</v>
      </c>
      <c r="H1672" s="4">
        <f t="shared" ref="H1672:H1735" si="107">IF(E1671=0,H1671*1/(E1672+1)*B1672/C1672,H1671+(G1671-G1672)*B1672/C1672)</f>
        <v>153.85058543030141</v>
      </c>
      <c r="J1672" s="3">
        <f t="shared" si="105"/>
        <v>5361.9994935710174</v>
      </c>
      <c r="K1672" s="3">
        <f t="shared" si="106"/>
        <v>707.86188760737662</v>
      </c>
      <c r="L1672" s="2">
        <v>712.73</v>
      </c>
    </row>
    <row r="1673" spans="1:12">
      <c r="A1673" s="1">
        <v>40490</v>
      </c>
      <c r="B1673" s="2">
        <v>18.6999999999999</v>
      </c>
      <c r="C1673" s="2">
        <v>21.05</v>
      </c>
      <c r="D1673" s="6">
        <v>40499</v>
      </c>
      <c r="E1673" s="8">
        <f>NETWORKDAYS(A1673,D1673,Holidays!$A$1:$A$99)-1</f>
        <v>7</v>
      </c>
      <c r="G1673" s="4">
        <f t="shared" si="104"/>
        <v>100.88819475501032</v>
      </c>
      <c r="H1673" s="4">
        <f t="shared" si="107"/>
        <v>166.6541771637163</v>
      </c>
      <c r="J1673" s="3">
        <f t="shared" si="105"/>
        <v>5394.6796712149107</v>
      </c>
      <c r="K1673" s="3">
        <f t="shared" si="106"/>
        <v>712.17614617119909</v>
      </c>
      <c r="L1673" s="2">
        <v>722.33</v>
      </c>
    </row>
    <row r="1674" spans="1:12">
      <c r="A1674" s="1">
        <v>40491</v>
      </c>
      <c r="B1674" s="2">
        <v>18.899999999999899</v>
      </c>
      <c r="C1674" s="2">
        <v>21.1</v>
      </c>
      <c r="D1674" s="6">
        <v>40499</v>
      </c>
      <c r="E1674" s="8">
        <f>NETWORKDAYS(A1674,D1674,Holidays!$A$1:$A$99)-1</f>
        <v>6</v>
      </c>
      <c r="G1674" s="4">
        <f t="shared" si="104"/>
        <v>86.47559550429456</v>
      </c>
      <c r="H1674" s="4">
        <f t="shared" si="107"/>
        <v>179.5640409475327</v>
      </c>
      <c r="J1674" s="3">
        <f t="shared" si="105"/>
        <v>5423.1900190240985</v>
      </c>
      <c r="K1674" s="3">
        <f t="shared" si="106"/>
        <v>715.93992657452657</v>
      </c>
      <c r="L1674" s="2">
        <v>726.24</v>
      </c>
    </row>
    <row r="1675" spans="1:12">
      <c r="A1675" s="1">
        <v>40492</v>
      </c>
      <c r="B1675" s="2">
        <v>18.649999999999899</v>
      </c>
      <c r="C1675" s="2">
        <v>20.899999999999899</v>
      </c>
      <c r="D1675" s="6">
        <v>40499</v>
      </c>
      <c r="E1675" s="8">
        <f>NETWORKDAYS(A1675,D1675,Holidays!$A$1:$A$99)-1</f>
        <v>5</v>
      </c>
      <c r="G1675" s="4">
        <f t="shared" si="104"/>
        <v>72.062996253578802</v>
      </c>
      <c r="H1675" s="4">
        <f t="shared" si="107"/>
        <v>192.42504458513312</v>
      </c>
      <c r="J1675" s="3">
        <f t="shared" si="105"/>
        <v>5365.6583119585002</v>
      </c>
      <c r="K1675" s="3">
        <f t="shared" si="106"/>
        <v>708.34490482759111</v>
      </c>
      <c r="L1675" s="2">
        <v>713.6</v>
      </c>
    </row>
    <row r="1676" spans="1:12">
      <c r="A1676" s="1">
        <v>40493</v>
      </c>
      <c r="B1676" s="2">
        <v>18.9499999999999</v>
      </c>
      <c r="C1676" s="2">
        <v>21.05</v>
      </c>
      <c r="D1676" s="6">
        <v>40499</v>
      </c>
      <c r="E1676" s="8">
        <f>NETWORKDAYS(A1676,D1676,Holidays!$A$1:$A$99)-1</f>
        <v>4</v>
      </c>
      <c r="G1676" s="4">
        <f t="shared" si="104"/>
        <v>57.650397002863045</v>
      </c>
      <c r="H1676" s="4">
        <f t="shared" si="107"/>
        <v>205.39980733102681</v>
      </c>
      <c r="J1676" s="3">
        <f t="shared" si="105"/>
        <v>5416.1409675223631</v>
      </c>
      <c r="K1676" s="3">
        <f t="shared" si="106"/>
        <v>715.00934929494224</v>
      </c>
      <c r="L1676" s="2">
        <v>726.88</v>
      </c>
    </row>
    <row r="1677" spans="1:12">
      <c r="A1677" s="1">
        <v>40494</v>
      </c>
      <c r="B1677" s="2">
        <v>20.350000000000001</v>
      </c>
      <c r="C1677" s="2">
        <v>22.25</v>
      </c>
      <c r="D1677" s="6">
        <v>40499</v>
      </c>
      <c r="E1677" s="8">
        <f>NETWORKDAYS(A1677,D1677,Holidays!$A$1:$A$99)-1</f>
        <v>3</v>
      </c>
      <c r="G1677" s="4">
        <f t="shared" si="104"/>
        <v>43.237797752147287</v>
      </c>
      <c r="H1677" s="4">
        <f t="shared" si="107"/>
        <v>218.58166776932188</v>
      </c>
      <c r="J1677" s="3">
        <f t="shared" si="105"/>
        <v>5743.3312921236093</v>
      </c>
      <c r="K1677" s="3">
        <f t="shared" si="106"/>
        <v>758.20322893942955</v>
      </c>
      <c r="L1677" s="2">
        <v>761.6</v>
      </c>
    </row>
    <row r="1678" spans="1:12">
      <c r="A1678" s="1">
        <v>40497</v>
      </c>
      <c r="B1678" s="2">
        <v>19.75</v>
      </c>
      <c r="C1678" s="2">
        <v>21.9499999999999</v>
      </c>
      <c r="D1678" s="6">
        <v>40499</v>
      </c>
      <c r="E1678" s="8">
        <f>NETWORKDAYS(A1678,D1678,Holidays!$A$1:$A$99)-1</f>
        <v>2</v>
      </c>
      <c r="G1678" s="4">
        <f t="shared" si="104"/>
        <v>28.825198501431522</v>
      </c>
      <c r="H1678" s="4">
        <f t="shared" si="107"/>
        <v>231.549724042745</v>
      </c>
      <c r="J1678" s="3">
        <f t="shared" si="105"/>
        <v>5651.8141131415023</v>
      </c>
      <c r="K1678" s="3">
        <f t="shared" si="106"/>
        <v>746.12163080790253</v>
      </c>
      <c r="L1678" s="2">
        <v>755.84</v>
      </c>
    </row>
    <row r="1679" spans="1:12">
      <c r="A1679" s="1">
        <v>40498</v>
      </c>
      <c r="B1679" s="2">
        <v>22.25</v>
      </c>
      <c r="C1679" s="2">
        <v>22.8</v>
      </c>
      <c r="D1679" s="6">
        <v>40499</v>
      </c>
      <c r="E1679" s="8">
        <f>NETWORKDAYS(A1679,D1679,Holidays!$A$1:$A$99)-1</f>
        <v>1</v>
      </c>
      <c r="G1679" s="4">
        <f t="shared" si="104"/>
        <v>14.412599250715761</v>
      </c>
      <c r="H1679" s="4">
        <f t="shared" si="107"/>
        <v>245.61465094311455</v>
      </c>
      <c r="J1679" s="3">
        <f t="shared" si="105"/>
        <v>5920.6943748314379</v>
      </c>
      <c r="K1679" s="3">
        <f t="shared" si="106"/>
        <v>781.61773441783521</v>
      </c>
      <c r="L1679" s="2">
        <v>789.44</v>
      </c>
    </row>
    <row r="1680" spans="1:12">
      <c r="A1680" s="1">
        <v>40499</v>
      </c>
      <c r="B1680" s="2">
        <v>22.21</v>
      </c>
      <c r="C1680" s="2">
        <v>22.3</v>
      </c>
      <c r="D1680" s="6">
        <v>40499</v>
      </c>
      <c r="E1680" s="8">
        <f>NETWORKDAYS(A1680,D1680,Holidays!$A$1:$A$99)-1</f>
        <v>0</v>
      </c>
      <c r="G1680" s="4">
        <f t="shared" si="104"/>
        <v>0</v>
      </c>
      <c r="H1680" s="4">
        <f t="shared" si="107"/>
        <v>259.96908275290815</v>
      </c>
      <c r="J1680" s="3">
        <f t="shared" si="105"/>
        <v>5797.3105453898515</v>
      </c>
      <c r="K1680" s="3">
        <f t="shared" si="106"/>
        <v>765.32927513814548</v>
      </c>
      <c r="L1680" s="2">
        <v>769.28</v>
      </c>
    </row>
    <row r="1681" spans="1:12">
      <c r="A1681" s="1">
        <v>40500</v>
      </c>
      <c r="B1681" s="2">
        <v>20.75</v>
      </c>
      <c r="C1681" s="2">
        <v>24.1999999999999</v>
      </c>
      <c r="D1681" s="6">
        <v>40534</v>
      </c>
      <c r="E1681" s="8">
        <f>NETWORKDAYS(A1681,D1681,Holidays!$A$1:$A$99)-1</f>
        <v>23</v>
      </c>
      <c r="G1681" s="4">
        <f t="shared" si="104"/>
        <v>249.13703763820365</v>
      </c>
      <c r="H1681" s="4">
        <f t="shared" si="107"/>
        <v>9.2878072781041094</v>
      </c>
      <c r="J1681" s="3">
        <f t="shared" si="105"/>
        <v>5394.3584671228436</v>
      </c>
      <c r="K1681" s="3">
        <f t="shared" si="106"/>
        <v>712.13374256127884</v>
      </c>
      <c r="L1681" s="2">
        <v>725.28</v>
      </c>
    </row>
    <row r="1682" spans="1:12">
      <c r="A1682" s="1">
        <v>40501</v>
      </c>
      <c r="B1682" s="2">
        <v>20.5</v>
      </c>
      <c r="C1682" s="2">
        <v>23.899999999999899</v>
      </c>
      <c r="D1682" s="6">
        <v>40534</v>
      </c>
      <c r="E1682" s="8">
        <f>NETWORKDAYS(A1682,D1682,Holidays!$A$1:$A$99)-1</f>
        <v>22</v>
      </c>
      <c r="G1682" s="4">
        <f t="shared" si="104"/>
        <v>238.30499252349915</v>
      </c>
      <c r="H1682" s="4">
        <f t="shared" si="107"/>
        <v>18.578891999921815</v>
      </c>
      <c r="J1682" s="3">
        <f t="shared" si="105"/>
        <v>5329.2878655298618</v>
      </c>
      <c r="K1682" s="3">
        <f t="shared" si="106"/>
        <v>703.54347713387961</v>
      </c>
      <c r="L1682" s="2">
        <v>711.2</v>
      </c>
    </row>
    <row r="1683" spans="1:12">
      <c r="A1683" s="1">
        <v>40504</v>
      </c>
      <c r="B1683" s="2">
        <v>19.8</v>
      </c>
      <c r="C1683" s="2">
        <v>23.25</v>
      </c>
      <c r="D1683" s="6">
        <v>40534</v>
      </c>
      <c r="E1683" s="8">
        <f>NETWORKDAYS(A1683,D1683,Holidays!$A$1:$A$99)-1</f>
        <v>21</v>
      </c>
      <c r="G1683" s="4">
        <f t="shared" si="104"/>
        <v>227.47294740879465</v>
      </c>
      <c r="H1683" s="4">
        <f t="shared" si="107"/>
        <v>27.803601387928229</v>
      </c>
      <c r="J1683" s="3">
        <f t="shared" si="105"/>
        <v>5150.3980909634665</v>
      </c>
      <c r="K1683" s="3">
        <f t="shared" si="106"/>
        <v>679.92742613461076</v>
      </c>
      <c r="L1683" s="2">
        <v>686.72</v>
      </c>
    </row>
    <row r="1684" spans="1:12">
      <c r="A1684" s="1">
        <v>40505</v>
      </c>
      <c r="B1684" s="2">
        <v>20.75</v>
      </c>
      <c r="C1684" s="2">
        <v>24.1</v>
      </c>
      <c r="D1684" s="6">
        <v>40534</v>
      </c>
      <c r="E1684" s="8">
        <f>NETWORKDAYS(A1684,D1684,Holidays!$A$1:$A$99)-1</f>
        <v>20</v>
      </c>
      <c r="G1684" s="4">
        <f t="shared" ref="G1684:G1747" si="108">IF(E1683=0,H1683*E1684/(E1684+1),G1683-G1683/E1683)</f>
        <v>216.64090229409015</v>
      </c>
      <c r="H1684" s="4">
        <f t="shared" si="107"/>
        <v>37.129947285443514</v>
      </c>
      <c r="J1684" s="3">
        <f t="shared" si="105"/>
        <v>5390.1304521815591</v>
      </c>
      <c r="K1684" s="3">
        <f t="shared" si="106"/>
        <v>711.57558312080187</v>
      </c>
      <c r="L1684" s="2">
        <v>717.92</v>
      </c>
    </row>
    <row r="1685" spans="1:12">
      <c r="A1685" s="1">
        <v>40506</v>
      </c>
      <c r="B1685" s="2">
        <v>19.8</v>
      </c>
      <c r="C1685" s="2">
        <v>23.3</v>
      </c>
      <c r="D1685" s="6">
        <v>40534</v>
      </c>
      <c r="E1685" s="8">
        <f>NETWORKDAYS(A1685,D1685,Holidays!$A$1:$A$99)-1</f>
        <v>19</v>
      </c>
      <c r="G1685" s="4">
        <f t="shared" si="108"/>
        <v>205.80885717938565</v>
      </c>
      <c r="H1685" s="4">
        <f t="shared" si="107"/>
        <v>46.334861159741756</v>
      </c>
      <c r="J1685" s="3">
        <f t="shared" si="105"/>
        <v>5154.6176371738184</v>
      </c>
      <c r="K1685" s="3">
        <f t="shared" si="106"/>
        <v>680.48446757948363</v>
      </c>
      <c r="L1685" s="2">
        <v>690.56</v>
      </c>
    </row>
    <row r="1686" spans="1:12">
      <c r="A1686" s="1">
        <v>40508</v>
      </c>
      <c r="B1686" s="2">
        <v>21.25</v>
      </c>
      <c r="C1686" s="2">
        <v>24.25</v>
      </c>
      <c r="D1686" s="6">
        <v>40534</v>
      </c>
      <c r="E1686" s="8">
        <f>NETWORKDAYS(A1686,D1686,Holidays!$A$1:$A$99)-1</f>
        <v>18</v>
      </c>
      <c r="G1686" s="4">
        <f t="shared" si="108"/>
        <v>194.97681206468116</v>
      </c>
      <c r="H1686" s="4">
        <f t="shared" si="107"/>
        <v>55.826859456132297</v>
      </c>
      <c r="J1686" s="3">
        <f t="shared" si="105"/>
        <v>5497.0585981856821</v>
      </c>
      <c r="K1686" s="3">
        <f t="shared" si="106"/>
        <v>725.69165294878064</v>
      </c>
      <c r="L1686" s="2">
        <v>732.16</v>
      </c>
    </row>
    <row r="1687" spans="1:12">
      <c r="A1687" s="1">
        <v>40511</v>
      </c>
      <c r="B1687" s="2">
        <v>21.4499999999999</v>
      </c>
      <c r="C1687" s="2">
        <v>24.5</v>
      </c>
      <c r="D1687" s="6">
        <v>40534</v>
      </c>
      <c r="E1687" s="8">
        <f>NETWORKDAYS(A1687,D1687,Holidays!$A$1:$A$99)-1</f>
        <v>17</v>
      </c>
      <c r="G1687" s="4">
        <f t="shared" si="108"/>
        <v>184.14476694997666</v>
      </c>
      <c r="H1687" s="4">
        <f t="shared" si="107"/>
        <v>65.310425485128647</v>
      </c>
      <c r="J1687" s="3">
        <f t="shared" si="105"/>
        <v>5550.0106754626322</v>
      </c>
      <c r="K1687" s="3">
        <f t="shared" si="106"/>
        <v>732.68209698349847</v>
      </c>
      <c r="L1687" s="2">
        <v>737.6</v>
      </c>
    </row>
    <row r="1688" spans="1:12">
      <c r="A1688" s="1">
        <v>40512</v>
      </c>
      <c r="B1688" s="2">
        <v>23.1999999999999</v>
      </c>
      <c r="C1688" s="2">
        <v>25.8</v>
      </c>
      <c r="D1688" s="6">
        <v>40534</v>
      </c>
      <c r="E1688" s="8">
        <f>NETWORKDAYS(A1688,D1688,Holidays!$A$1:$A$99)-1</f>
        <v>16</v>
      </c>
      <c r="G1688" s="4">
        <f t="shared" si="108"/>
        <v>173.31272183527216</v>
      </c>
      <c r="H1688" s="4">
        <f t="shared" si="107"/>
        <v>75.050869154165213</v>
      </c>
      <c r="J1688" s="3">
        <f t="shared" si="105"/>
        <v>5957.1675707557588</v>
      </c>
      <c r="K1688" s="3">
        <f t="shared" si="106"/>
        <v>786.43272653878159</v>
      </c>
      <c r="L1688" s="2">
        <v>788.64</v>
      </c>
    </row>
    <row r="1689" spans="1:12">
      <c r="A1689" s="1">
        <v>40513</v>
      </c>
      <c r="B1689" s="2">
        <v>21.899999999999899</v>
      </c>
      <c r="C1689" s="2">
        <v>24.75</v>
      </c>
      <c r="D1689" s="6">
        <v>40534</v>
      </c>
      <c r="E1689" s="8">
        <f>NETWORKDAYS(A1689,D1689,Holidays!$A$1:$A$99)-1</f>
        <v>15</v>
      </c>
      <c r="G1689" s="4">
        <f t="shared" si="108"/>
        <v>162.48067672056766</v>
      </c>
      <c r="H1689" s="4">
        <f t="shared" si="107"/>
        <v>84.635587861721874</v>
      </c>
      <c r="J1689" s="3">
        <f t="shared" si="105"/>
        <v>5653.0576197580322</v>
      </c>
      <c r="K1689" s="3">
        <f t="shared" si="106"/>
        <v>746.28579175977961</v>
      </c>
      <c r="L1689" s="2">
        <v>751.2</v>
      </c>
    </row>
    <row r="1690" spans="1:12">
      <c r="A1690" s="1">
        <v>40514</v>
      </c>
      <c r="B1690" s="2">
        <v>19.850000000000001</v>
      </c>
      <c r="C1690" s="2">
        <v>23</v>
      </c>
      <c r="D1690" s="6">
        <v>40534</v>
      </c>
      <c r="E1690" s="8">
        <f>NETWORKDAYS(A1690,D1690,Holidays!$A$1:$A$99)-1</f>
        <v>14</v>
      </c>
      <c r="G1690" s="4">
        <f t="shared" si="108"/>
        <v>151.64863160586316</v>
      </c>
      <c r="H1690" s="4">
        <f t="shared" si="107"/>
        <v>93.984113754195107</v>
      </c>
      <c r="J1690" s="3">
        <f t="shared" si="105"/>
        <v>5171.8599537228711</v>
      </c>
      <c r="K1690" s="3">
        <f t="shared" si="106"/>
        <v>682.76070403824679</v>
      </c>
      <c r="L1690" s="2">
        <v>692.96</v>
      </c>
    </row>
    <row r="1691" spans="1:12">
      <c r="A1691" s="1">
        <v>40515</v>
      </c>
      <c r="B1691" s="2">
        <v>19.05</v>
      </c>
      <c r="C1691" s="2">
        <v>22.149999999999899</v>
      </c>
      <c r="D1691" s="6">
        <v>40534</v>
      </c>
      <c r="E1691" s="8">
        <f>NETWORKDAYS(A1691,D1691,Holidays!$A$1:$A$99)-1</f>
        <v>13</v>
      </c>
      <c r="G1691" s="4">
        <f t="shared" si="108"/>
        <v>140.81658649115866</v>
      </c>
      <c r="H1691" s="4">
        <f t="shared" si="107"/>
        <v>103.30016158422318</v>
      </c>
      <c r="J1691" s="3">
        <f t="shared" si="105"/>
        <v>4970.6545517471059</v>
      </c>
      <c r="K1691" s="3">
        <f t="shared" si="106"/>
        <v>656.19866578924416</v>
      </c>
      <c r="L1691" s="2">
        <v>660.8</v>
      </c>
    </row>
    <row r="1692" spans="1:12">
      <c r="A1692" s="1">
        <v>40518</v>
      </c>
      <c r="B1692" s="2">
        <v>18.600000000000001</v>
      </c>
      <c r="C1692" s="2">
        <v>21.6</v>
      </c>
      <c r="D1692" s="6">
        <v>40534</v>
      </c>
      <c r="E1692" s="8">
        <f>NETWORKDAYS(A1692,D1692,Holidays!$A$1:$A$99)-1</f>
        <v>12</v>
      </c>
      <c r="G1692" s="4">
        <f t="shared" si="108"/>
        <v>129.98454137645416</v>
      </c>
      <c r="H1692" s="4">
        <f t="shared" si="107"/>
        <v>112.62775598855205</v>
      </c>
      <c r="J1692" s="3">
        <f t="shared" si="105"/>
        <v>4850.4719989547721</v>
      </c>
      <c r="K1692" s="3">
        <f t="shared" si="106"/>
        <v>640.33282156843518</v>
      </c>
      <c r="L1692" s="2">
        <v>648.79999999999995</v>
      </c>
    </row>
    <row r="1693" spans="1:12">
      <c r="A1693" s="1">
        <v>40519</v>
      </c>
      <c r="B1693" s="2">
        <v>18.600000000000001</v>
      </c>
      <c r="C1693" s="2">
        <v>21.4499999999999</v>
      </c>
      <c r="D1693" s="6">
        <v>40534</v>
      </c>
      <c r="E1693" s="8">
        <f>NETWORKDAYS(A1693,D1693,Holidays!$A$1:$A$99)-1</f>
        <v>11</v>
      </c>
      <c r="G1693" s="4">
        <f t="shared" si="108"/>
        <v>119.15249626174965</v>
      </c>
      <c r="H1693" s="4">
        <f t="shared" si="107"/>
        <v>122.02057832577839</v>
      </c>
      <c r="J1693" s="3">
        <f t="shared" si="105"/>
        <v>4833.577835556478</v>
      </c>
      <c r="K1693" s="3">
        <f t="shared" si="106"/>
        <v>638.10254638713343</v>
      </c>
      <c r="L1693" s="2">
        <v>642.4</v>
      </c>
    </row>
    <row r="1694" spans="1:12">
      <c r="A1694" s="1">
        <v>40520</v>
      </c>
      <c r="B1694" s="2">
        <v>18.1999999999999</v>
      </c>
      <c r="C1694" s="2">
        <v>20.6999999999999</v>
      </c>
      <c r="D1694" s="6">
        <v>40534</v>
      </c>
      <c r="E1694" s="8">
        <f>NETWORKDAYS(A1694,D1694,Holidays!$A$1:$A$99)-1</f>
        <v>10</v>
      </c>
      <c r="G1694" s="4">
        <f t="shared" si="108"/>
        <v>108.32045114704513</v>
      </c>
      <c r="H1694" s="4">
        <f t="shared" si="107"/>
        <v>131.5444054314606</v>
      </c>
      <c r="J1694" s="3">
        <f t="shared" si="105"/>
        <v>4694.4014033074318</v>
      </c>
      <c r="K1694" s="3">
        <f t="shared" si="106"/>
        <v>619.72923393897088</v>
      </c>
      <c r="L1694" s="2">
        <v>624.79999999999995</v>
      </c>
    </row>
    <row r="1695" spans="1:12">
      <c r="A1695" s="1">
        <v>40521</v>
      </c>
      <c r="B1695" s="2">
        <v>18</v>
      </c>
      <c r="C1695" s="2">
        <v>20.1999999999999</v>
      </c>
      <c r="D1695" s="6">
        <v>40534</v>
      </c>
      <c r="E1695" s="8">
        <f>NETWORKDAYS(A1695,D1695,Holidays!$A$1:$A$99)-1</f>
        <v>9</v>
      </c>
      <c r="G1695" s="4">
        <f t="shared" si="108"/>
        <v>97.48840603234062</v>
      </c>
      <c r="H1695" s="4">
        <f t="shared" si="107"/>
        <v>141.19672286040526</v>
      </c>
      <c r="J1695" s="3">
        <f t="shared" si="105"/>
        <v>4606.9651103623037</v>
      </c>
      <c r="K1695" s="3">
        <f t="shared" si="106"/>
        <v>608.18637209354563</v>
      </c>
      <c r="L1695" s="2">
        <v>616.64</v>
      </c>
    </row>
    <row r="1696" spans="1:12">
      <c r="A1696" s="1">
        <v>40522</v>
      </c>
      <c r="B1696" s="2">
        <v>18.05</v>
      </c>
      <c r="C1696" s="2">
        <v>20.05</v>
      </c>
      <c r="D1696" s="6">
        <v>40534</v>
      </c>
      <c r="E1696" s="8">
        <f>NETWORKDAYS(A1696,D1696,Holidays!$A$1:$A$99)-1</f>
        <v>8</v>
      </c>
      <c r="G1696" s="4">
        <f t="shared" si="108"/>
        <v>86.656360917636107</v>
      </c>
      <c r="H1696" s="4">
        <f t="shared" si="107"/>
        <v>150.94826472177266</v>
      </c>
      <c r="J1696" s="3">
        <f t="shared" si="105"/>
        <v>4590.6600222348734</v>
      </c>
      <c r="K1696" s="3">
        <f t="shared" si="106"/>
        <v>606.03386341216185</v>
      </c>
      <c r="L1696" s="2">
        <v>610.08000000000004</v>
      </c>
    </row>
    <row r="1697" spans="1:12">
      <c r="A1697" s="1">
        <v>40525</v>
      </c>
      <c r="B1697" s="2">
        <v>18.3</v>
      </c>
      <c r="C1697" s="2">
        <v>20.3</v>
      </c>
      <c r="D1697" s="6">
        <v>40534</v>
      </c>
      <c r="E1697" s="8">
        <f>NETWORKDAYS(A1697,D1697,Holidays!$A$1:$A$99)-1</f>
        <v>7</v>
      </c>
      <c r="G1697" s="4">
        <f t="shared" si="108"/>
        <v>75.824315802931594</v>
      </c>
      <c r="H1697" s="4">
        <f t="shared" si="107"/>
        <v>160.71311327345211</v>
      </c>
      <c r="J1697" s="3">
        <f t="shared" si="105"/>
        <v>4650.0611786447262</v>
      </c>
      <c r="K1697" s="3">
        <f t="shared" si="106"/>
        <v>613.87567965118876</v>
      </c>
      <c r="L1697" s="2">
        <v>619.04</v>
      </c>
    </row>
    <row r="1698" spans="1:12">
      <c r="A1698" s="1">
        <v>40526</v>
      </c>
      <c r="B1698" s="2">
        <v>18.6999999999999</v>
      </c>
      <c r="C1698" s="2">
        <v>20.4499999999999</v>
      </c>
      <c r="D1698" s="6">
        <v>40534</v>
      </c>
      <c r="E1698" s="8">
        <f>NETWORKDAYS(A1698,D1698,Holidays!$A$1:$A$99)-1</f>
        <v>6</v>
      </c>
      <c r="G1698" s="4">
        <f t="shared" si="108"/>
        <v>64.99227068822708</v>
      </c>
      <c r="H1698" s="4">
        <f t="shared" si="107"/>
        <v>170.61821076220392</v>
      </c>
      <c r="J1698" s="3">
        <f t="shared" si="105"/>
        <v>4704.4978719568935</v>
      </c>
      <c r="K1698" s="3">
        <f t="shared" si="106"/>
        <v>621.06211458637597</v>
      </c>
      <c r="L1698" s="2">
        <v>622.4</v>
      </c>
    </row>
    <row r="1699" spans="1:12">
      <c r="A1699" s="1">
        <v>40527</v>
      </c>
      <c r="B1699" s="2">
        <v>19.05</v>
      </c>
      <c r="C1699" s="2">
        <v>20.8</v>
      </c>
      <c r="D1699" s="6">
        <v>40534</v>
      </c>
      <c r="E1699" s="8">
        <f>NETWORKDAYS(A1699,D1699,Holidays!$A$1:$A$99)-1</f>
        <v>5</v>
      </c>
      <c r="G1699" s="4">
        <f t="shared" si="108"/>
        <v>54.160225573522567</v>
      </c>
      <c r="H1699" s="4">
        <f t="shared" si="107"/>
        <v>180.53890592735397</v>
      </c>
      <c r="J1699" s="3">
        <f t="shared" si="105"/>
        <v>4786.9615404645674</v>
      </c>
      <c r="K1699" s="3">
        <f t="shared" si="106"/>
        <v>631.94851771245965</v>
      </c>
      <c r="L1699" s="2">
        <v>636.64</v>
      </c>
    </row>
    <row r="1700" spans="1:12">
      <c r="A1700" s="1">
        <v>40528</v>
      </c>
      <c r="B1700" s="2">
        <v>18.399999999999899</v>
      </c>
      <c r="C1700" s="2">
        <v>20.5</v>
      </c>
      <c r="D1700" s="6">
        <v>40534</v>
      </c>
      <c r="E1700" s="8">
        <f>NETWORKDAYS(A1700,D1700,Holidays!$A$1:$A$99)-1</f>
        <v>4</v>
      </c>
      <c r="G1700" s="4">
        <f t="shared" si="108"/>
        <v>43.328180458818053</v>
      </c>
      <c r="H1700" s="4">
        <f t="shared" si="107"/>
        <v>190.26132690835698</v>
      </c>
      <c r="J1700" s="3">
        <f t="shared" si="105"/>
        <v>4697.5957220635655</v>
      </c>
      <c r="K1700" s="3">
        <f t="shared" si="106"/>
        <v>620.15093045480364</v>
      </c>
      <c r="L1700" s="2">
        <v>624.16</v>
      </c>
    </row>
    <row r="1701" spans="1:12">
      <c r="A1701" s="1">
        <v>40529</v>
      </c>
      <c r="B1701" s="2">
        <v>17.600000000000001</v>
      </c>
      <c r="C1701" s="2">
        <v>20.25</v>
      </c>
      <c r="D1701" s="6">
        <v>40534</v>
      </c>
      <c r="E1701" s="8">
        <f>NETWORKDAYS(A1701,D1701,Holidays!$A$1:$A$99)-1</f>
        <v>3</v>
      </c>
      <c r="G1701" s="4">
        <f t="shared" si="108"/>
        <v>32.49613534411354</v>
      </c>
      <c r="H1701" s="4">
        <f t="shared" si="107"/>
        <v>199.67584513150757</v>
      </c>
      <c r="J1701" s="3">
        <f t="shared" si="105"/>
        <v>4615.3678459694265</v>
      </c>
      <c r="K1701" s="3">
        <f t="shared" si="106"/>
        <v>609.29565535533175</v>
      </c>
      <c r="L1701" s="2">
        <v>613.12</v>
      </c>
    </row>
    <row r="1702" spans="1:12">
      <c r="A1702" s="1">
        <v>40532</v>
      </c>
      <c r="B1702" s="2">
        <v>16.75</v>
      </c>
      <c r="C1702" s="2">
        <v>19.649999999999899</v>
      </c>
      <c r="D1702" s="6">
        <v>40534</v>
      </c>
      <c r="E1702" s="8">
        <f>NETWORKDAYS(A1702,D1702,Holidays!$A$1:$A$99)-1</f>
        <v>2</v>
      </c>
      <c r="G1702" s="4">
        <f t="shared" si="108"/>
        <v>21.664090229409027</v>
      </c>
      <c r="H1702" s="4">
        <f t="shared" si="107"/>
        <v>208.90926781198092</v>
      </c>
      <c r="J1702" s="3">
        <f t="shared" si="105"/>
        <v>4467.9406238480051</v>
      </c>
      <c r="K1702" s="3">
        <f t="shared" si="106"/>
        <v>589.83311869140528</v>
      </c>
      <c r="L1702" s="2">
        <v>599.52</v>
      </c>
    </row>
    <row r="1703" spans="1:12">
      <c r="A1703" s="1">
        <v>40533</v>
      </c>
      <c r="B1703" s="2">
        <v>16.75</v>
      </c>
      <c r="C1703" s="2">
        <v>19.25</v>
      </c>
      <c r="D1703" s="6">
        <v>40534</v>
      </c>
      <c r="E1703" s="8">
        <f>NETWORKDAYS(A1703,D1703,Holidays!$A$1:$A$99)-1</f>
        <v>1</v>
      </c>
      <c r="G1703" s="4">
        <f t="shared" si="108"/>
        <v>10.832045114704513</v>
      </c>
      <c r="H1703" s="4">
        <f t="shared" si="107"/>
        <v>218.33455382087965</v>
      </c>
      <c r="J1703" s="3">
        <f t="shared" si="105"/>
        <v>4384.376916723234</v>
      </c>
      <c r="K1703" s="3">
        <f t="shared" si="106"/>
        <v>578.80149447515294</v>
      </c>
      <c r="L1703" s="2">
        <v>589.12</v>
      </c>
    </row>
    <row r="1704" spans="1:12">
      <c r="A1704" s="1">
        <v>40534</v>
      </c>
      <c r="B1704" s="2">
        <v>16.010000000000002</v>
      </c>
      <c r="C1704" s="2">
        <v>19.25</v>
      </c>
      <c r="D1704" s="6">
        <v>40534</v>
      </c>
      <c r="E1704" s="8">
        <f>NETWORKDAYS(A1704,D1704,Holidays!$A$1:$A$99)-1</f>
        <v>0</v>
      </c>
      <c r="G1704" s="4">
        <f t="shared" si="108"/>
        <v>0</v>
      </c>
      <c r="H1704" s="4">
        <f t="shared" si="107"/>
        <v>227.34343913445986</v>
      </c>
      <c r="J1704" s="3">
        <f t="shared" si="105"/>
        <v>4376.3612033383524</v>
      </c>
      <c r="K1704" s="3">
        <f t="shared" si="106"/>
        <v>577.74330377335502</v>
      </c>
      <c r="L1704" s="2">
        <v>585.91999999999996</v>
      </c>
    </row>
    <row r="1705" spans="1:12">
      <c r="A1705" s="1">
        <v>40535</v>
      </c>
      <c r="B1705" s="2">
        <v>19.850000000000001</v>
      </c>
      <c r="C1705" s="2">
        <v>21.55</v>
      </c>
      <c r="D1705" s="6">
        <v>40562</v>
      </c>
      <c r="E1705" s="8">
        <f>NETWORKDAYS(A1705,D1705,Holidays!$A$1:$A$99)-1</f>
        <v>17</v>
      </c>
      <c r="G1705" s="4">
        <f t="shared" si="108"/>
        <v>214.71324807143432</v>
      </c>
      <c r="H1705" s="4">
        <f t="shared" si="107"/>
        <v>11.633841884039775</v>
      </c>
      <c r="J1705" s="3">
        <f t="shared" si="105"/>
        <v>4512.7672668190289</v>
      </c>
      <c r="K1705" s="3">
        <f t="shared" si="106"/>
        <v>595.75088726758952</v>
      </c>
      <c r="L1705" s="2">
        <v>604.79999999999995</v>
      </c>
    </row>
    <row r="1706" spans="1:12">
      <c r="A1706" s="1">
        <v>40539</v>
      </c>
      <c r="B1706" s="2">
        <v>20.4499999999999</v>
      </c>
      <c r="C1706" s="2">
        <v>21.75</v>
      </c>
      <c r="D1706" s="6">
        <v>40562</v>
      </c>
      <c r="E1706" s="8">
        <f>NETWORKDAYS(A1706,D1706,Holidays!$A$1:$A$99)-1</f>
        <v>16</v>
      </c>
      <c r="G1706" s="4">
        <f t="shared" si="108"/>
        <v>202.08305700840879</v>
      </c>
      <c r="H1706" s="4">
        <f t="shared" si="107"/>
        <v>23.509124975482116</v>
      </c>
      <c r="J1706" s="3">
        <f t="shared" si="105"/>
        <v>4643.921984038675</v>
      </c>
      <c r="K1706" s="3">
        <f t="shared" si="106"/>
        <v>613.065216709624</v>
      </c>
      <c r="L1706" s="2">
        <v>615.36</v>
      </c>
    </row>
    <row r="1707" spans="1:12">
      <c r="A1707" s="1">
        <v>40540</v>
      </c>
      <c r="B1707" s="2">
        <v>20.55</v>
      </c>
      <c r="C1707" s="2">
        <v>21.899999999999899</v>
      </c>
      <c r="D1707" s="6">
        <v>40562</v>
      </c>
      <c r="E1707" s="8">
        <f>NETWORKDAYS(A1707,D1707,Holidays!$A$1:$A$99)-1</f>
        <v>15</v>
      </c>
      <c r="G1707" s="4">
        <f t="shared" si="108"/>
        <v>189.45286594538322</v>
      </c>
      <c r="H1707" s="4">
        <f t="shared" si="107"/>
        <v>35.360742616814377</v>
      </c>
      <c r="J1707" s="3">
        <f t="shared" si="105"/>
        <v>4667.6566584858565</v>
      </c>
      <c r="K1707" s="3">
        <f t="shared" si="106"/>
        <v>616.19853879890661</v>
      </c>
      <c r="L1707" s="2">
        <v>622.88</v>
      </c>
    </row>
    <row r="1708" spans="1:12">
      <c r="A1708" s="1">
        <v>40541</v>
      </c>
      <c r="B1708" s="2">
        <v>20.25</v>
      </c>
      <c r="C1708" s="2">
        <v>21.85</v>
      </c>
      <c r="D1708" s="6">
        <v>40562</v>
      </c>
      <c r="E1708" s="8">
        <f>NETWORKDAYS(A1708,D1708,Holidays!$A$1:$A$99)-1</f>
        <v>14</v>
      </c>
      <c r="G1708" s="4">
        <f t="shared" si="108"/>
        <v>176.82267488235769</v>
      </c>
      <c r="H1708" s="4">
        <f t="shared" si="107"/>
        <v>47.066068430373512</v>
      </c>
      <c r="J1708" s="3">
        <f t="shared" si="105"/>
        <v>4609.0527615714045</v>
      </c>
      <c r="K1708" s="3">
        <f t="shared" si="106"/>
        <v>608.46197240408503</v>
      </c>
      <c r="L1708" s="2">
        <v>614.4</v>
      </c>
    </row>
    <row r="1709" spans="1:12">
      <c r="A1709" s="1">
        <v>40542</v>
      </c>
      <c r="B1709" s="2">
        <v>20.100000000000001</v>
      </c>
      <c r="C1709" s="2">
        <v>21.6999999999999</v>
      </c>
      <c r="D1709" s="6">
        <v>40562</v>
      </c>
      <c r="E1709" s="8">
        <f>NETWORKDAYS(A1709,D1709,Holidays!$A$1:$A$99)-1</f>
        <v>13</v>
      </c>
      <c r="G1709" s="4">
        <f t="shared" si="108"/>
        <v>164.19248381933215</v>
      </c>
      <c r="H1709" s="4">
        <f t="shared" si="107"/>
        <v>58.765001166171416</v>
      </c>
      <c r="J1709" s="3">
        <f t="shared" si="105"/>
        <v>4575.4694500744899</v>
      </c>
      <c r="K1709" s="3">
        <f t="shared" si="106"/>
        <v>604.02848704161613</v>
      </c>
      <c r="L1709" s="2">
        <v>606.72</v>
      </c>
    </row>
    <row r="1710" spans="1:12">
      <c r="A1710" s="1">
        <v>40543</v>
      </c>
      <c r="B1710" s="2">
        <v>19.6999999999999</v>
      </c>
      <c r="C1710" s="2">
        <v>21.6</v>
      </c>
      <c r="D1710" s="6">
        <v>40562</v>
      </c>
      <c r="E1710" s="8">
        <f>NETWORKDAYS(A1710,D1710,Holidays!$A$1:$A$99)-1</f>
        <v>12</v>
      </c>
      <c r="G1710" s="4">
        <f t="shared" si="108"/>
        <v>151.56229275630659</v>
      </c>
      <c r="H1710" s="4">
        <f t="shared" si="107"/>
        <v>70.284203200504862</v>
      </c>
      <c r="J1710" s="3">
        <f t="shared" si="105"/>
        <v>4503.9159564301299</v>
      </c>
      <c r="K1710" s="3">
        <f t="shared" si="106"/>
        <v>594.58238561308599</v>
      </c>
      <c r="L1710" s="2">
        <v>601.76</v>
      </c>
    </row>
    <row r="1711" spans="1:12">
      <c r="A1711" s="1">
        <v>40546</v>
      </c>
      <c r="B1711" s="2">
        <v>19.3</v>
      </c>
      <c r="C1711" s="2">
        <v>21.35</v>
      </c>
      <c r="D1711" s="6">
        <v>40562</v>
      </c>
      <c r="E1711" s="8">
        <f>NETWORKDAYS(A1711,D1711,Holidays!$A$1:$A$99)-1</f>
        <v>11</v>
      </c>
      <c r="G1711" s="4">
        <f t="shared" si="108"/>
        <v>138.93210169328103</v>
      </c>
      <c r="H1711" s="4">
        <f t="shared" si="107"/>
        <v>81.701659290265681</v>
      </c>
      <c r="J1711" s="3">
        <f t="shared" si="105"/>
        <v>4425.7199885274958</v>
      </c>
      <c r="K1711" s="3">
        <f t="shared" si="106"/>
        <v>584.25938101205782</v>
      </c>
      <c r="L1711" s="2">
        <v>583.84</v>
      </c>
    </row>
    <row r="1712" spans="1:12">
      <c r="A1712" s="1">
        <v>40547</v>
      </c>
      <c r="B1712" s="2">
        <v>19.100000000000001</v>
      </c>
      <c r="C1712" s="2">
        <v>21.3</v>
      </c>
      <c r="D1712" s="6">
        <v>40562</v>
      </c>
      <c r="E1712" s="8">
        <f>NETWORKDAYS(A1712,D1712,Holidays!$A$1:$A$99)-1</f>
        <v>10</v>
      </c>
      <c r="G1712" s="4">
        <f t="shared" si="108"/>
        <v>126.30191063025548</v>
      </c>
      <c r="H1712" s="4">
        <f t="shared" si="107"/>
        <v>93.027323576828493</v>
      </c>
      <c r="J1712" s="3">
        <f t="shared" si="105"/>
        <v>4393.8484852243273</v>
      </c>
      <c r="K1712" s="3">
        <f t="shared" si="106"/>
        <v>580.05187921797608</v>
      </c>
      <c r="L1712" s="2">
        <v>581.28</v>
      </c>
    </row>
    <row r="1713" spans="1:12">
      <c r="A1713" s="1">
        <v>40548</v>
      </c>
      <c r="B1713" s="2">
        <v>18.6999999999999</v>
      </c>
      <c r="C1713" s="2">
        <v>20.9499999999999</v>
      </c>
      <c r="D1713" s="6">
        <v>40562</v>
      </c>
      <c r="E1713" s="8">
        <f>NETWORKDAYS(A1713,D1713,Holidays!$A$1:$A$99)-1</f>
        <v>9</v>
      </c>
      <c r="G1713" s="4">
        <f t="shared" si="108"/>
        <v>113.67171956722993</v>
      </c>
      <c r="H1713" s="4">
        <f t="shared" si="107"/>
        <v>104.30105020587754</v>
      </c>
      <c r="J1713" s="3">
        <f t="shared" si="105"/>
        <v>4310.768157720313</v>
      </c>
      <c r="K1713" s="3">
        <f t="shared" si="106"/>
        <v>569.08406813919055</v>
      </c>
      <c r="L1713" s="2">
        <v>573.28</v>
      </c>
    </row>
    <row r="1714" spans="1:12">
      <c r="A1714" s="1">
        <v>40549</v>
      </c>
      <c r="B1714" s="2">
        <v>18.649999999999899</v>
      </c>
      <c r="C1714" s="2">
        <v>20.899999999999899</v>
      </c>
      <c r="D1714" s="6">
        <v>40562</v>
      </c>
      <c r="E1714" s="8">
        <f>NETWORKDAYS(A1714,D1714,Holidays!$A$1:$A$99)-1</f>
        <v>8</v>
      </c>
      <c r="G1714" s="4">
        <f t="shared" si="108"/>
        <v>101.04152850420438</v>
      </c>
      <c r="H1714" s="4">
        <f t="shared" si="107"/>
        <v>115.57153170470177</v>
      </c>
      <c r="J1714" s="3">
        <f t="shared" si="105"/>
        <v>4299.8695192316573</v>
      </c>
      <c r="K1714" s="3">
        <f t="shared" si="106"/>
        <v>567.6452894108113</v>
      </c>
      <c r="L1714" s="2">
        <v>574.88</v>
      </c>
    </row>
    <row r="1715" spans="1:12">
      <c r="A1715" s="1">
        <v>40550</v>
      </c>
      <c r="B1715" s="2">
        <v>18.6999999999999</v>
      </c>
      <c r="C1715" s="2">
        <v>21</v>
      </c>
      <c r="D1715" s="6">
        <v>40562</v>
      </c>
      <c r="E1715" s="8">
        <f>NETWORKDAYS(A1715,D1715,Holidays!$A$1:$A$99)-1</f>
        <v>7</v>
      </c>
      <c r="G1715" s="4">
        <f t="shared" si="108"/>
        <v>88.41133744117883</v>
      </c>
      <c r="H1715" s="4">
        <f t="shared" si="107"/>
        <v>126.81841612749113</v>
      </c>
      <c r="J1715" s="3">
        <f t="shared" si="105"/>
        <v>4316.4787488273487</v>
      </c>
      <c r="K1715" s="3">
        <f t="shared" si="106"/>
        <v>569.83794918771116</v>
      </c>
      <c r="L1715" s="2">
        <v>576.79999999999995</v>
      </c>
    </row>
    <row r="1716" spans="1:12">
      <c r="A1716" s="1">
        <v>40553</v>
      </c>
      <c r="B1716" s="2">
        <v>18.649999999999899</v>
      </c>
      <c r="C1716" s="2">
        <v>21</v>
      </c>
      <c r="D1716" s="6">
        <v>40562</v>
      </c>
      <c r="E1716" s="8">
        <f>NETWORKDAYS(A1716,D1716,Holidays!$A$1:$A$99)-1</f>
        <v>6</v>
      </c>
      <c r="G1716" s="4">
        <f t="shared" si="108"/>
        <v>75.781146378153281</v>
      </c>
      <c r="H1716" s="4">
        <f t="shared" si="107"/>
        <v>138.03522866679708</v>
      </c>
      <c r="J1716" s="3">
        <f t="shared" si="105"/>
        <v>4312.0581819552899</v>
      </c>
      <c r="K1716" s="3">
        <f t="shared" si="106"/>
        <v>569.2543700929906</v>
      </c>
      <c r="L1716" s="2">
        <v>576</v>
      </c>
    </row>
    <row r="1717" spans="1:12">
      <c r="A1717" s="1">
        <v>40554</v>
      </c>
      <c r="B1717" s="2">
        <v>17.9499999999999</v>
      </c>
      <c r="C1717" s="2">
        <v>20.399999999999899</v>
      </c>
      <c r="D1717" s="6">
        <v>40562</v>
      </c>
      <c r="E1717" s="8">
        <f>NETWORKDAYS(A1717,D1717,Holidays!$A$1:$A$99)-1</f>
        <v>5</v>
      </c>
      <c r="G1717" s="4">
        <f t="shared" si="108"/>
        <v>63.150955315127732</v>
      </c>
      <c r="H1717" s="4">
        <f t="shared" si="107"/>
        <v>149.14855854823378</v>
      </c>
      <c r="J1717" s="3">
        <f t="shared" si="105"/>
        <v>4176.1902422904905</v>
      </c>
      <c r="K1717" s="3">
        <f t="shared" si="106"/>
        <v>551.31782676586727</v>
      </c>
      <c r="L1717" s="2">
        <v>559.04</v>
      </c>
    </row>
    <row r="1718" spans="1:12">
      <c r="A1718" s="1">
        <v>40555</v>
      </c>
      <c r="B1718" s="2">
        <v>17</v>
      </c>
      <c r="C1718" s="2">
        <v>19.4499999999999</v>
      </c>
      <c r="D1718" s="6">
        <v>40562</v>
      </c>
      <c r="E1718" s="8">
        <f>NETWORKDAYS(A1718,D1718,Holidays!$A$1:$A$99)-1</f>
        <v>4</v>
      </c>
      <c r="G1718" s="4">
        <f t="shared" si="108"/>
        <v>50.520764252102182</v>
      </c>
      <c r="H1718" s="4">
        <f t="shared" si="107"/>
        <v>160.18780009432299</v>
      </c>
      <c r="J1718" s="3">
        <f t="shared" si="105"/>
        <v>3974.5057041203031</v>
      </c>
      <c r="K1718" s="3">
        <f t="shared" si="106"/>
        <v>524.69253557336629</v>
      </c>
      <c r="L1718" s="2">
        <v>534.88</v>
      </c>
    </row>
    <row r="1719" spans="1:12">
      <c r="A1719" s="1">
        <v>40556</v>
      </c>
      <c r="B1719" s="2">
        <v>16.9499999999999</v>
      </c>
      <c r="C1719" s="2">
        <v>19.3</v>
      </c>
      <c r="D1719" s="6">
        <v>40562</v>
      </c>
      <c r="E1719" s="8">
        <f>NETWORKDAYS(A1719,D1719,Holidays!$A$1:$A$99)-1</f>
        <v>3</v>
      </c>
      <c r="G1719" s="4">
        <f t="shared" si="108"/>
        <v>37.890573189076633</v>
      </c>
      <c r="H1719" s="4">
        <f t="shared" si="107"/>
        <v>171.28011815226506</v>
      </c>
      <c r="J1719" s="3">
        <f t="shared" si="105"/>
        <v>3947.9514958935606</v>
      </c>
      <c r="K1719" s="3">
        <f t="shared" si="106"/>
        <v>521.18699403390167</v>
      </c>
      <c r="L1719" s="2">
        <v>527.84</v>
      </c>
    </row>
    <row r="1720" spans="1:12">
      <c r="A1720" s="1">
        <v>40557</v>
      </c>
      <c r="B1720" s="2">
        <v>16.25</v>
      </c>
      <c r="C1720" s="2">
        <v>18.399999999999899</v>
      </c>
      <c r="D1720" s="6">
        <v>40562</v>
      </c>
      <c r="E1720" s="8">
        <f>NETWORKDAYS(A1720,D1720,Holidays!$A$1:$A$99)-1</f>
        <v>2</v>
      </c>
      <c r="G1720" s="4">
        <f t="shared" si="108"/>
        <v>25.260382126051091</v>
      </c>
      <c r="H1720" s="4">
        <f t="shared" si="107"/>
        <v>182.43449884651324</v>
      </c>
      <c r="J1720" s="3">
        <f t="shared" si="105"/>
        <v>3767.2759883241556</v>
      </c>
      <c r="K1720" s="3">
        <f t="shared" si="106"/>
        <v>497.33520031668064</v>
      </c>
      <c r="L1720" s="2">
        <v>505.12</v>
      </c>
    </row>
    <row r="1721" spans="1:12">
      <c r="A1721" s="1">
        <v>40561</v>
      </c>
      <c r="B1721" s="2">
        <v>15.9</v>
      </c>
      <c r="C1721" s="2">
        <v>17.850000000000001</v>
      </c>
      <c r="D1721" s="6">
        <v>40562</v>
      </c>
      <c r="E1721" s="8">
        <f>NETWORKDAYS(A1721,D1721,Holidays!$A$1:$A$99)-1</f>
        <v>1</v>
      </c>
      <c r="G1721" s="4">
        <f t="shared" si="108"/>
        <v>12.630191063025546</v>
      </c>
      <c r="H1721" s="4">
        <f t="shared" si="107"/>
        <v>193.68492113794775</v>
      </c>
      <c r="J1721" s="3">
        <f t="shared" si="105"/>
        <v>3658.0958802144742</v>
      </c>
      <c r="K1721" s="3">
        <f t="shared" si="106"/>
        <v>482.92183875102592</v>
      </c>
      <c r="L1721" s="2">
        <v>488.96</v>
      </c>
    </row>
    <row r="1722" spans="1:12">
      <c r="A1722" s="1">
        <v>40562</v>
      </c>
      <c r="B1722" s="2">
        <v>16.3799999999999</v>
      </c>
      <c r="C1722" s="2">
        <v>18.75</v>
      </c>
      <c r="D1722" s="6">
        <v>40562</v>
      </c>
      <c r="E1722" s="8">
        <f>NETWORKDAYS(A1722,D1722,Holidays!$A$1:$A$99)-1</f>
        <v>0</v>
      </c>
      <c r="G1722" s="4">
        <f t="shared" si="108"/>
        <v>0</v>
      </c>
      <c r="H1722" s="4">
        <f t="shared" si="107"/>
        <v>204.7186560506068</v>
      </c>
      <c r="J1722" s="3">
        <f t="shared" si="105"/>
        <v>3838.4748009488776</v>
      </c>
      <c r="K1722" s="3">
        <f t="shared" si="106"/>
        <v>506.73447869415293</v>
      </c>
      <c r="L1722" s="2">
        <v>514.88</v>
      </c>
    </row>
    <row r="1723" spans="1:12">
      <c r="A1723" s="1">
        <v>40563</v>
      </c>
      <c r="B1723" s="2">
        <v>18.649999999999899</v>
      </c>
      <c r="C1723" s="2">
        <v>20.85</v>
      </c>
      <c r="D1723" s="6">
        <v>40590</v>
      </c>
      <c r="E1723" s="8">
        <f>NETWORKDAYS(A1723,D1723,Holidays!$A$1:$A$99)-1</f>
        <v>19</v>
      </c>
      <c r="G1723" s="4">
        <f t="shared" si="108"/>
        <v>194.48272324807644</v>
      </c>
      <c r="H1723" s="4">
        <f t="shared" si="107"/>
        <v>9.1558823389539459</v>
      </c>
      <c r="J1723" s="3">
        <f t="shared" si="105"/>
        <v>3818.0029353437958</v>
      </c>
      <c r="K1723" s="3">
        <f t="shared" si="106"/>
        <v>504.03189480778133</v>
      </c>
      <c r="L1723" s="2">
        <v>509.6</v>
      </c>
    </row>
    <row r="1724" spans="1:12">
      <c r="A1724" s="1">
        <v>40564</v>
      </c>
      <c r="B1724" s="2">
        <v>18.850000000000001</v>
      </c>
      <c r="C1724" s="2">
        <v>21</v>
      </c>
      <c r="D1724" s="6">
        <v>40590</v>
      </c>
      <c r="E1724" s="8">
        <f>NETWORKDAYS(A1724,D1724,Holidays!$A$1:$A$99)-1</f>
        <v>18</v>
      </c>
      <c r="G1724" s="4">
        <f t="shared" si="108"/>
        <v>184.24679044554611</v>
      </c>
      <c r="H1724" s="4">
        <f t="shared" si="107"/>
        <v>18.343850592653787</v>
      </c>
      <c r="J1724" s="3">
        <f t="shared" si="105"/>
        <v>3858.272862344274</v>
      </c>
      <c r="K1724" s="3">
        <f t="shared" si="106"/>
        <v>509.34811062886592</v>
      </c>
      <c r="L1724" s="2">
        <v>515.67999999999995</v>
      </c>
    </row>
    <row r="1725" spans="1:12">
      <c r="A1725" s="1">
        <v>40567</v>
      </c>
      <c r="B1725" s="2">
        <v>18.399999999999899</v>
      </c>
      <c r="C1725" s="2">
        <v>20.55</v>
      </c>
      <c r="D1725" s="6">
        <v>40590</v>
      </c>
      <c r="E1725" s="8">
        <f>NETWORKDAYS(A1725,D1725,Holidays!$A$1:$A$99)-1</f>
        <v>17</v>
      </c>
      <c r="G1725" s="4">
        <f t="shared" si="108"/>
        <v>174.01085764301578</v>
      </c>
      <c r="H1725" s="4">
        <f t="shared" si="107"/>
        <v>27.508870717547072</v>
      </c>
      <c r="J1725" s="3">
        <f t="shared" si="105"/>
        <v>3767.1070738770654</v>
      </c>
      <c r="K1725" s="3">
        <f t="shared" si="106"/>
        <v>497.31290115393267</v>
      </c>
      <c r="L1725" s="2">
        <v>505.28</v>
      </c>
    </row>
    <row r="1726" spans="1:12">
      <c r="A1726" s="1">
        <v>40568</v>
      </c>
      <c r="B1726" s="2">
        <v>18.1999999999999</v>
      </c>
      <c r="C1726" s="2">
        <v>20.350000000000001</v>
      </c>
      <c r="D1726" s="6">
        <v>40590</v>
      </c>
      <c r="E1726" s="8">
        <f>NETWORKDAYS(A1726,D1726,Holidays!$A$1:$A$99)-1</f>
        <v>16</v>
      </c>
      <c r="G1726" s="4">
        <f t="shared" si="108"/>
        <v>163.77492484048545</v>
      </c>
      <c r="H1726" s="4">
        <f t="shared" si="107"/>
        <v>36.663365902119601</v>
      </c>
      <c r="J1726" s="3">
        <f t="shared" si="105"/>
        <v>3726.8031282049524</v>
      </c>
      <c r="K1726" s="3">
        <f t="shared" si="106"/>
        <v>491.99219437361802</v>
      </c>
      <c r="L1726" s="2">
        <v>499.04</v>
      </c>
    </row>
    <row r="1727" spans="1:12">
      <c r="A1727" s="1">
        <v>40569</v>
      </c>
      <c r="B1727" s="2">
        <v>17.55</v>
      </c>
      <c r="C1727" s="2">
        <v>19.75</v>
      </c>
      <c r="D1727" s="6">
        <v>40590</v>
      </c>
      <c r="E1727" s="8">
        <f>NETWORKDAYS(A1727,D1727,Holidays!$A$1:$A$99)-1</f>
        <v>15</v>
      </c>
      <c r="G1727" s="4">
        <f t="shared" si="108"/>
        <v>153.53899203795513</v>
      </c>
      <c r="H1727" s="4">
        <f t="shared" si="107"/>
        <v>45.759093531709844</v>
      </c>
      <c r="J1727" s="3">
        <f t="shared" si="105"/>
        <v>3598.3514075173821</v>
      </c>
      <c r="K1727" s="3">
        <f t="shared" si="106"/>
        <v>475.03469977084188</v>
      </c>
      <c r="L1727" s="2">
        <v>483.84</v>
      </c>
    </row>
    <row r="1728" spans="1:12">
      <c r="A1728" s="1">
        <v>40570</v>
      </c>
      <c r="B1728" s="2">
        <v>17.25</v>
      </c>
      <c r="C1728" s="2">
        <v>19.399999999999899</v>
      </c>
      <c r="D1728" s="6">
        <v>40590</v>
      </c>
      <c r="E1728" s="8">
        <f>NETWORKDAYS(A1728,D1728,Holidays!$A$1:$A$99)-1</f>
        <v>14</v>
      </c>
      <c r="G1728" s="4">
        <f t="shared" si="108"/>
        <v>143.3030592354248</v>
      </c>
      <c r="H1728" s="4">
        <f t="shared" si="107"/>
        <v>54.860631719526808</v>
      </c>
      <c r="J1728" s="3">
        <f t="shared" si="105"/>
        <v>3536.2740271698922</v>
      </c>
      <c r="K1728" s="3">
        <f t="shared" si="106"/>
        <v>466.83958306425109</v>
      </c>
      <c r="L1728" s="2">
        <v>473.76</v>
      </c>
    </row>
    <row r="1729" spans="1:12">
      <c r="A1729" s="1">
        <v>40571</v>
      </c>
      <c r="B1729" s="2">
        <v>19.399999999999899</v>
      </c>
      <c r="C1729" s="2">
        <v>20.649999999999899</v>
      </c>
      <c r="D1729" s="6">
        <v>40590</v>
      </c>
      <c r="E1729" s="8">
        <f>NETWORKDAYS(A1729,D1729,Holidays!$A$1:$A$99)-1</f>
        <v>13</v>
      </c>
      <c r="G1729" s="4">
        <f t="shared" si="108"/>
        <v>133.06712643289444</v>
      </c>
      <c r="H1729" s="4">
        <f t="shared" si="107"/>
        <v>64.476955998901573</v>
      </c>
      <c r="J1729" s="3">
        <f t="shared" si="105"/>
        <v>3912.9513941754494</v>
      </c>
      <c r="K1729" s="3">
        <f t="shared" si="106"/>
        <v>516.56647176448757</v>
      </c>
      <c r="L1729" s="2">
        <v>513.6</v>
      </c>
    </row>
    <row r="1730" spans="1:12">
      <c r="A1730" s="1">
        <v>40574</v>
      </c>
      <c r="B1730" s="2">
        <v>19.100000000000001</v>
      </c>
      <c r="C1730" s="2">
        <v>20.4499999999999</v>
      </c>
      <c r="D1730" s="6">
        <v>40590</v>
      </c>
      <c r="E1730" s="8">
        <f>NETWORKDAYS(A1730,D1730,Holidays!$A$1:$A$99)-1</f>
        <v>12</v>
      </c>
      <c r="G1730" s="4">
        <f t="shared" si="108"/>
        <v>122.8311936303641</v>
      </c>
      <c r="H1730" s="4">
        <f t="shared" si="107"/>
        <v>74.037167076081545</v>
      </c>
      <c r="J1730" s="3">
        <f t="shared" si="105"/>
        <v>3860.1358650458146</v>
      </c>
      <c r="K1730" s="3">
        <f t="shared" si="106"/>
        <v>509.59405407039577</v>
      </c>
      <c r="L1730" s="2">
        <v>512.48</v>
      </c>
    </row>
    <row r="1731" spans="1:12">
      <c r="A1731" s="1">
        <v>40575</v>
      </c>
      <c r="B1731" s="2">
        <v>17.9499999999999</v>
      </c>
      <c r="C1731" s="2">
        <v>19.600000000000001</v>
      </c>
      <c r="D1731" s="6">
        <v>40590</v>
      </c>
      <c r="E1731" s="8">
        <f>NETWORKDAYS(A1731,D1731,Holidays!$A$1:$A$99)-1</f>
        <v>11</v>
      </c>
      <c r="G1731" s="4">
        <f t="shared" si="108"/>
        <v>112.59526082783376</v>
      </c>
      <c r="H1731" s="4">
        <f t="shared" si="107"/>
        <v>83.411401453909022</v>
      </c>
      <c r="J1731" s="3">
        <f t="shared" si="105"/>
        <v>3655.9484003562216</v>
      </c>
      <c r="K1731" s="3">
        <f t="shared" si="106"/>
        <v>482.63834018899058</v>
      </c>
      <c r="L1731" s="2">
        <v>487.68</v>
      </c>
    </row>
    <row r="1732" spans="1:12">
      <c r="A1732" s="1">
        <v>40576</v>
      </c>
      <c r="B1732" s="2">
        <v>18.05</v>
      </c>
      <c r="C1732" s="2">
        <v>19.55</v>
      </c>
      <c r="D1732" s="6">
        <v>40590</v>
      </c>
      <c r="E1732" s="8">
        <f>NETWORKDAYS(A1732,D1732,Holidays!$A$1:$A$99)-1</f>
        <v>10</v>
      </c>
      <c r="G1732" s="4">
        <f t="shared" si="108"/>
        <v>102.35932802530341</v>
      </c>
      <c r="H1732" s="4">
        <f t="shared" si="107"/>
        <v>92.861968568265681</v>
      </c>
      <c r="J1732" s="3">
        <f t="shared" si="105"/>
        <v>3663.0373563663206</v>
      </c>
      <c r="K1732" s="3">
        <f t="shared" si="106"/>
        <v>483.57418544382341</v>
      </c>
      <c r="L1732" s="2">
        <v>485.44</v>
      </c>
    </row>
    <row r="1733" spans="1:12">
      <c r="A1733" s="1">
        <v>40577</v>
      </c>
      <c r="B1733" s="2">
        <v>17.6999999999999</v>
      </c>
      <c r="C1733" s="2">
        <v>19.350000000000001</v>
      </c>
      <c r="D1733" s="6">
        <v>40590</v>
      </c>
      <c r="E1733" s="8">
        <f>NETWORKDAYS(A1733,D1733,Holidays!$A$1:$A$99)-1</f>
        <v>9</v>
      </c>
      <c r="G1733" s="4">
        <f t="shared" si="108"/>
        <v>92.12339522277307</v>
      </c>
      <c r="H1733" s="4">
        <f t="shared" si="107"/>
        <v>102.22506989151043</v>
      </c>
      <c r="J1733" s="3">
        <f t="shared" si="105"/>
        <v>3608.6391978438014</v>
      </c>
      <c r="K1733" s="3">
        <f t="shared" si="106"/>
        <v>476.39283766110083</v>
      </c>
      <c r="L1733" s="2">
        <v>479.2</v>
      </c>
    </row>
    <row r="1734" spans="1:12">
      <c r="A1734" s="1">
        <v>40578</v>
      </c>
      <c r="B1734" s="2">
        <v>17.25</v>
      </c>
      <c r="C1734" s="2">
        <v>18.850000000000001</v>
      </c>
      <c r="D1734" s="6">
        <v>40590</v>
      </c>
      <c r="E1734" s="8">
        <f>NETWORKDAYS(A1734,D1734,Holidays!$A$1:$A$99)-1</f>
        <v>8</v>
      </c>
      <c r="G1734" s="4">
        <f t="shared" si="108"/>
        <v>81.887462420242727</v>
      </c>
      <c r="H1734" s="4">
        <f t="shared" si="107"/>
        <v>111.5921702015183</v>
      </c>
      <c r="J1734" s="3">
        <f t="shared" si="105"/>
        <v>3516.0711350478068</v>
      </c>
      <c r="K1734" s="3">
        <f t="shared" si="106"/>
        <v>464.17250758805716</v>
      </c>
      <c r="L1734" s="2">
        <v>467.36</v>
      </c>
    </row>
    <row r="1735" spans="1:12">
      <c r="A1735" s="1">
        <v>40581</v>
      </c>
      <c r="B1735" s="2">
        <v>16.9499999999999</v>
      </c>
      <c r="C1735" s="2">
        <v>18.4499999999999</v>
      </c>
      <c r="D1735" s="6">
        <v>40590</v>
      </c>
      <c r="E1735" s="8">
        <f>NETWORKDAYS(A1735,D1735,Holidays!$A$1:$A$99)-1</f>
        <v>7</v>
      </c>
      <c r="G1735" s="4">
        <f t="shared" si="108"/>
        <v>71.651529617712384</v>
      </c>
      <c r="H1735" s="4">
        <f t="shared" si="107"/>
        <v>120.99591334530633</v>
      </c>
      <c r="J1735" s="3">
        <f t="shared" ref="J1735:J1798" si="109">SUMPRODUCT(B1735:C1735,G1735:H1735)</f>
        <v>3446.8680282411078</v>
      </c>
      <c r="K1735" s="3">
        <f t="shared" ref="K1735:K1798" si="110">J1735*($L$1226/$J$1226)</f>
        <v>455.03669139277054</v>
      </c>
      <c r="L1735" s="2">
        <v>460.32</v>
      </c>
    </row>
    <row r="1736" spans="1:12">
      <c r="A1736" s="1">
        <v>40582</v>
      </c>
      <c r="B1736" s="2">
        <v>16.850000000000001</v>
      </c>
      <c r="C1736" s="2">
        <v>18.1999999999999</v>
      </c>
      <c r="D1736" s="6">
        <v>40590</v>
      </c>
      <c r="E1736" s="8">
        <f>NETWORKDAYS(A1736,D1736,Holidays!$A$1:$A$99)-1</f>
        <v>6</v>
      </c>
      <c r="G1736" s="4">
        <f t="shared" si="108"/>
        <v>61.415596815182042</v>
      </c>
      <c r="H1736" s="4">
        <f t="shared" ref="H1736:H1799" si="111">IF(E1735=0,H1735*1/(E1736+1)*B1736/C1736,H1735+(G1735-G1736)*B1736/C1736)</f>
        <v>130.47258739600068</v>
      </c>
      <c r="J1736" s="3">
        <f t="shared" si="109"/>
        <v>3409.4538969430168</v>
      </c>
      <c r="K1736" s="3">
        <f t="shared" si="110"/>
        <v>450.09748212286831</v>
      </c>
      <c r="L1736" s="2">
        <v>454.72</v>
      </c>
    </row>
    <row r="1737" spans="1:12">
      <c r="A1737" s="1">
        <v>40583</v>
      </c>
      <c r="B1737" s="2">
        <v>16.850000000000001</v>
      </c>
      <c r="C1737" s="2">
        <v>18.25</v>
      </c>
      <c r="D1737" s="6">
        <v>40590</v>
      </c>
      <c r="E1737" s="8">
        <f>NETWORKDAYS(A1737,D1737,Holidays!$A$1:$A$99)-1</f>
        <v>5</v>
      </c>
      <c r="G1737" s="4">
        <f t="shared" si="108"/>
        <v>51.179664012651699</v>
      </c>
      <c r="H1737" s="4">
        <f t="shared" si="111"/>
        <v>139.92329795614512</v>
      </c>
      <c r="J1737" s="3">
        <f t="shared" si="109"/>
        <v>3415.9775263128295</v>
      </c>
      <c r="K1737" s="3">
        <f t="shared" si="110"/>
        <v>450.9586960422846</v>
      </c>
      <c r="L1737" s="2">
        <v>456.16</v>
      </c>
    </row>
    <row r="1738" spans="1:12">
      <c r="A1738" s="1">
        <v>40584</v>
      </c>
      <c r="B1738" s="2">
        <v>16.899999999999899</v>
      </c>
      <c r="C1738" s="2">
        <v>18.3</v>
      </c>
      <c r="D1738" s="6">
        <v>40590</v>
      </c>
      <c r="E1738" s="8">
        <f>NETWORKDAYS(A1738,D1738,Holidays!$A$1:$A$99)-1</f>
        <v>4</v>
      </c>
      <c r="G1738" s="4">
        <f t="shared" si="108"/>
        <v>40.943731210121356</v>
      </c>
      <c r="H1738" s="4">
        <f t="shared" si="111"/>
        <v>149.37615393225232</v>
      </c>
      <c r="J1738" s="3">
        <f t="shared" si="109"/>
        <v>3425.5326744112645</v>
      </c>
      <c r="K1738" s="3">
        <f t="shared" si="110"/>
        <v>452.22011450706361</v>
      </c>
      <c r="L1738" s="2">
        <v>456.16</v>
      </c>
    </row>
    <row r="1739" spans="1:12">
      <c r="A1739" s="1">
        <v>40585</v>
      </c>
      <c r="B1739" s="2">
        <v>16.600000000000001</v>
      </c>
      <c r="C1739" s="2">
        <v>18.05</v>
      </c>
      <c r="D1739" s="6">
        <v>40590</v>
      </c>
      <c r="E1739" s="8">
        <f>NETWORKDAYS(A1739,D1739,Holidays!$A$1:$A$99)-1</f>
        <v>3</v>
      </c>
      <c r="G1739" s="4">
        <f t="shared" si="108"/>
        <v>30.707798407591017</v>
      </c>
      <c r="H1739" s="4">
        <f t="shared" si="111"/>
        <v>158.78980958444089</v>
      </c>
      <c r="J1739" s="3">
        <f t="shared" si="109"/>
        <v>3375.9055165651689</v>
      </c>
      <c r="K1739" s="3">
        <f t="shared" si="110"/>
        <v>445.66860817595597</v>
      </c>
      <c r="L1739" s="2">
        <v>448.32</v>
      </c>
    </row>
    <row r="1740" spans="1:12">
      <c r="A1740" s="1">
        <v>40588</v>
      </c>
      <c r="B1740" s="2">
        <v>16.4499999999999</v>
      </c>
      <c r="C1740" s="2">
        <v>17.850000000000001</v>
      </c>
      <c r="D1740" s="6">
        <v>40590</v>
      </c>
      <c r="E1740" s="8">
        <f>NETWORKDAYS(A1740,D1740,Holidays!$A$1:$A$99)-1</f>
        <v>2</v>
      </c>
      <c r="G1740" s="4">
        <f t="shared" si="108"/>
        <v>20.471865605060678</v>
      </c>
      <c r="H1740" s="4">
        <f t="shared" si="111"/>
        <v>168.22292412794917</v>
      </c>
      <c r="J1740" s="3">
        <f t="shared" si="109"/>
        <v>3339.541384887139</v>
      </c>
      <c r="K1740" s="3">
        <f t="shared" si="110"/>
        <v>440.86801412113067</v>
      </c>
      <c r="L1740" s="2">
        <v>443.68</v>
      </c>
    </row>
    <row r="1741" spans="1:12">
      <c r="A1741" s="1">
        <v>40589</v>
      </c>
      <c r="B1741" s="2">
        <v>16.6999999999999</v>
      </c>
      <c r="C1741" s="2">
        <v>18.05</v>
      </c>
      <c r="D1741" s="6">
        <v>40590</v>
      </c>
      <c r="E1741" s="8">
        <f>NETWORKDAYS(A1741,D1741,Holidays!$A$1:$A$99)-1</f>
        <v>1</v>
      </c>
      <c r="G1741" s="4">
        <f t="shared" si="108"/>
        <v>10.235932802530339</v>
      </c>
      <c r="H1741" s="4">
        <f t="shared" si="111"/>
        <v>177.69328854912678</v>
      </c>
      <c r="J1741" s="3">
        <f t="shared" si="109"/>
        <v>3378.303936113994</v>
      </c>
      <c r="K1741" s="3">
        <f t="shared" si="110"/>
        <v>445.985234425388</v>
      </c>
      <c r="L1741" s="2">
        <v>449.76</v>
      </c>
    </row>
    <row r="1742" spans="1:12">
      <c r="A1742" s="1">
        <v>40590</v>
      </c>
      <c r="B1742" s="2">
        <v>16.489999999999899</v>
      </c>
      <c r="C1742" s="2">
        <v>18.3</v>
      </c>
      <c r="D1742" s="6">
        <v>40590</v>
      </c>
      <c r="E1742" s="8">
        <f>NETWORKDAYS(A1742,D1742,Holidays!$A$1:$A$99)-1</f>
        <v>0</v>
      </c>
      <c r="G1742" s="4">
        <f t="shared" si="108"/>
        <v>0</v>
      </c>
      <c r="H1742" s="4">
        <f t="shared" si="111"/>
        <v>186.91681488321007</v>
      </c>
      <c r="J1742" s="3">
        <f t="shared" si="109"/>
        <v>3420.5777123627445</v>
      </c>
      <c r="K1742" s="3">
        <f t="shared" si="110"/>
        <v>451.56598747984299</v>
      </c>
      <c r="L1742" s="2">
        <v>455.36</v>
      </c>
    </row>
    <row r="1743" spans="1:12">
      <c r="A1743" s="1">
        <v>40591</v>
      </c>
      <c r="B1743" s="2">
        <v>18.4499999999999</v>
      </c>
      <c r="C1743" s="2">
        <v>19.649999999999899</v>
      </c>
      <c r="D1743" s="6">
        <v>40618</v>
      </c>
      <c r="E1743" s="8">
        <f>NETWORKDAYS(A1743,D1743,Holidays!$A$1:$A$99)-1</f>
        <v>18</v>
      </c>
      <c r="G1743" s="4">
        <f t="shared" si="108"/>
        <v>177.07908778409373</v>
      </c>
      <c r="H1743" s="4">
        <f t="shared" si="111"/>
        <v>9.236949871689367</v>
      </c>
      <c r="J1743" s="3">
        <f t="shared" si="109"/>
        <v>3448.6152345952069</v>
      </c>
      <c r="K1743" s="3">
        <f t="shared" si="110"/>
        <v>455.26734803295392</v>
      </c>
      <c r="L1743" s="2">
        <v>460.64</v>
      </c>
    </row>
    <row r="1744" spans="1:12">
      <c r="A1744" s="1">
        <v>40592</v>
      </c>
      <c r="B1744" s="2">
        <v>18.600000000000001</v>
      </c>
      <c r="C1744" s="2">
        <v>19.8</v>
      </c>
      <c r="D1744" s="6">
        <v>40618</v>
      </c>
      <c r="E1744" s="8">
        <f>NETWORKDAYS(A1744,D1744,Holidays!$A$1:$A$99)-1</f>
        <v>17</v>
      </c>
      <c r="G1744" s="4">
        <f t="shared" si="108"/>
        <v>167.24136068497742</v>
      </c>
      <c r="H1744" s="4">
        <f t="shared" si="111"/>
        <v>18.478451086010747</v>
      </c>
      <c r="J1744" s="3">
        <f t="shared" si="109"/>
        <v>3476.5626402435928</v>
      </c>
      <c r="K1744" s="3">
        <f t="shared" si="110"/>
        <v>458.95681188682317</v>
      </c>
      <c r="L1744" s="2">
        <v>464.48</v>
      </c>
    </row>
    <row r="1745" spans="1:12">
      <c r="A1745" s="1">
        <v>40596</v>
      </c>
      <c r="B1745" s="2">
        <v>21.149999999999899</v>
      </c>
      <c r="C1745" s="2">
        <v>21.6</v>
      </c>
      <c r="D1745" s="6">
        <v>40618</v>
      </c>
      <c r="E1745" s="8">
        <f>NETWORKDAYS(A1745,D1745,Holidays!$A$1:$A$99)-1</f>
        <v>16</v>
      </c>
      <c r="G1745" s="4">
        <f t="shared" si="108"/>
        <v>157.40363358586112</v>
      </c>
      <c r="H1745" s="4">
        <f t="shared" si="111"/>
        <v>28.111225537228751</v>
      </c>
      <c r="J1745" s="3">
        <f t="shared" si="109"/>
        <v>3936.2893219450875</v>
      </c>
      <c r="K1745" s="3">
        <f t="shared" si="110"/>
        <v>519.64741752430496</v>
      </c>
      <c r="L1745" s="2">
        <v>520.79999999999995</v>
      </c>
    </row>
    <row r="1746" spans="1:12">
      <c r="A1746" s="1">
        <v>40597</v>
      </c>
      <c r="B1746" s="2">
        <v>22.25</v>
      </c>
      <c r="C1746" s="2">
        <v>22.55</v>
      </c>
      <c r="D1746" s="6">
        <v>40618</v>
      </c>
      <c r="E1746" s="8">
        <f>NETWORKDAYS(A1746,D1746,Holidays!$A$1:$A$99)-1</f>
        <v>15</v>
      </c>
      <c r="G1746" s="4">
        <f t="shared" si="108"/>
        <v>147.56590648674481</v>
      </c>
      <c r="H1746" s="4">
        <f t="shared" si="111"/>
        <v>37.818073783585199</v>
      </c>
      <c r="J1746" s="3">
        <f t="shared" si="109"/>
        <v>4136.1389831499182</v>
      </c>
      <c r="K1746" s="3">
        <f t="shared" si="110"/>
        <v>546.03047828135323</v>
      </c>
      <c r="L1746" s="2">
        <v>544.16</v>
      </c>
    </row>
    <row r="1747" spans="1:12">
      <c r="A1747" s="1">
        <v>40598</v>
      </c>
      <c r="B1747" s="2">
        <v>21.85</v>
      </c>
      <c r="C1747" s="2">
        <v>22.35</v>
      </c>
      <c r="D1747" s="6">
        <v>40618</v>
      </c>
      <c r="E1747" s="8">
        <f>NETWORKDAYS(A1747,D1747,Holidays!$A$1:$A$99)-1</f>
        <v>14</v>
      </c>
      <c r="G1747" s="4">
        <f t="shared" si="108"/>
        <v>137.7281793876285</v>
      </c>
      <c r="H1747" s="4">
        <f t="shared" si="111"/>
        <v>47.435717502408075</v>
      </c>
      <c r="J1747" s="3">
        <f t="shared" si="109"/>
        <v>4069.5490057985035</v>
      </c>
      <c r="K1747" s="3">
        <f t="shared" si="110"/>
        <v>537.23963316467223</v>
      </c>
      <c r="L1747" s="2">
        <v>538.88</v>
      </c>
    </row>
    <row r="1748" spans="1:12">
      <c r="A1748" s="1">
        <v>40599</v>
      </c>
      <c r="B1748" s="2">
        <v>20.149999999999899</v>
      </c>
      <c r="C1748" s="2">
        <v>21.149999999999899</v>
      </c>
      <c r="D1748" s="6">
        <v>40618</v>
      </c>
      <c r="E1748" s="8">
        <f>NETWORKDAYS(A1748,D1748,Holidays!$A$1:$A$99)-1</f>
        <v>13</v>
      </c>
      <c r="G1748" s="4">
        <f t="shared" ref="G1748:G1811" si="112">IF(E1747=0,H1747*E1748/(E1748+1),G1747-G1747/E1747)</f>
        <v>127.89045228851218</v>
      </c>
      <c r="H1748" s="4">
        <f t="shared" si="111"/>
        <v>56.808303840336862</v>
      </c>
      <c r="J1748" s="3">
        <f t="shared" si="109"/>
        <v>3778.4882398366267</v>
      </c>
      <c r="K1748" s="3">
        <f t="shared" si="110"/>
        <v>498.81538052360946</v>
      </c>
      <c r="L1748" s="2">
        <v>504.16</v>
      </c>
    </row>
    <row r="1749" spans="1:12">
      <c r="A1749" s="1">
        <v>40602</v>
      </c>
      <c r="B1749" s="2">
        <v>19.1999999999999</v>
      </c>
      <c r="C1749" s="2">
        <v>20.3</v>
      </c>
      <c r="D1749" s="6">
        <v>40618</v>
      </c>
      <c r="E1749" s="8">
        <f>NETWORKDAYS(A1749,D1749,Holidays!$A$1:$A$99)-1</f>
        <v>12</v>
      </c>
      <c r="G1749" s="4">
        <f t="shared" si="112"/>
        <v>118.05272518939586</v>
      </c>
      <c r="H1749" s="4">
        <f t="shared" si="111"/>
        <v>66.112952131126633</v>
      </c>
      <c r="J1749" s="3">
        <f t="shared" si="109"/>
        <v>3608.7052518982591</v>
      </c>
      <c r="K1749" s="3">
        <f t="shared" si="110"/>
        <v>476.40155775660412</v>
      </c>
      <c r="L1749" s="2">
        <v>482.88</v>
      </c>
    </row>
    <row r="1750" spans="1:12">
      <c r="A1750" s="1">
        <v>40603</v>
      </c>
      <c r="B1750" s="2">
        <v>21.1999999999999</v>
      </c>
      <c r="C1750" s="2">
        <v>21.6999999999999</v>
      </c>
      <c r="D1750" s="6">
        <v>40618</v>
      </c>
      <c r="E1750" s="8">
        <f>NETWORKDAYS(A1750,D1750,Holidays!$A$1:$A$99)-1</f>
        <v>11</v>
      </c>
      <c r="G1750" s="4">
        <f t="shared" si="112"/>
        <v>108.21499809027954</v>
      </c>
      <c r="H1750" s="4">
        <f t="shared" si="111"/>
        <v>75.724003490631986</v>
      </c>
      <c r="J1750" s="3">
        <f t="shared" si="109"/>
        <v>3937.3688352606214</v>
      </c>
      <c r="K1750" s="3">
        <f t="shared" si="110"/>
        <v>519.7899289762637</v>
      </c>
      <c r="L1750" s="2">
        <v>519.20000000000005</v>
      </c>
    </row>
    <row r="1751" spans="1:12">
      <c r="A1751" s="1">
        <v>40604</v>
      </c>
      <c r="B1751" s="2">
        <v>21.1</v>
      </c>
      <c r="C1751" s="2">
        <v>21.6</v>
      </c>
      <c r="D1751" s="6">
        <v>40618</v>
      </c>
      <c r="E1751" s="8">
        <f>NETWORKDAYS(A1751,D1751,Holidays!$A$1:$A$99)-1</f>
        <v>10</v>
      </c>
      <c r="G1751" s="4">
        <f t="shared" si="112"/>
        <v>98.377270991163215</v>
      </c>
      <c r="H1751" s="4">
        <f t="shared" si="111"/>
        <v>85.334005425416905</v>
      </c>
      <c r="J1751" s="3">
        <f t="shared" si="109"/>
        <v>3918.9749351025494</v>
      </c>
      <c r="K1751" s="3">
        <f t="shared" si="110"/>
        <v>517.36166673902073</v>
      </c>
      <c r="L1751" s="2">
        <v>520.48</v>
      </c>
    </row>
    <row r="1752" spans="1:12">
      <c r="A1752" s="1">
        <v>40605</v>
      </c>
      <c r="B1752" s="2">
        <v>19.6999999999999</v>
      </c>
      <c r="C1752" s="2">
        <v>20.6999999999999</v>
      </c>
      <c r="D1752" s="6">
        <v>40618</v>
      </c>
      <c r="E1752" s="8">
        <f>NETWORKDAYS(A1752,D1752,Holidays!$A$1:$A$99)-1</f>
        <v>9</v>
      </c>
      <c r="G1752" s="4">
        <f t="shared" si="112"/>
        <v>88.539543892046893</v>
      </c>
      <c r="H1752" s="4">
        <f t="shared" si="111"/>
        <v>94.696480007667702</v>
      </c>
      <c r="J1752" s="3">
        <f t="shared" si="109"/>
        <v>3704.4461508320269</v>
      </c>
      <c r="K1752" s="3">
        <f t="shared" si="110"/>
        <v>489.04074832753594</v>
      </c>
      <c r="L1752" s="2">
        <v>494.08</v>
      </c>
    </row>
    <row r="1753" spans="1:12">
      <c r="A1753" s="1">
        <v>40606</v>
      </c>
      <c r="B1753" s="2">
        <v>20.05</v>
      </c>
      <c r="C1753" s="2">
        <v>21.149999999999899</v>
      </c>
      <c r="D1753" s="6">
        <v>40618</v>
      </c>
      <c r="E1753" s="8">
        <f>NETWORKDAYS(A1753,D1753,Holidays!$A$1:$A$99)-1</f>
        <v>8</v>
      </c>
      <c r="G1753" s="4">
        <f t="shared" si="112"/>
        <v>78.701816792930572</v>
      </c>
      <c r="H1753" s="4">
        <f t="shared" si="111"/>
        <v>104.02255226947779</v>
      </c>
      <c r="J1753" s="3">
        <f t="shared" si="109"/>
        <v>3778.0484071977025</v>
      </c>
      <c r="K1753" s="3">
        <f t="shared" si="110"/>
        <v>498.75731622084453</v>
      </c>
      <c r="L1753" s="2">
        <v>506.56</v>
      </c>
    </row>
    <row r="1754" spans="1:12">
      <c r="A1754" s="1">
        <v>40609</v>
      </c>
      <c r="B1754" s="2">
        <v>21.05</v>
      </c>
      <c r="C1754" s="2">
        <v>21.8</v>
      </c>
      <c r="D1754" s="6">
        <v>40618</v>
      </c>
      <c r="E1754" s="8">
        <f>NETWORKDAYS(A1754,D1754,Holidays!$A$1:$A$99)-1</f>
        <v>7</v>
      </c>
      <c r="G1754" s="4">
        <f t="shared" si="112"/>
        <v>68.86408969381425</v>
      </c>
      <c r="H1754" s="4">
        <f t="shared" si="111"/>
        <v>113.52182545463369</v>
      </c>
      <c r="J1754" s="3">
        <f t="shared" si="109"/>
        <v>3924.3648829658046</v>
      </c>
      <c r="K1754" s="3">
        <f t="shared" si="110"/>
        <v>518.07321821774872</v>
      </c>
      <c r="L1754" s="2">
        <v>519.84</v>
      </c>
    </row>
    <row r="1755" spans="1:12">
      <c r="A1755" s="1">
        <v>40610</v>
      </c>
      <c r="B1755" s="2">
        <v>20.4499999999999</v>
      </c>
      <c r="C1755" s="2">
        <v>21.399999999999899</v>
      </c>
      <c r="D1755" s="6">
        <v>40618</v>
      </c>
      <c r="E1755" s="8">
        <f>NETWORKDAYS(A1755,D1755,Holidays!$A$1:$A$99)-1</f>
        <v>6</v>
      </c>
      <c r="G1755" s="4">
        <f t="shared" si="112"/>
        <v>59.026362594697929</v>
      </c>
      <c r="H1755" s="4">
        <f t="shared" si="111"/>
        <v>122.92283102364905</v>
      </c>
      <c r="J1755" s="3">
        <f t="shared" si="109"/>
        <v>3837.6376989676442</v>
      </c>
      <c r="K1755" s="3">
        <f t="shared" si="110"/>
        <v>506.62396906257499</v>
      </c>
      <c r="L1755" s="2">
        <v>508.96</v>
      </c>
    </row>
    <row r="1756" spans="1:12">
      <c r="A1756" s="1">
        <v>40611</v>
      </c>
      <c r="B1756" s="2">
        <v>21.05</v>
      </c>
      <c r="C1756" s="2">
        <v>21.8</v>
      </c>
      <c r="D1756" s="6">
        <v>40618</v>
      </c>
      <c r="E1756" s="8">
        <f>NETWORKDAYS(A1756,D1756,Holidays!$A$1:$A$99)-1</f>
        <v>5</v>
      </c>
      <c r="G1756" s="4">
        <f t="shared" si="112"/>
        <v>49.188635495581607</v>
      </c>
      <c r="H1756" s="4">
        <f t="shared" si="111"/>
        <v>132.42210420880494</v>
      </c>
      <c r="J1756" s="3">
        <f t="shared" si="109"/>
        <v>3922.2226489339405</v>
      </c>
      <c r="K1756" s="3">
        <f t="shared" si="110"/>
        <v>517.79041218106215</v>
      </c>
      <c r="L1756" s="2">
        <v>516</v>
      </c>
    </row>
    <row r="1757" spans="1:12">
      <c r="A1757" s="1">
        <v>40612</v>
      </c>
      <c r="B1757" s="2">
        <v>22.25</v>
      </c>
      <c r="C1757" s="2">
        <v>22.6999999999999</v>
      </c>
      <c r="D1757" s="6">
        <v>40618</v>
      </c>
      <c r="E1757" s="8">
        <f>NETWORKDAYS(A1757,D1757,Holidays!$A$1:$A$99)-1</f>
        <v>4</v>
      </c>
      <c r="G1757" s="4">
        <f t="shared" si="112"/>
        <v>39.350908396465286</v>
      </c>
      <c r="H1757" s="4">
        <f t="shared" si="111"/>
        <v>142.06481028613265</v>
      </c>
      <c r="J1757" s="3">
        <f t="shared" si="109"/>
        <v>4100.4289053165494</v>
      </c>
      <c r="K1757" s="3">
        <f t="shared" si="110"/>
        <v>541.31622884286617</v>
      </c>
      <c r="L1757" s="2">
        <v>542.72</v>
      </c>
    </row>
    <row r="1758" spans="1:12">
      <c r="A1758" s="1">
        <v>40613</v>
      </c>
      <c r="B1758" s="2">
        <v>21.3</v>
      </c>
      <c r="C1758" s="2">
        <v>22.05</v>
      </c>
      <c r="D1758" s="6">
        <v>40618</v>
      </c>
      <c r="E1758" s="8">
        <f>NETWORKDAYS(A1758,D1758,Holidays!$A$1:$A$99)-1</f>
        <v>3</v>
      </c>
      <c r="G1758" s="4">
        <f t="shared" si="112"/>
        <v>29.513181297348964</v>
      </c>
      <c r="H1758" s="4">
        <f t="shared" si="111"/>
        <v>151.56792081725183</v>
      </c>
      <c r="J1758" s="3">
        <f t="shared" si="109"/>
        <v>3970.7034156539362</v>
      </c>
      <c r="K1758" s="3">
        <f t="shared" si="110"/>
        <v>524.19057821692547</v>
      </c>
      <c r="L1758" s="2">
        <v>528.16</v>
      </c>
    </row>
    <row r="1759" spans="1:12">
      <c r="A1759" s="1">
        <v>40616</v>
      </c>
      <c r="B1759" s="2">
        <v>21.6999999999999</v>
      </c>
      <c r="C1759" s="2">
        <v>22.3</v>
      </c>
      <c r="D1759" s="6">
        <v>40618</v>
      </c>
      <c r="E1759" s="8">
        <f>NETWORKDAYS(A1759,D1759,Holidays!$A$1:$A$99)-1</f>
        <v>2</v>
      </c>
      <c r="G1759" s="4">
        <f t="shared" si="112"/>
        <v>19.675454198232643</v>
      </c>
      <c r="H1759" s="4">
        <f t="shared" si="111"/>
        <v>161.14095570742327</v>
      </c>
      <c r="J1759" s="3">
        <f t="shared" si="109"/>
        <v>4020.4006683771854</v>
      </c>
      <c r="K1759" s="3">
        <f t="shared" si="110"/>
        <v>530.75133809087902</v>
      </c>
      <c r="L1759" s="2">
        <v>533.28</v>
      </c>
    </row>
    <row r="1760" spans="1:12">
      <c r="A1760" s="1">
        <v>40617</v>
      </c>
      <c r="B1760" s="2">
        <v>24.6</v>
      </c>
      <c r="C1760" s="2">
        <v>23.4499999999999</v>
      </c>
      <c r="D1760" s="6">
        <v>40618</v>
      </c>
      <c r="E1760" s="8">
        <f>NETWORKDAYS(A1760,D1760,Holidays!$A$1:$A$99)-1</f>
        <v>1</v>
      </c>
      <c r="G1760" s="4">
        <f t="shared" si="112"/>
        <v>9.8377270991163215</v>
      </c>
      <c r="H1760" s="4">
        <f t="shared" si="111"/>
        <v>171.46112997771166</v>
      </c>
      <c r="J1760" s="3">
        <f t="shared" si="109"/>
        <v>4262.7715846155834</v>
      </c>
      <c r="K1760" s="3">
        <f t="shared" si="110"/>
        <v>562.7478226999034</v>
      </c>
      <c r="L1760" s="2">
        <v>555.84</v>
      </c>
    </row>
    <row r="1761" spans="1:12">
      <c r="A1761" s="1">
        <v>40618</v>
      </c>
      <c r="B1761" s="2">
        <v>25.14</v>
      </c>
      <c r="C1761" s="2">
        <v>24.899999999999899</v>
      </c>
      <c r="D1761" s="6">
        <v>40618</v>
      </c>
      <c r="E1761" s="8">
        <f>NETWORKDAYS(A1761,D1761,Holidays!$A$1:$A$99)-1</f>
        <v>0</v>
      </c>
      <c r="G1761" s="4">
        <f t="shared" si="112"/>
        <v>0</v>
      </c>
      <c r="H1761" s="4">
        <f t="shared" si="111"/>
        <v>181.39367854284362</v>
      </c>
      <c r="J1761" s="3">
        <f t="shared" si="109"/>
        <v>4516.702595716788</v>
      </c>
      <c r="K1761" s="3">
        <f t="shared" si="110"/>
        <v>596.27040789515831</v>
      </c>
      <c r="L1761" s="2">
        <v>602.08000000000004</v>
      </c>
    </row>
    <row r="1762" spans="1:12">
      <c r="A1762" s="1">
        <v>40619</v>
      </c>
      <c r="B1762" s="2">
        <v>24.149999999999899</v>
      </c>
      <c r="C1762" s="2">
        <v>24.399999999999899</v>
      </c>
      <c r="D1762" s="6">
        <v>40653</v>
      </c>
      <c r="E1762" s="8">
        <f>NETWORKDAYS(A1762,D1762,Holidays!$A$1:$A$99)-1</f>
        <v>24</v>
      </c>
      <c r="G1762" s="4">
        <f t="shared" si="112"/>
        <v>174.13793140112986</v>
      </c>
      <c r="H1762" s="4">
        <f t="shared" si="111"/>
        <v>7.1814054701797918</v>
      </c>
      <c r="J1762" s="3">
        <f t="shared" si="109"/>
        <v>4380.6573368096542</v>
      </c>
      <c r="K1762" s="3">
        <f t="shared" si="110"/>
        <v>578.31045585012328</v>
      </c>
      <c r="L1762" s="2">
        <v>583.67999999999995</v>
      </c>
    </row>
    <row r="1763" spans="1:12">
      <c r="A1763" s="1">
        <v>40620</v>
      </c>
      <c r="B1763" s="2">
        <v>23.35</v>
      </c>
      <c r="C1763" s="2">
        <v>23.649999999999899</v>
      </c>
      <c r="D1763" s="6">
        <v>40653</v>
      </c>
      <c r="E1763" s="8">
        <f>NETWORKDAYS(A1763,D1763,Holidays!$A$1:$A$99)-1</f>
        <v>23</v>
      </c>
      <c r="G1763" s="4">
        <f t="shared" si="112"/>
        <v>166.88218425941611</v>
      </c>
      <c r="H1763" s="4">
        <f t="shared" si="111"/>
        <v>14.345113536100168</v>
      </c>
      <c r="J1763" s="3">
        <f t="shared" si="109"/>
        <v>4235.9609375861337</v>
      </c>
      <c r="K1763" s="3">
        <f t="shared" si="110"/>
        <v>559.20842751029249</v>
      </c>
      <c r="L1763" s="2">
        <v>565.76</v>
      </c>
    </row>
    <row r="1764" spans="1:12">
      <c r="A1764" s="1">
        <v>40623</v>
      </c>
      <c r="B1764" s="2">
        <v>21.6</v>
      </c>
      <c r="C1764" s="2">
        <v>22.3</v>
      </c>
      <c r="D1764" s="6">
        <v>40653</v>
      </c>
      <c r="E1764" s="8">
        <f>NETWORKDAYS(A1764,D1764,Holidays!$A$1:$A$99)-1</f>
        <v>22</v>
      </c>
      <c r="G1764" s="4">
        <f t="shared" si="112"/>
        <v>159.62643711770235</v>
      </c>
      <c r="H1764" s="4">
        <f t="shared" si="111"/>
        <v>21.373101798926047</v>
      </c>
      <c r="J1764" s="3">
        <f t="shared" si="109"/>
        <v>3924.551211858422</v>
      </c>
      <c r="K1764" s="3">
        <f t="shared" si="110"/>
        <v>518.09781634048306</v>
      </c>
      <c r="L1764" s="2">
        <v>522.72</v>
      </c>
    </row>
    <row r="1765" spans="1:12">
      <c r="A1765" s="1">
        <v>40624</v>
      </c>
      <c r="B1765" s="2">
        <v>21.5</v>
      </c>
      <c r="C1765" s="2">
        <v>22.25</v>
      </c>
      <c r="D1765" s="6">
        <v>40653</v>
      </c>
      <c r="E1765" s="8">
        <f>NETWORKDAYS(A1765,D1765,Holidays!$A$1:$A$99)-1</f>
        <v>21</v>
      </c>
      <c r="G1765" s="4">
        <f t="shared" si="112"/>
        <v>152.3706899759886</v>
      </c>
      <c r="H1765" s="4">
        <f t="shared" si="111"/>
        <v>28.3842731942899</v>
      </c>
      <c r="J1765" s="3">
        <f t="shared" si="109"/>
        <v>3907.5199130567053</v>
      </c>
      <c r="K1765" s="3">
        <f t="shared" si="110"/>
        <v>515.84943729221129</v>
      </c>
      <c r="L1765" s="2">
        <v>520</v>
      </c>
    </row>
    <row r="1766" spans="1:12">
      <c r="A1766" s="1">
        <v>40625</v>
      </c>
      <c r="B1766" s="2">
        <v>20.5</v>
      </c>
      <c r="C1766" s="2">
        <v>21.6</v>
      </c>
      <c r="D1766" s="6">
        <v>40653</v>
      </c>
      <c r="E1766" s="8">
        <f>NETWORKDAYS(A1766,D1766,Holidays!$A$1:$A$99)-1</f>
        <v>20</v>
      </c>
      <c r="G1766" s="4">
        <f t="shared" si="112"/>
        <v>145.11494283427484</v>
      </c>
      <c r="H1766" s="4">
        <f t="shared" si="111"/>
        <v>35.270514694527492</v>
      </c>
      <c r="J1766" s="3">
        <f t="shared" si="109"/>
        <v>3736.6994455044278</v>
      </c>
      <c r="K1766" s="3">
        <f t="shared" si="110"/>
        <v>493.29865213296085</v>
      </c>
      <c r="L1766" s="2">
        <v>500.16</v>
      </c>
    </row>
    <row r="1767" spans="1:12">
      <c r="A1767" s="1">
        <v>40626</v>
      </c>
      <c r="B1767" s="2">
        <v>19.9499999999999</v>
      </c>
      <c r="C1767" s="2">
        <v>21.05</v>
      </c>
      <c r="D1767" s="6">
        <v>40653</v>
      </c>
      <c r="E1767" s="8">
        <f>NETWORKDAYS(A1767,D1767,Holidays!$A$1:$A$99)-1</f>
        <v>19</v>
      </c>
      <c r="G1767" s="4">
        <f t="shared" si="112"/>
        <v>137.85919569256109</v>
      </c>
      <c r="H1767" s="4">
        <f t="shared" si="111"/>
        <v>42.147101653063771</v>
      </c>
      <c r="J1767" s="3">
        <f t="shared" si="109"/>
        <v>3637.4874438635725</v>
      </c>
      <c r="K1767" s="3">
        <f t="shared" si="110"/>
        <v>480.20122554069707</v>
      </c>
      <c r="L1767" s="2">
        <v>486.56</v>
      </c>
    </row>
    <row r="1768" spans="1:12">
      <c r="A1768" s="1">
        <v>40627</v>
      </c>
      <c r="B1768" s="2">
        <v>19.75</v>
      </c>
      <c r="C1768" s="2">
        <v>21.05</v>
      </c>
      <c r="D1768" s="6">
        <v>40653</v>
      </c>
      <c r="E1768" s="8">
        <f>NETWORKDAYS(A1768,D1768,Holidays!$A$1:$A$99)-1</f>
        <v>18</v>
      </c>
      <c r="G1768" s="4">
        <f t="shared" si="112"/>
        <v>130.60344855084733</v>
      </c>
      <c r="H1768" s="4">
        <f t="shared" si="111"/>
        <v>48.954750396476911</v>
      </c>
      <c r="J1768" s="3">
        <f t="shared" si="109"/>
        <v>3609.9156047250735</v>
      </c>
      <c r="K1768" s="3">
        <f t="shared" si="110"/>
        <v>476.56134192623841</v>
      </c>
      <c r="L1768" s="2">
        <v>485.92</v>
      </c>
    </row>
    <row r="1769" spans="1:12">
      <c r="A1769" s="1">
        <v>40630</v>
      </c>
      <c r="B1769" s="2">
        <v>20.3</v>
      </c>
      <c r="C1769" s="2">
        <v>21.55</v>
      </c>
      <c r="D1769" s="6">
        <v>40653</v>
      </c>
      <c r="E1769" s="8">
        <f>NETWORKDAYS(A1769,D1769,Holidays!$A$1:$A$99)-1</f>
        <v>17</v>
      </c>
      <c r="G1769" s="4">
        <f t="shared" si="112"/>
        <v>123.34770140913359</v>
      </c>
      <c r="H1769" s="4">
        <f t="shared" si="111"/>
        <v>55.789630534610964</v>
      </c>
      <c r="J1769" s="3">
        <f t="shared" si="109"/>
        <v>3706.2248766262783</v>
      </c>
      <c r="K1769" s="3">
        <f t="shared" si="110"/>
        <v>489.27556599205911</v>
      </c>
      <c r="L1769" s="2">
        <v>492.32</v>
      </c>
    </row>
    <row r="1770" spans="1:12">
      <c r="A1770" s="1">
        <v>40631</v>
      </c>
      <c r="B1770" s="2">
        <v>19.600000000000001</v>
      </c>
      <c r="C1770" s="2">
        <v>20.9499999999999</v>
      </c>
      <c r="D1770" s="6">
        <v>40653</v>
      </c>
      <c r="E1770" s="8">
        <f>NETWORKDAYS(A1770,D1770,Holidays!$A$1:$A$99)-1</f>
        <v>16</v>
      </c>
      <c r="G1770" s="4">
        <f t="shared" si="112"/>
        <v>116.09195426741985</v>
      </c>
      <c r="H1770" s="4">
        <f t="shared" si="111"/>
        <v>62.577823564567524</v>
      </c>
      <c r="J1770" s="3">
        <f t="shared" si="109"/>
        <v>3586.4077073191124</v>
      </c>
      <c r="K1770" s="3">
        <f t="shared" si="110"/>
        <v>473.45795770335371</v>
      </c>
      <c r="L1770" s="2">
        <v>479.84</v>
      </c>
    </row>
    <row r="1771" spans="1:12">
      <c r="A1771" s="1">
        <v>40632</v>
      </c>
      <c r="B1771" s="2">
        <v>19.25</v>
      </c>
      <c r="C1771" s="2">
        <v>20.6999999999999</v>
      </c>
      <c r="D1771" s="6">
        <v>40653</v>
      </c>
      <c r="E1771" s="8">
        <f>NETWORKDAYS(A1771,D1771,Holidays!$A$1:$A$99)-1</f>
        <v>15</v>
      </c>
      <c r="G1771" s="4">
        <f t="shared" si="112"/>
        <v>108.83620712570611</v>
      </c>
      <c r="H1771" s="4">
        <f t="shared" si="111"/>
        <v>69.325317887175743</v>
      </c>
      <c r="J1771" s="3">
        <f t="shared" si="109"/>
        <v>3530.1310674343736</v>
      </c>
      <c r="K1771" s="3">
        <f t="shared" si="110"/>
        <v>466.02862307085792</v>
      </c>
      <c r="L1771" s="2">
        <v>471.2</v>
      </c>
    </row>
    <row r="1772" spans="1:12">
      <c r="A1772" s="1">
        <v>40633</v>
      </c>
      <c r="B1772" s="2">
        <v>19.3</v>
      </c>
      <c r="C1772" s="2">
        <v>20.8</v>
      </c>
      <c r="D1772" s="6">
        <v>40653</v>
      </c>
      <c r="E1772" s="8">
        <f>NETWORKDAYS(A1772,D1772,Holidays!$A$1:$A$99)-1</f>
        <v>14</v>
      </c>
      <c r="G1772" s="4">
        <f t="shared" si="112"/>
        <v>101.58045998399237</v>
      </c>
      <c r="H1772" s="4">
        <f t="shared" si="111"/>
        <v>76.057814033092825</v>
      </c>
      <c r="J1772" s="3">
        <f t="shared" si="109"/>
        <v>3542.5054095793839</v>
      </c>
      <c r="K1772" s="3">
        <f t="shared" si="110"/>
        <v>467.66221613612566</v>
      </c>
      <c r="L1772" s="2">
        <v>469.92</v>
      </c>
    </row>
    <row r="1773" spans="1:12">
      <c r="A1773" s="1">
        <v>40634</v>
      </c>
      <c r="B1773" s="2">
        <v>19.05</v>
      </c>
      <c r="C1773" s="2">
        <v>20.55</v>
      </c>
      <c r="D1773" s="6">
        <v>40653</v>
      </c>
      <c r="E1773" s="8">
        <f>NETWORKDAYS(A1773,D1773,Holidays!$A$1:$A$99)-1</f>
        <v>13</v>
      </c>
      <c r="G1773" s="4">
        <f t="shared" si="112"/>
        <v>94.324712842278629</v>
      </c>
      <c r="H1773" s="4">
        <f t="shared" si="111"/>
        <v>82.783944595119436</v>
      </c>
      <c r="J1773" s="3">
        <f t="shared" si="109"/>
        <v>3498.0958410751123</v>
      </c>
      <c r="K1773" s="3">
        <f t="shared" si="110"/>
        <v>461.79950745311402</v>
      </c>
      <c r="L1773" s="2">
        <v>465.44</v>
      </c>
    </row>
    <row r="1774" spans="1:12">
      <c r="A1774" s="1">
        <v>40637</v>
      </c>
      <c r="B1774" s="2">
        <v>18.6999999999999</v>
      </c>
      <c r="C1774" s="2">
        <v>20.25</v>
      </c>
      <c r="D1774" s="6">
        <v>40653</v>
      </c>
      <c r="E1774" s="8">
        <f>NETWORKDAYS(A1774,D1774,Holidays!$A$1:$A$99)-1</f>
        <v>12</v>
      </c>
      <c r="G1774" s="4">
        <f t="shared" si="112"/>
        <v>87.068965700564888</v>
      </c>
      <c r="H1774" s="4">
        <f t="shared" si="111"/>
        <v>89.484313560553815</v>
      </c>
      <c r="J1774" s="3">
        <f t="shared" si="109"/>
        <v>3440.2470082017694</v>
      </c>
      <c r="K1774" s="3">
        <f t="shared" si="110"/>
        <v>454.16262048908027</v>
      </c>
      <c r="L1774" s="2">
        <v>460.8</v>
      </c>
    </row>
    <row r="1775" spans="1:12">
      <c r="A1775" s="1">
        <v>40638</v>
      </c>
      <c r="B1775" s="2">
        <v>18.55</v>
      </c>
      <c r="C1775" s="2">
        <v>20.149999999999899</v>
      </c>
      <c r="D1775" s="6">
        <v>40653</v>
      </c>
      <c r="E1775" s="8">
        <f>NETWORKDAYS(A1775,D1775,Holidays!$A$1:$A$99)-1</f>
        <v>11</v>
      </c>
      <c r="G1775" s="4">
        <f t="shared" si="112"/>
        <v>79.813218558851148</v>
      </c>
      <c r="H1775" s="4">
        <f t="shared" si="111"/>
        <v>96.163921971411909</v>
      </c>
      <c r="J1775" s="3">
        <f t="shared" si="109"/>
        <v>3418.2382319906292</v>
      </c>
      <c r="K1775" s="3">
        <f t="shared" si="110"/>
        <v>451.25714205861317</v>
      </c>
      <c r="L1775" s="2">
        <v>452.64</v>
      </c>
    </row>
    <row r="1776" spans="1:12">
      <c r="A1776" s="1">
        <v>40639</v>
      </c>
      <c r="B1776" s="2">
        <v>18.350000000000001</v>
      </c>
      <c r="C1776" s="2">
        <v>20.149999999999899</v>
      </c>
      <c r="D1776" s="6">
        <v>40653</v>
      </c>
      <c r="E1776" s="8">
        <f>NETWORKDAYS(A1776,D1776,Holidays!$A$1:$A$99)-1</f>
        <v>10</v>
      </c>
      <c r="G1776" s="4">
        <f t="shared" si="112"/>
        <v>72.557471417137407</v>
      </c>
      <c r="H1776" s="4">
        <f t="shared" si="111"/>
        <v>102.77151304091305</v>
      </c>
      <c r="J1776" s="3">
        <f t="shared" si="109"/>
        <v>3402.2755882788588</v>
      </c>
      <c r="K1776" s="3">
        <f t="shared" si="110"/>
        <v>449.14984101866236</v>
      </c>
      <c r="L1776" s="2">
        <v>450.88</v>
      </c>
    </row>
    <row r="1777" spans="1:12">
      <c r="A1777" s="1">
        <v>40640</v>
      </c>
      <c r="B1777" s="2">
        <v>18.399999999999899</v>
      </c>
      <c r="C1777" s="2">
        <v>20.350000000000001</v>
      </c>
      <c r="D1777" s="6">
        <v>40653</v>
      </c>
      <c r="E1777" s="8">
        <f>NETWORKDAYS(A1777,D1777,Holidays!$A$1:$A$99)-1</f>
        <v>9</v>
      </c>
      <c r="G1777" s="4">
        <f t="shared" si="112"/>
        <v>65.301724275423666</v>
      </c>
      <c r="H1777" s="4">
        <f t="shared" si="111"/>
        <v>109.33199202899816</v>
      </c>
      <c r="J1777" s="3">
        <f t="shared" si="109"/>
        <v>3426.4577644579017</v>
      </c>
      <c r="K1777" s="3">
        <f t="shared" si="110"/>
        <v>452.34223984247342</v>
      </c>
      <c r="L1777" s="2">
        <v>454.08</v>
      </c>
    </row>
    <row r="1778" spans="1:12">
      <c r="A1778" s="1">
        <v>40641</v>
      </c>
      <c r="B1778" s="2">
        <v>18.649999999999899</v>
      </c>
      <c r="C1778" s="2">
        <v>20.649999999999899</v>
      </c>
      <c r="D1778" s="6">
        <v>40653</v>
      </c>
      <c r="E1778" s="8">
        <f>NETWORKDAYS(A1778,D1778,Holidays!$A$1:$A$99)-1</f>
        <v>8</v>
      </c>
      <c r="G1778" s="4">
        <f t="shared" si="112"/>
        <v>58.045977133709926</v>
      </c>
      <c r="H1778" s="4">
        <f t="shared" si="111"/>
        <v>115.88500337006165</v>
      </c>
      <c r="J1778" s="3">
        <f t="shared" si="109"/>
        <v>3475.5827931354461</v>
      </c>
      <c r="K1778" s="3">
        <f t="shared" si="110"/>
        <v>458.82745782321854</v>
      </c>
      <c r="L1778" s="2">
        <v>462.72</v>
      </c>
    </row>
    <row r="1779" spans="1:12">
      <c r="A1779" s="1">
        <v>40644</v>
      </c>
      <c r="B1779" s="2">
        <v>18.399999999999899</v>
      </c>
      <c r="C1779" s="2">
        <v>20.4499999999999</v>
      </c>
      <c r="D1779" s="6">
        <v>40653</v>
      </c>
      <c r="E1779" s="8">
        <f>NETWORKDAYS(A1779,D1779,Holidays!$A$1:$A$99)-1</f>
        <v>7</v>
      </c>
      <c r="G1779" s="4">
        <f t="shared" si="112"/>
        <v>50.790229991996185</v>
      </c>
      <c r="H1779" s="4">
        <f t="shared" si="111"/>
        <v>122.41340177629797</v>
      </c>
      <c r="J1779" s="3">
        <f t="shared" si="109"/>
        <v>3437.8942981780056</v>
      </c>
      <c r="K1779" s="3">
        <f t="shared" si="110"/>
        <v>453.85202856149596</v>
      </c>
      <c r="L1779" s="2">
        <v>458.4</v>
      </c>
    </row>
    <row r="1780" spans="1:12">
      <c r="A1780" s="1">
        <v>40645</v>
      </c>
      <c r="B1780" s="2">
        <v>18.6999999999999</v>
      </c>
      <c r="C1780" s="2">
        <v>20.6999999999999</v>
      </c>
      <c r="D1780" s="6">
        <v>40653</v>
      </c>
      <c r="E1780" s="8">
        <f>NETWORKDAYS(A1780,D1780,Holidays!$A$1:$A$99)-1</f>
        <v>6</v>
      </c>
      <c r="G1780" s="4">
        <f t="shared" si="112"/>
        <v>43.534482850282444</v>
      </c>
      <c r="H1780" s="4">
        <f t="shared" si="111"/>
        <v>128.96811054683164</v>
      </c>
      <c r="J1780" s="3">
        <f t="shared" si="109"/>
        <v>3483.734717619679</v>
      </c>
      <c r="K1780" s="3">
        <f t="shared" si="110"/>
        <v>459.90363037041118</v>
      </c>
      <c r="L1780" s="2">
        <v>462.72</v>
      </c>
    </row>
    <row r="1781" spans="1:12">
      <c r="A1781" s="1">
        <v>40646</v>
      </c>
      <c r="B1781" s="2">
        <v>18.3</v>
      </c>
      <c r="C1781" s="2">
        <v>20.350000000000001</v>
      </c>
      <c r="D1781" s="6">
        <v>40653</v>
      </c>
      <c r="E1781" s="8">
        <f>NETWORKDAYS(A1781,D1781,Holidays!$A$1:$A$99)-1</f>
        <v>5</v>
      </c>
      <c r="G1781" s="4">
        <f t="shared" si="112"/>
        <v>36.278735708568703</v>
      </c>
      <c r="H1781" s="4">
        <f t="shared" si="111"/>
        <v>135.49293475780763</v>
      </c>
      <c r="J1781" s="3">
        <f t="shared" si="109"/>
        <v>3421.182085788193</v>
      </c>
      <c r="K1781" s="3">
        <f t="shared" si="110"/>
        <v>451.64577355857546</v>
      </c>
      <c r="L1781" s="2">
        <v>454.88</v>
      </c>
    </row>
    <row r="1782" spans="1:12">
      <c r="A1782" s="1">
        <v>40647</v>
      </c>
      <c r="B1782" s="2">
        <v>17.899999999999899</v>
      </c>
      <c r="C1782" s="2">
        <v>20.149999999999899</v>
      </c>
      <c r="D1782" s="6">
        <v>40653</v>
      </c>
      <c r="E1782" s="8">
        <f>NETWORKDAYS(A1782,D1782,Holidays!$A$1:$A$99)-1</f>
        <v>4</v>
      </c>
      <c r="G1782" s="4">
        <f t="shared" si="112"/>
        <v>29.022988566854963</v>
      </c>
      <c r="H1782" s="4">
        <f t="shared" si="111"/>
        <v>141.93848680925558</v>
      </c>
      <c r="J1782" s="3">
        <f t="shared" si="109"/>
        <v>3379.5720045531866</v>
      </c>
      <c r="K1782" s="3">
        <f t="shared" si="110"/>
        <v>446.15263789494418</v>
      </c>
      <c r="L1782" s="2">
        <v>451.04</v>
      </c>
    </row>
    <row r="1783" spans="1:12">
      <c r="A1783" s="1">
        <v>40648</v>
      </c>
      <c r="B1783" s="2">
        <v>16.75</v>
      </c>
      <c r="C1783" s="2">
        <v>19.649999999999899</v>
      </c>
      <c r="D1783" s="6">
        <v>40653</v>
      </c>
      <c r="E1783" s="8">
        <f>NETWORKDAYS(A1783,D1783,Holidays!$A$1:$A$99)-1</f>
        <v>3</v>
      </c>
      <c r="G1783" s="4">
        <f t="shared" si="112"/>
        <v>21.767241425141222</v>
      </c>
      <c r="H1783" s="4">
        <f t="shared" si="111"/>
        <v>148.12341121758666</v>
      </c>
      <c r="J1783" s="3">
        <f t="shared" si="109"/>
        <v>3275.2263242966787</v>
      </c>
      <c r="K1783" s="3">
        <f t="shared" si="110"/>
        <v>432.37749109035985</v>
      </c>
      <c r="L1783" s="2">
        <v>440.8</v>
      </c>
    </row>
    <row r="1784" spans="1:12">
      <c r="A1784" s="1">
        <v>40651</v>
      </c>
      <c r="B1784" s="2">
        <v>17.3</v>
      </c>
      <c r="C1784" s="2">
        <v>20.1999999999999</v>
      </c>
      <c r="D1784" s="6">
        <v>40653</v>
      </c>
      <c r="E1784" s="8">
        <f>NETWORKDAYS(A1784,D1784,Holidays!$A$1:$A$99)-1</f>
        <v>2</v>
      </c>
      <c r="G1784" s="4">
        <f t="shared" si="112"/>
        <v>14.511494283427481</v>
      </c>
      <c r="H1784" s="4">
        <f t="shared" si="111"/>
        <v>154.33749169044054</v>
      </c>
      <c r="J1784" s="3">
        <f t="shared" si="109"/>
        <v>3368.6661832501791</v>
      </c>
      <c r="K1784" s="3">
        <f t="shared" si="110"/>
        <v>444.71291093064445</v>
      </c>
      <c r="L1784" s="2">
        <v>450.08</v>
      </c>
    </row>
    <row r="1785" spans="1:12">
      <c r="A1785" s="1">
        <v>40652</v>
      </c>
      <c r="B1785" s="2">
        <v>16</v>
      </c>
      <c r="C1785" s="2">
        <v>19.100000000000001</v>
      </c>
      <c r="D1785" s="6">
        <v>40653</v>
      </c>
      <c r="E1785" s="8">
        <f>NETWORKDAYS(A1785,D1785,Holidays!$A$1:$A$99)-1</f>
        <v>1</v>
      </c>
      <c r="G1785" s="4">
        <f t="shared" si="112"/>
        <v>7.2557471417137407</v>
      </c>
      <c r="H1785" s="4">
        <f t="shared" si="111"/>
        <v>160.4156044793107</v>
      </c>
      <c r="J1785" s="3">
        <f t="shared" si="109"/>
        <v>3180.0299998222545</v>
      </c>
      <c r="K1785" s="3">
        <f t="shared" si="110"/>
        <v>419.81019226525831</v>
      </c>
      <c r="L1785" s="2">
        <v>428.32</v>
      </c>
    </row>
    <row r="1786" spans="1:12">
      <c r="A1786" s="1">
        <v>40653</v>
      </c>
      <c r="B1786" s="2">
        <v>14.8599999999999</v>
      </c>
      <c r="C1786" s="2">
        <v>18.149999999999899</v>
      </c>
      <c r="D1786" s="6">
        <v>40653</v>
      </c>
      <c r="E1786" s="8">
        <f>NETWORKDAYS(A1786,D1786,Holidays!$A$1:$A$99)-1</f>
        <v>0</v>
      </c>
      <c r="G1786" s="4">
        <f t="shared" si="112"/>
        <v>0</v>
      </c>
      <c r="H1786" s="4">
        <f t="shared" si="111"/>
        <v>166.35612252481297</v>
      </c>
      <c r="J1786" s="3">
        <f t="shared" si="109"/>
        <v>3019.3636238253389</v>
      </c>
      <c r="K1786" s="3">
        <f t="shared" si="110"/>
        <v>398.5998948147319</v>
      </c>
      <c r="L1786" s="2">
        <v>410.4</v>
      </c>
    </row>
    <row r="1787" spans="1:12">
      <c r="A1787" s="1">
        <v>40654</v>
      </c>
      <c r="B1787" s="2">
        <v>17.899999999999899</v>
      </c>
      <c r="C1787" s="2">
        <v>20</v>
      </c>
      <c r="D1787" s="6">
        <v>40681</v>
      </c>
      <c r="E1787" s="8">
        <f>NETWORKDAYS(A1787,D1787,Holidays!$A$1:$A$99)-1</f>
        <v>18</v>
      </c>
      <c r="G1787" s="4">
        <f t="shared" si="112"/>
        <v>157.60053712877018</v>
      </c>
      <c r="H1787" s="4">
        <f t="shared" si="111"/>
        <v>7.8362489294582502</v>
      </c>
      <c r="J1787" s="3">
        <f t="shared" si="109"/>
        <v>2977.7745931941354</v>
      </c>
      <c r="K1787" s="3">
        <f t="shared" si="110"/>
        <v>393.10953813684296</v>
      </c>
      <c r="L1787" s="2">
        <v>398.08</v>
      </c>
    </row>
    <row r="1788" spans="1:12">
      <c r="A1788" s="1">
        <v>40658</v>
      </c>
      <c r="B1788" s="2">
        <v>17.4499999999999</v>
      </c>
      <c r="C1788" s="2">
        <v>19.600000000000001</v>
      </c>
      <c r="D1788" s="6">
        <v>40681</v>
      </c>
      <c r="E1788" s="8">
        <f>NETWORKDAYS(A1788,D1788,Holidays!$A$1:$A$99)-1</f>
        <v>17</v>
      </c>
      <c r="G1788" s="4">
        <f t="shared" si="112"/>
        <v>148.8449517327274</v>
      </c>
      <c r="H1788" s="4">
        <f t="shared" si="111"/>
        <v>15.631400213179974</v>
      </c>
      <c r="J1788" s="3">
        <f t="shared" si="109"/>
        <v>2903.7198519144058</v>
      </c>
      <c r="K1788" s="3">
        <f t="shared" si="110"/>
        <v>383.33323565650949</v>
      </c>
      <c r="L1788" s="2">
        <v>388.96</v>
      </c>
    </row>
    <row r="1789" spans="1:12">
      <c r="A1789" s="1">
        <v>40659</v>
      </c>
      <c r="B1789" s="2">
        <v>17.3</v>
      </c>
      <c r="C1789" s="2">
        <v>19.1999999999999</v>
      </c>
      <c r="D1789" s="6">
        <v>40681</v>
      </c>
      <c r="E1789" s="8">
        <f>NETWORKDAYS(A1789,D1789,Holidays!$A$1:$A$99)-1</f>
        <v>16</v>
      </c>
      <c r="G1789" s="4">
        <f t="shared" si="112"/>
        <v>140.08936633668461</v>
      </c>
      <c r="H1789" s="4">
        <f t="shared" si="111"/>
        <v>23.520547471072739</v>
      </c>
      <c r="J1789" s="3">
        <f t="shared" si="109"/>
        <v>2875.1405490692377</v>
      </c>
      <c r="K1789" s="3">
        <f t="shared" si="110"/>
        <v>379.56035218594235</v>
      </c>
      <c r="L1789" s="2">
        <v>380.48</v>
      </c>
    </row>
    <row r="1790" spans="1:12">
      <c r="A1790" s="1">
        <v>40660</v>
      </c>
      <c r="B1790" s="2">
        <v>17</v>
      </c>
      <c r="C1790" s="2">
        <v>18.75</v>
      </c>
      <c r="D1790" s="6">
        <v>40681</v>
      </c>
      <c r="E1790" s="8">
        <f>NETWORKDAYS(A1790,D1790,Holidays!$A$1:$A$99)-1</f>
        <v>15</v>
      </c>
      <c r="G1790" s="4">
        <f t="shared" si="112"/>
        <v>131.33378094064182</v>
      </c>
      <c r="H1790" s="4">
        <f t="shared" si="111"/>
        <v>31.458944896818203</v>
      </c>
      <c r="J1790" s="3">
        <f t="shared" si="109"/>
        <v>2822.5294928062522</v>
      </c>
      <c r="K1790" s="3">
        <f t="shared" si="110"/>
        <v>372.61492788293992</v>
      </c>
      <c r="L1790" s="2">
        <v>374.88</v>
      </c>
    </row>
    <row r="1791" spans="1:12">
      <c r="A1791" s="1">
        <v>40661</v>
      </c>
      <c r="B1791" s="2">
        <v>16.75</v>
      </c>
      <c r="C1791" s="2">
        <v>18.399999999999899</v>
      </c>
      <c r="D1791" s="6">
        <v>40681</v>
      </c>
      <c r="E1791" s="8">
        <f>NETWORKDAYS(A1791,D1791,Holidays!$A$1:$A$99)-1</f>
        <v>14</v>
      </c>
      <c r="G1791" s="4">
        <f t="shared" si="112"/>
        <v>122.57819554459903</v>
      </c>
      <c r="H1791" s="4">
        <f t="shared" si="111"/>
        <v>39.429382689411547</v>
      </c>
      <c r="J1791" s="3">
        <f t="shared" si="109"/>
        <v>2778.6854168572017</v>
      </c>
      <c r="K1791" s="3">
        <f t="shared" si="110"/>
        <v>366.82687243852831</v>
      </c>
      <c r="L1791" s="2">
        <v>370.4</v>
      </c>
    </row>
    <row r="1792" spans="1:12">
      <c r="A1792" s="1">
        <v>40662</v>
      </c>
      <c r="B1792" s="2">
        <v>16.6999999999999</v>
      </c>
      <c r="C1792" s="2">
        <v>18.350000000000001</v>
      </c>
      <c r="D1792" s="6">
        <v>40681</v>
      </c>
      <c r="E1792" s="8">
        <f>NETWORKDAYS(A1792,D1792,Holidays!$A$1:$A$99)-1</f>
        <v>13</v>
      </c>
      <c r="G1792" s="4">
        <f t="shared" si="112"/>
        <v>113.82261014855624</v>
      </c>
      <c r="H1792" s="4">
        <f t="shared" si="111"/>
        <v>47.397681115237909</v>
      </c>
      <c r="J1792" s="3">
        <f t="shared" si="109"/>
        <v>2770.5850379454932</v>
      </c>
      <c r="K1792" s="3">
        <f t="shared" si="110"/>
        <v>365.75750465629483</v>
      </c>
      <c r="L1792" s="2">
        <v>370.56</v>
      </c>
    </row>
    <row r="1793" spans="1:12">
      <c r="A1793" s="1">
        <v>40665</v>
      </c>
      <c r="B1793" s="2">
        <v>17.25</v>
      </c>
      <c r="C1793" s="2">
        <v>18.8</v>
      </c>
      <c r="D1793" s="6">
        <v>40681</v>
      </c>
      <c r="E1793" s="8">
        <f>NETWORKDAYS(A1793,D1793,Holidays!$A$1:$A$99)-1</f>
        <v>12</v>
      </c>
      <c r="G1793" s="4">
        <f t="shared" si="112"/>
        <v>105.06702475251345</v>
      </c>
      <c r="H1793" s="4">
        <f t="shared" si="111"/>
        <v>55.431396438734616</v>
      </c>
      <c r="J1793" s="3">
        <f t="shared" si="109"/>
        <v>2854.516430029068</v>
      </c>
      <c r="K1793" s="3">
        <f t="shared" si="110"/>
        <v>376.8376686326302</v>
      </c>
      <c r="L1793" s="2">
        <v>382.08</v>
      </c>
    </row>
    <row r="1794" spans="1:12">
      <c r="A1794" s="1">
        <v>40666</v>
      </c>
      <c r="B1794" s="2">
        <v>17.6999999999999</v>
      </c>
      <c r="C1794" s="2">
        <v>19.350000000000001</v>
      </c>
      <c r="D1794" s="6">
        <v>40681</v>
      </c>
      <c r="E1794" s="8">
        <f>NETWORKDAYS(A1794,D1794,Holidays!$A$1:$A$99)-1</f>
        <v>11</v>
      </c>
      <c r="G1794" s="4">
        <f t="shared" si="112"/>
        <v>96.311439356470657</v>
      </c>
      <c r="H1794" s="4">
        <f t="shared" si="111"/>
        <v>63.440381529688437</v>
      </c>
      <c r="J1794" s="3">
        <f t="shared" si="109"/>
        <v>2932.2838592089925</v>
      </c>
      <c r="K1794" s="3">
        <f t="shared" si="110"/>
        <v>387.10409989202827</v>
      </c>
      <c r="L1794" s="2">
        <v>389.92</v>
      </c>
    </row>
    <row r="1795" spans="1:12">
      <c r="A1795" s="1">
        <v>40667</v>
      </c>
      <c r="B1795" s="2">
        <v>17.9499999999999</v>
      </c>
      <c r="C1795" s="2">
        <v>19.55</v>
      </c>
      <c r="D1795" s="6">
        <v>40681</v>
      </c>
      <c r="E1795" s="8">
        <f>NETWORKDAYS(A1795,D1795,Holidays!$A$1:$A$99)-1</f>
        <v>10</v>
      </c>
      <c r="G1795" s="4">
        <f t="shared" si="112"/>
        <v>87.555853960427868</v>
      </c>
      <c r="H1795" s="4">
        <f t="shared" si="111"/>
        <v>71.479397276950181</v>
      </c>
      <c r="J1795" s="3">
        <f t="shared" si="109"/>
        <v>2969.0497953540475</v>
      </c>
      <c r="K1795" s="3">
        <f t="shared" si="110"/>
        <v>391.95773797806226</v>
      </c>
      <c r="L1795" s="2">
        <v>394.4</v>
      </c>
    </row>
    <row r="1796" spans="1:12">
      <c r="A1796" s="1">
        <v>40668</v>
      </c>
      <c r="B1796" s="2">
        <v>18.3</v>
      </c>
      <c r="C1796" s="2">
        <v>19.8</v>
      </c>
      <c r="D1796" s="6">
        <v>40681</v>
      </c>
      <c r="E1796" s="8">
        <f>NETWORKDAYS(A1796,D1796,Holidays!$A$1:$A$99)-1</f>
        <v>9</v>
      </c>
      <c r="G1796" s="4">
        <f t="shared" si="112"/>
        <v>78.800268564385078</v>
      </c>
      <c r="H1796" s="4">
        <f t="shared" si="111"/>
        <v>79.57168074905033</v>
      </c>
      <c r="J1796" s="3">
        <f t="shared" si="109"/>
        <v>3017.5641935594435</v>
      </c>
      <c r="K1796" s="3">
        <f t="shared" si="110"/>
        <v>398.36234385894352</v>
      </c>
      <c r="L1796" s="2">
        <v>405.6</v>
      </c>
    </row>
    <row r="1797" spans="1:12">
      <c r="A1797" s="1">
        <v>40669</v>
      </c>
      <c r="B1797" s="2">
        <v>18.149999999999899</v>
      </c>
      <c r="C1797" s="2">
        <v>19.55</v>
      </c>
      <c r="D1797" s="6">
        <v>40681</v>
      </c>
      <c r="E1797" s="8">
        <f>NETWORKDAYS(A1797,D1797,Holidays!$A$1:$A$99)-1</f>
        <v>8</v>
      </c>
      <c r="G1797" s="4">
        <f t="shared" si="112"/>
        <v>70.044683168342289</v>
      </c>
      <c r="H1797" s="4">
        <f t="shared" si="111"/>
        <v>87.700267702409704</v>
      </c>
      <c r="J1797" s="3">
        <f t="shared" si="109"/>
        <v>2985.8512330875155</v>
      </c>
      <c r="K1797" s="3">
        <f t="shared" si="110"/>
        <v>394.17577202353169</v>
      </c>
      <c r="L1797" s="2">
        <v>397.44</v>
      </c>
    </row>
    <row r="1798" spans="1:12">
      <c r="A1798" s="1">
        <v>40672</v>
      </c>
      <c r="B1798" s="2">
        <v>17.4499999999999</v>
      </c>
      <c r="C1798" s="2">
        <v>18.850000000000001</v>
      </c>
      <c r="D1798" s="6">
        <v>40681</v>
      </c>
      <c r="E1798" s="8">
        <f>NETWORKDAYS(A1798,D1798,Holidays!$A$1:$A$99)-1</f>
        <v>7</v>
      </c>
      <c r="G1798" s="4">
        <f t="shared" si="112"/>
        <v>61.289097772299499</v>
      </c>
      <c r="H1798" s="4">
        <f t="shared" si="111"/>
        <v>95.805570893971819</v>
      </c>
      <c r="J1798" s="3">
        <f t="shared" si="109"/>
        <v>2875.4297674779891</v>
      </c>
      <c r="K1798" s="3">
        <f t="shared" si="110"/>
        <v>379.5985332206468</v>
      </c>
      <c r="L1798" s="2">
        <v>383.84</v>
      </c>
    </row>
    <row r="1799" spans="1:12">
      <c r="A1799" s="1">
        <v>40673</v>
      </c>
      <c r="B1799" s="2">
        <v>16.649999999999899</v>
      </c>
      <c r="C1799" s="2">
        <v>18.1999999999999</v>
      </c>
      <c r="D1799" s="6">
        <v>40681</v>
      </c>
      <c r="E1799" s="8">
        <f>NETWORKDAYS(A1799,D1799,Holidays!$A$1:$A$99)-1</f>
        <v>6</v>
      </c>
      <c r="G1799" s="4">
        <f t="shared" si="112"/>
        <v>52.533512376256709</v>
      </c>
      <c r="H1799" s="4">
        <f t="shared" si="111"/>
        <v>103.81548830298898</v>
      </c>
      <c r="J1799" s="3">
        <f t="shared" ref="J1799:J1862" si="113">SUMPRODUCT(B1799:C1799,G1799:H1799)</f>
        <v>2764.124868179058</v>
      </c>
      <c r="K1799" s="3">
        <f t="shared" ref="K1799:K1862" si="114">J1799*($L$1226/$J$1226)</f>
        <v>364.90466832712025</v>
      </c>
      <c r="L1799" s="2">
        <v>370.56</v>
      </c>
    </row>
    <row r="1800" spans="1:12">
      <c r="A1800" s="1">
        <v>40674</v>
      </c>
      <c r="B1800" s="2">
        <v>17.1999999999999</v>
      </c>
      <c r="C1800" s="2">
        <v>18.649999999999899</v>
      </c>
      <c r="D1800" s="6">
        <v>40681</v>
      </c>
      <c r="E1800" s="8">
        <f>NETWORKDAYS(A1800,D1800,Holidays!$A$1:$A$99)-1</f>
        <v>5</v>
      </c>
      <c r="G1800" s="4">
        <f t="shared" si="112"/>
        <v>43.777926980213927</v>
      </c>
      <c r="H1800" s="4">
        <f t="shared" ref="H1800:H1863" si="115">IF(E1799=0,H1799*1/(E1800+1)*B1800/C1800,H1799+(G1799-G1800)*B1800/C1800)</f>
        <v>111.89034453955391</v>
      </c>
      <c r="J1800" s="3">
        <f t="shared" si="113"/>
        <v>2839.7352697223441</v>
      </c>
      <c r="K1800" s="3">
        <f t="shared" si="114"/>
        <v>374.8863405789275</v>
      </c>
      <c r="L1800" s="2">
        <v>376.96</v>
      </c>
    </row>
    <row r="1801" spans="1:12">
      <c r="A1801" s="1">
        <v>40675</v>
      </c>
      <c r="B1801" s="2">
        <v>16.649999999999899</v>
      </c>
      <c r="C1801" s="2">
        <v>18.350000000000001</v>
      </c>
      <c r="D1801" s="6">
        <v>40681</v>
      </c>
      <c r="E1801" s="8">
        <f>NETWORKDAYS(A1801,D1801,Holidays!$A$1:$A$99)-1</f>
        <v>4</v>
      </c>
      <c r="G1801" s="4">
        <f t="shared" si="112"/>
        <v>35.022341584171144</v>
      </c>
      <c r="H1801" s="4">
        <f t="shared" si="115"/>
        <v>119.83478578446461</v>
      </c>
      <c r="J1801" s="3">
        <f t="shared" si="113"/>
        <v>2782.0903065213715</v>
      </c>
      <c r="K1801" s="3">
        <f t="shared" si="114"/>
        <v>367.27636737556884</v>
      </c>
      <c r="L1801" s="2">
        <v>373.28</v>
      </c>
    </row>
    <row r="1802" spans="1:12">
      <c r="A1802" s="1">
        <v>40676</v>
      </c>
      <c r="B1802" s="2">
        <v>17.350000000000001</v>
      </c>
      <c r="C1802" s="2">
        <v>18.649999999999899</v>
      </c>
      <c r="D1802" s="6">
        <v>40681</v>
      </c>
      <c r="E1802" s="8">
        <f>NETWORKDAYS(A1802,D1802,Holidays!$A$1:$A$99)-1</f>
        <v>3</v>
      </c>
      <c r="G1802" s="4">
        <f t="shared" si="112"/>
        <v>26.266756188128358</v>
      </c>
      <c r="H1802" s="4">
        <f t="shared" si="115"/>
        <v>127.98006227890662</v>
      </c>
      <c r="J1802" s="3">
        <f t="shared" si="113"/>
        <v>2842.5563813656222</v>
      </c>
      <c r="K1802" s="3">
        <f t="shared" si="114"/>
        <v>375.25876833005958</v>
      </c>
      <c r="L1802" s="2">
        <v>378.08</v>
      </c>
    </row>
    <row r="1803" spans="1:12">
      <c r="A1803" s="1">
        <v>40679</v>
      </c>
      <c r="B1803" s="2">
        <v>18</v>
      </c>
      <c r="C1803" s="2">
        <v>19.05</v>
      </c>
      <c r="D1803" s="6">
        <v>40681</v>
      </c>
      <c r="E1803" s="8">
        <f>NETWORKDAYS(A1803,D1803,Holidays!$A$1:$A$99)-1</f>
        <v>2</v>
      </c>
      <c r="G1803" s="4">
        <f t="shared" si="112"/>
        <v>17.511170792085572</v>
      </c>
      <c r="H1803" s="4">
        <f t="shared" si="115"/>
        <v>136.25305635390768</v>
      </c>
      <c r="J1803" s="3">
        <f t="shared" si="113"/>
        <v>2910.8217977994818</v>
      </c>
      <c r="K1803" s="3">
        <f t="shared" si="114"/>
        <v>384.27079576369022</v>
      </c>
      <c r="L1803" s="2">
        <v>386.72</v>
      </c>
    </row>
    <row r="1804" spans="1:12">
      <c r="A1804" s="1">
        <v>40680</v>
      </c>
      <c r="B1804" s="2">
        <v>17.75</v>
      </c>
      <c r="C1804" s="2">
        <v>18.6999999999999</v>
      </c>
      <c r="D1804" s="6">
        <v>40681</v>
      </c>
      <c r="E1804" s="8">
        <f>NETWORKDAYS(A1804,D1804,Holidays!$A$1:$A$99)-1</f>
        <v>1</v>
      </c>
      <c r="G1804" s="4">
        <f t="shared" si="112"/>
        <v>8.7555853960427861</v>
      </c>
      <c r="H1804" s="4">
        <f t="shared" si="115"/>
        <v>144.56383928330663</v>
      </c>
      <c r="J1804" s="3">
        <f t="shared" si="113"/>
        <v>2858.755435377579</v>
      </c>
      <c r="K1804" s="3">
        <f t="shared" si="114"/>
        <v>377.39727896664317</v>
      </c>
      <c r="L1804" s="2">
        <v>379.04</v>
      </c>
    </row>
    <row r="1805" spans="1:12">
      <c r="A1805" s="1">
        <v>40681</v>
      </c>
      <c r="B1805" s="2">
        <v>18.02</v>
      </c>
      <c r="C1805" s="2">
        <v>18.05</v>
      </c>
      <c r="D1805" s="6">
        <v>40681</v>
      </c>
      <c r="E1805" s="8">
        <f>NETWORKDAYS(A1805,D1805,Holidays!$A$1:$A$99)-1</f>
        <v>0</v>
      </c>
      <c r="G1805" s="4">
        <f t="shared" si="112"/>
        <v>0</v>
      </c>
      <c r="H1805" s="4">
        <f t="shared" si="115"/>
        <v>153.30487245985461</v>
      </c>
      <c r="J1805" s="3">
        <f t="shared" si="113"/>
        <v>2767.1529479003757</v>
      </c>
      <c r="K1805" s="3">
        <f t="shared" si="114"/>
        <v>365.3044188735214</v>
      </c>
      <c r="L1805" s="2">
        <v>368.8</v>
      </c>
    </row>
    <row r="1806" spans="1:12">
      <c r="A1806" s="1">
        <v>40682</v>
      </c>
      <c r="B1806" s="2">
        <v>17.649999999999899</v>
      </c>
      <c r="C1806" s="2">
        <v>19.600000000000001</v>
      </c>
      <c r="D1806" s="6">
        <v>40709</v>
      </c>
      <c r="E1806" s="8">
        <f>NETWORKDAYS(A1806,D1806,Holidays!$A$1:$A$99)-1</f>
        <v>18</v>
      </c>
      <c r="G1806" s="4">
        <f t="shared" si="112"/>
        <v>145.23619496196753</v>
      </c>
      <c r="H1806" s="4">
        <f t="shared" si="115"/>
        <v>7.2659264202911347</v>
      </c>
      <c r="J1806" s="3">
        <f t="shared" si="113"/>
        <v>2705.8309989164186</v>
      </c>
      <c r="K1806" s="3">
        <f t="shared" si="114"/>
        <v>357.20903008961864</v>
      </c>
      <c r="L1806" s="2">
        <v>360.64</v>
      </c>
    </row>
    <row r="1807" spans="1:12">
      <c r="A1807" s="1">
        <v>40683</v>
      </c>
      <c r="B1807" s="2">
        <v>18.05</v>
      </c>
      <c r="C1807" s="2">
        <v>20</v>
      </c>
      <c r="D1807" s="6">
        <v>40709</v>
      </c>
      <c r="E1807" s="8">
        <f>NETWORKDAYS(A1807,D1807,Holidays!$A$1:$A$99)-1</f>
        <v>17</v>
      </c>
      <c r="G1807" s="4">
        <f t="shared" si="112"/>
        <v>137.16751746408045</v>
      </c>
      <c r="H1807" s="4">
        <f t="shared" si="115"/>
        <v>14.547907862134224</v>
      </c>
      <c r="J1807" s="3">
        <f t="shared" si="113"/>
        <v>2766.8318474693369</v>
      </c>
      <c r="K1807" s="3">
        <f t="shared" si="114"/>
        <v>365.26202894836399</v>
      </c>
      <c r="L1807" s="2">
        <v>364.16</v>
      </c>
    </row>
    <row r="1808" spans="1:12">
      <c r="A1808" s="1">
        <v>40686</v>
      </c>
      <c r="B1808" s="2">
        <v>18.55</v>
      </c>
      <c r="C1808" s="2">
        <v>20.3</v>
      </c>
      <c r="D1808" s="6">
        <v>40709</v>
      </c>
      <c r="E1808" s="8">
        <f>NETWORKDAYS(A1808,D1808,Holidays!$A$1:$A$99)-1</f>
        <v>16</v>
      </c>
      <c r="G1808" s="4">
        <f t="shared" si="112"/>
        <v>129.09883996619337</v>
      </c>
      <c r="H1808" s="4">
        <f t="shared" si="115"/>
        <v>21.921009713651728</v>
      </c>
      <c r="J1808" s="3">
        <f t="shared" si="113"/>
        <v>2839.7799785600168</v>
      </c>
      <c r="K1808" s="3">
        <f t="shared" si="114"/>
        <v>374.8922427954916</v>
      </c>
      <c r="L1808" s="2">
        <v>376.16</v>
      </c>
    </row>
    <row r="1809" spans="1:12">
      <c r="A1809" s="1">
        <v>40687</v>
      </c>
      <c r="B1809" s="2">
        <v>18.3</v>
      </c>
      <c r="C1809" s="2">
        <v>20.149999999999899</v>
      </c>
      <c r="D1809" s="6">
        <v>40709</v>
      </c>
      <c r="E1809" s="8">
        <f>NETWORKDAYS(A1809,D1809,Holidays!$A$1:$A$99)-1</f>
        <v>15</v>
      </c>
      <c r="G1809" s="4">
        <f t="shared" si="112"/>
        <v>121.03016246830629</v>
      </c>
      <c r="H1809" s="4">
        <f t="shared" si="115"/>
        <v>29.248890518184449</v>
      </c>
      <c r="J1809" s="3">
        <f t="shared" si="113"/>
        <v>2804.2171171114192</v>
      </c>
      <c r="K1809" s="3">
        <f t="shared" si="114"/>
        <v>370.19742806007309</v>
      </c>
      <c r="L1809" s="2">
        <v>375.52</v>
      </c>
    </row>
    <row r="1810" spans="1:12">
      <c r="A1810" s="1">
        <v>40688</v>
      </c>
      <c r="B1810" s="2">
        <v>17.9499999999999</v>
      </c>
      <c r="C1810" s="2">
        <v>19.899999999999899</v>
      </c>
      <c r="D1810" s="6">
        <v>40709</v>
      </c>
      <c r="E1810" s="8">
        <f>NETWORKDAYS(A1810,D1810,Holidays!$A$1:$A$99)-1</f>
        <v>14</v>
      </c>
      <c r="G1810" s="4">
        <f t="shared" si="112"/>
        <v>112.96148497041921</v>
      </c>
      <c r="H1810" s="4">
        <f t="shared" si="115"/>
        <v>36.526918713514753</v>
      </c>
      <c r="J1810" s="3">
        <f t="shared" si="113"/>
        <v>2754.5443376179537</v>
      </c>
      <c r="K1810" s="3">
        <f t="shared" si="114"/>
        <v>363.63989900825061</v>
      </c>
      <c r="L1810" s="2">
        <v>364.8</v>
      </c>
    </row>
    <row r="1811" spans="1:12">
      <c r="A1811" s="1">
        <v>40689</v>
      </c>
      <c r="B1811" s="2">
        <v>17.4499999999999</v>
      </c>
      <c r="C1811" s="2">
        <v>19.350000000000001</v>
      </c>
      <c r="D1811" s="6">
        <v>40709</v>
      </c>
      <c r="E1811" s="8">
        <f>NETWORKDAYS(A1811,D1811,Holidays!$A$1:$A$99)-1</f>
        <v>13</v>
      </c>
      <c r="G1811" s="4">
        <f t="shared" si="112"/>
        <v>104.89280747253213</v>
      </c>
      <c r="H1811" s="4">
        <f t="shared" si="115"/>
        <v>43.803322968715207</v>
      </c>
      <c r="J1811" s="3">
        <f t="shared" si="113"/>
        <v>2677.9737898403146</v>
      </c>
      <c r="K1811" s="3">
        <f t="shared" si="114"/>
        <v>353.53147349459709</v>
      </c>
      <c r="L1811" s="2">
        <v>356.64</v>
      </c>
    </row>
    <row r="1812" spans="1:12">
      <c r="A1812" s="1">
        <v>40690</v>
      </c>
      <c r="B1812" s="2">
        <v>17.100000000000001</v>
      </c>
      <c r="C1812" s="2">
        <v>19.05</v>
      </c>
      <c r="D1812" s="6">
        <v>40709</v>
      </c>
      <c r="E1812" s="8">
        <f>NETWORKDAYS(A1812,D1812,Holidays!$A$1:$A$99)-1</f>
        <v>12</v>
      </c>
      <c r="G1812" s="4">
        <f t="shared" ref="G1812:G1875" si="116">IF(E1811=0,H1811*E1812/(E1812+1),G1811-G1811/E1811)</f>
        <v>96.824129974645047</v>
      </c>
      <c r="H1812" s="4">
        <f t="shared" si="115"/>
        <v>51.046072848708334</v>
      </c>
      <c r="J1812" s="3">
        <f t="shared" si="113"/>
        <v>2628.1203103343241</v>
      </c>
      <c r="K1812" s="3">
        <f t="shared" si="114"/>
        <v>346.95008941404694</v>
      </c>
      <c r="L1812" s="2">
        <v>351.04</v>
      </c>
    </row>
    <row r="1813" spans="1:12">
      <c r="A1813" s="1">
        <v>40694</v>
      </c>
      <c r="B1813" s="2">
        <v>16.55</v>
      </c>
      <c r="C1813" s="2">
        <v>18.55</v>
      </c>
      <c r="D1813" s="6">
        <v>40709</v>
      </c>
      <c r="E1813" s="8">
        <f>NETWORKDAYS(A1813,D1813,Holidays!$A$1:$A$99)-1</f>
        <v>11</v>
      </c>
      <c r="G1813" s="4">
        <f t="shared" si="116"/>
        <v>88.755452476757966</v>
      </c>
      <c r="H1813" s="4">
        <f t="shared" si="115"/>
        <v>58.244812071890607</v>
      </c>
      <c r="J1813" s="3">
        <f t="shared" si="113"/>
        <v>2549.3440024239153</v>
      </c>
      <c r="K1813" s="3">
        <f t="shared" si="114"/>
        <v>336.55047149482471</v>
      </c>
      <c r="L1813" s="2">
        <v>340.64</v>
      </c>
    </row>
    <row r="1814" spans="1:12">
      <c r="A1814" s="1">
        <v>40695</v>
      </c>
      <c r="B1814" s="2">
        <v>17.9499999999999</v>
      </c>
      <c r="C1814" s="2">
        <v>19.55</v>
      </c>
      <c r="D1814" s="6">
        <v>40709</v>
      </c>
      <c r="E1814" s="8">
        <f>NETWORKDAYS(A1814,D1814,Holidays!$A$1:$A$99)-1</f>
        <v>10</v>
      </c>
      <c r="G1814" s="4">
        <f t="shared" si="116"/>
        <v>80.686774978870886</v>
      </c>
      <c r="H1814" s="4">
        <f t="shared" si="115"/>
        <v>65.653137447188413</v>
      </c>
      <c r="J1814" s="3">
        <f t="shared" si="113"/>
        <v>2731.8464479632576</v>
      </c>
      <c r="K1814" s="3">
        <f t="shared" si="114"/>
        <v>360.64344758468343</v>
      </c>
      <c r="L1814" s="2">
        <v>362.08</v>
      </c>
    </row>
    <row r="1815" spans="1:12">
      <c r="A1815" s="1">
        <v>40696</v>
      </c>
      <c r="B1815" s="2">
        <v>17.8</v>
      </c>
      <c r="C1815" s="2">
        <v>19.350000000000001</v>
      </c>
      <c r="D1815" s="6">
        <v>40709</v>
      </c>
      <c r="E1815" s="8">
        <f>NETWORKDAYS(A1815,D1815,Holidays!$A$1:$A$99)-1</f>
        <v>9</v>
      </c>
      <c r="G1815" s="4">
        <f t="shared" si="116"/>
        <v>72.618097480983792</v>
      </c>
      <c r="H1815" s="4">
        <f t="shared" si="115"/>
        <v>73.075486773410134</v>
      </c>
      <c r="J1815" s="3">
        <f t="shared" si="113"/>
        <v>2706.6128042269975</v>
      </c>
      <c r="K1815" s="3">
        <f t="shared" si="114"/>
        <v>357.31223975674959</v>
      </c>
      <c r="L1815" s="2">
        <v>357.6</v>
      </c>
    </row>
    <row r="1816" spans="1:12">
      <c r="A1816" s="1">
        <v>40697</v>
      </c>
      <c r="B1816" s="2">
        <v>17.9499999999999</v>
      </c>
      <c r="C1816" s="2">
        <v>19.4499999999999</v>
      </c>
      <c r="D1816" s="6">
        <v>40709</v>
      </c>
      <c r="E1816" s="8">
        <f>NETWORKDAYS(A1816,D1816,Holidays!$A$1:$A$99)-1</f>
        <v>8</v>
      </c>
      <c r="G1816" s="4">
        <f t="shared" si="116"/>
        <v>64.549419983096698</v>
      </c>
      <c r="H1816" s="4">
        <f t="shared" si="115"/>
        <v>80.521901225187676</v>
      </c>
      <c r="J1816" s="3">
        <f t="shared" si="113"/>
        <v>2724.8130675264715</v>
      </c>
      <c r="K1816" s="3">
        <f t="shared" si="114"/>
        <v>359.71493911350331</v>
      </c>
      <c r="L1816" s="2">
        <v>357.92</v>
      </c>
    </row>
    <row r="1817" spans="1:12">
      <c r="A1817" s="1">
        <v>40700</v>
      </c>
      <c r="B1817" s="2">
        <v>18.1999999999999</v>
      </c>
      <c r="C1817" s="2">
        <v>19.649999999999899</v>
      </c>
      <c r="D1817" s="6">
        <v>40709</v>
      </c>
      <c r="E1817" s="8">
        <f>NETWORKDAYS(A1817,D1817,Holidays!$A$1:$A$99)-1</f>
        <v>7</v>
      </c>
      <c r="G1817" s="4">
        <f t="shared" si="116"/>
        <v>56.48074248520961</v>
      </c>
      <c r="H1817" s="4">
        <f t="shared" si="115"/>
        <v>87.995180129083096</v>
      </c>
      <c r="J1817" s="3">
        <f t="shared" si="113"/>
        <v>2757.054802767283</v>
      </c>
      <c r="K1817" s="3">
        <f t="shared" si="114"/>
        <v>363.97131690590379</v>
      </c>
      <c r="L1817" s="2">
        <v>364</v>
      </c>
    </row>
    <row r="1818" spans="1:12">
      <c r="A1818" s="1">
        <v>40701</v>
      </c>
      <c r="B1818" s="2">
        <v>18.100000000000001</v>
      </c>
      <c r="C1818" s="2">
        <v>19.350000000000001</v>
      </c>
      <c r="D1818" s="6">
        <v>40709</v>
      </c>
      <c r="E1818" s="8">
        <f>NETWORKDAYS(A1818,D1818,Holidays!$A$1:$A$99)-1</f>
        <v>6</v>
      </c>
      <c r="G1818" s="4">
        <f t="shared" si="116"/>
        <v>48.412064987322523</v>
      </c>
      <c r="H1818" s="4">
        <f t="shared" si="115"/>
        <v>95.542625230465845</v>
      </c>
      <c r="J1818" s="3">
        <f t="shared" si="113"/>
        <v>2725.0081744800518</v>
      </c>
      <c r="K1818" s="3">
        <f t="shared" si="114"/>
        <v>359.74069606790295</v>
      </c>
      <c r="L1818" s="2">
        <v>359.68</v>
      </c>
    </row>
    <row r="1819" spans="1:12">
      <c r="A1819" s="1">
        <v>40702</v>
      </c>
      <c r="B1819" s="2">
        <v>18.5</v>
      </c>
      <c r="C1819" s="2">
        <v>19.55</v>
      </c>
      <c r="D1819" s="6">
        <v>40709</v>
      </c>
      <c r="E1819" s="8">
        <f>NETWORKDAYS(A1819,D1819,Holidays!$A$1:$A$99)-1</f>
        <v>5</v>
      </c>
      <c r="G1819" s="4">
        <f t="shared" si="116"/>
        <v>40.343387489435436</v>
      </c>
      <c r="H1819" s="4">
        <f t="shared" si="115"/>
        <v>103.17794664790375</v>
      </c>
      <c r="J1819" s="3">
        <f t="shared" si="113"/>
        <v>2763.4815255210742</v>
      </c>
      <c r="K1819" s="3">
        <f t="shared" si="114"/>
        <v>364.81973774314599</v>
      </c>
      <c r="L1819" s="2">
        <v>365.28</v>
      </c>
    </row>
    <row r="1820" spans="1:12">
      <c r="A1820" s="1">
        <v>40703</v>
      </c>
      <c r="B1820" s="2">
        <v>17.75</v>
      </c>
      <c r="C1820" s="2">
        <v>19</v>
      </c>
      <c r="D1820" s="6">
        <v>40709</v>
      </c>
      <c r="E1820" s="8">
        <f>NETWORKDAYS(A1820,D1820,Holidays!$A$1:$A$99)-1</f>
        <v>4</v>
      </c>
      <c r="G1820" s="4">
        <f t="shared" si="116"/>
        <v>32.274709991548349</v>
      </c>
      <c r="H1820" s="4">
        <f t="shared" si="115"/>
        <v>110.71579009987721</v>
      </c>
      <c r="J1820" s="3">
        <f t="shared" si="113"/>
        <v>2676.4761142476505</v>
      </c>
      <c r="K1820" s="3">
        <f t="shared" si="114"/>
        <v>353.33375854268075</v>
      </c>
      <c r="L1820" s="2">
        <v>353.76</v>
      </c>
    </row>
    <row r="1821" spans="1:12">
      <c r="A1821" s="1">
        <v>40704</v>
      </c>
      <c r="B1821" s="2">
        <v>18.899999999999899</v>
      </c>
      <c r="C1821" s="2">
        <v>19.600000000000001</v>
      </c>
      <c r="D1821" s="6">
        <v>40709</v>
      </c>
      <c r="E1821" s="8">
        <f>NETWORKDAYS(A1821,D1821,Holidays!$A$1:$A$99)-1</f>
        <v>3</v>
      </c>
      <c r="G1821" s="4">
        <f t="shared" si="116"/>
        <v>24.206032493661262</v>
      </c>
      <c r="H1821" s="4">
        <f t="shared" si="115"/>
        <v>118.49630054426829</v>
      </c>
      <c r="J1821" s="3">
        <f t="shared" si="113"/>
        <v>2780.021504797854</v>
      </c>
      <c r="K1821" s="3">
        <f t="shared" si="114"/>
        <v>367.00325547116631</v>
      </c>
      <c r="L1821" s="2">
        <v>365.76</v>
      </c>
    </row>
    <row r="1822" spans="1:12">
      <c r="A1822" s="1">
        <v>40707</v>
      </c>
      <c r="B1822" s="2">
        <v>19.55</v>
      </c>
      <c r="C1822" s="2">
        <v>20</v>
      </c>
      <c r="D1822" s="6">
        <v>40709</v>
      </c>
      <c r="E1822" s="8">
        <f>NETWORKDAYS(A1822,D1822,Holidays!$A$1:$A$99)-1</f>
        <v>2</v>
      </c>
      <c r="G1822" s="4">
        <f t="shared" si="116"/>
        <v>16.137354995774174</v>
      </c>
      <c r="H1822" s="4">
        <f t="shared" si="115"/>
        <v>126.38343279845293</v>
      </c>
      <c r="J1822" s="3">
        <f t="shared" si="113"/>
        <v>2843.1539461364441</v>
      </c>
      <c r="K1822" s="3">
        <f t="shared" si="114"/>
        <v>375.33765556739496</v>
      </c>
      <c r="L1822" s="2">
        <v>371.84</v>
      </c>
    </row>
    <row r="1823" spans="1:12">
      <c r="A1823" s="1">
        <v>40708</v>
      </c>
      <c r="B1823" s="2">
        <v>18.1999999999999</v>
      </c>
      <c r="C1823" s="2">
        <v>19.1999999999999</v>
      </c>
      <c r="D1823" s="6">
        <v>40709</v>
      </c>
      <c r="E1823" s="8">
        <f>NETWORKDAYS(A1823,D1823,Holidays!$A$1:$A$99)-1</f>
        <v>1</v>
      </c>
      <c r="G1823" s="4">
        <f t="shared" si="116"/>
        <v>8.0686774978870872</v>
      </c>
      <c r="H1823" s="4">
        <f t="shared" si="115"/>
        <v>134.03186667665838</v>
      </c>
      <c r="J1823" s="3">
        <f t="shared" si="113"/>
        <v>2720.261770653372</v>
      </c>
      <c r="K1823" s="3">
        <f t="shared" si="114"/>
        <v>359.11410175805105</v>
      </c>
      <c r="L1823" s="2">
        <v>360.32</v>
      </c>
    </row>
    <row r="1824" spans="1:12">
      <c r="A1824" s="1">
        <v>40709</v>
      </c>
      <c r="B1824" s="2">
        <v>19.73</v>
      </c>
      <c r="C1824" s="2">
        <v>20.9499999999999</v>
      </c>
      <c r="D1824" s="6">
        <v>40709</v>
      </c>
      <c r="E1824" s="8">
        <f>NETWORKDAYS(A1824,D1824,Holidays!$A$1:$A$99)-1</f>
        <v>0</v>
      </c>
      <c r="G1824" s="4">
        <f t="shared" si="116"/>
        <v>0</v>
      </c>
      <c r="H1824" s="4">
        <f t="shared" si="115"/>
        <v>141.63067369495494</v>
      </c>
      <c r="J1824" s="3">
        <f t="shared" si="113"/>
        <v>2967.1626139092918</v>
      </c>
      <c r="K1824" s="3">
        <f t="shared" si="114"/>
        <v>391.70860259090972</v>
      </c>
      <c r="L1824" s="2">
        <v>390.88</v>
      </c>
    </row>
    <row r="1825" spans="1:12">
      <c r="A1825" s="1">
        <v>40710</v>
      </c>
      <c r="B1825" s="2">
        <v>21.9499999999999</v>
      </c>
      <c r="C1825" s="2">
        <v>22.3</v>
      </c>
      <c r="D1825" s="6">
        <v>40744</v>
      </c>
      <c r="E1825" s="8">
        <f>NETWORKDAYS(A1825,D1825,Holidays!$A$1:$A$99)-1</f>
        <v>23</v>
      </c>
      <c r="G1825" s="4">
        <f t="shared" si="116"/>
        <v>135.72939562433183</v>
      </c>
      <c r="H1825" s="4">
        <f t="shared" si="115"/>
        <v>5.8086571143577093</v>
      </c>
      <c r="J1825" s="3">
        <f t="shared" si="113"/>
        <v>3108.7932876042469</v>
      </c>
      <c r="K1825" s="3">
        <f t="shared" si="114"/>
        <v>410.40591059047591</v>
      </c>
      <c r="L1825" s="2">
        <v>411.84</v>
      </c>
    </row>
    <row r="1826" spans="1:12">
      <c r="A1826" s="1">
        <v>40711</v>
      </c>
      <c r="B1826" s="2">
        <v>21.4499999999999</v>
      </c>
      <c r="C1826" s="2">
        <v>22</v>
      </c>
      <c r="D1826" s="6">
        <v>40744</v>
      </c>
      <c r="E1826" s="8">
        <f>NETWORKDAYS(A1826,D1826,Holidays!$A$1:$A$99)-1</f>
        <v>22</v>
      </c>
      <c r="G1826" s="4">
        <f t="shared" si="116"/>
        <v>129.82811755370869</v>
      </c>
      <c r="H1826" s="4">
        <f t="shared" si="115"/>
        <v>11.562403233215239</v>
      </c>
      <c r="J1826" s="3">
        <f t="shared" si="113"/>
        <v>3039.185992657774</v>
      </c>
      <c r="K1826" s="3">
        <f t="shared" si="114"/>
        <v>401.21673568452326</v>
      </c>
      <c r="L1826" s="2">
        <v>403.84</v>
      </c>
    </row>
    <row r="1827" spans="1:12">
      <c r="A1827" s="1">
        <v>40714</v>
      </c>
      <c r="B1827" s="2">
        <v>20.4499999999999</v>
      </c>
      <c r="C1827" s="2">
        <v>21.149999999999899</v>
      </c>
      <c r="D1827" s="6">
        <v>40744</v>
      </c>
      <c r="E1827" s="8">
        <f>NETWORKDAYS(A1827,D1827,Holidays!$A$1:$A$99)-1</f>
        <v>21</v>
      </c>
      <c r="G1827" s="4">
        <f t="shared" si="116"/>
        <v>123.92683948308557</v>
      </c>
      <c r="H1827" s="4">
        <f t="shared" si="115"/>
        <v>17.268367136016316</v>
      </c>
      <c r="J1827" s="3">
        <f t="shared" si="113"/>
        <v>2899.5298323558309</v>
      </c>
      <c r="K1827" s="3">
        <f t="shared" si="114"/>
        <v>382.78009215893906</v>
      </c>
      <c r="L1827" s="2">
        <v>385.92</v>
      </c>
    </row>
    <row r="1828" spans="1:12">
      <c r="A1828" s="1">
        <v>40715</v>
      </c>
      <c r="B1828" s="2">
        <v>19.9499999999999</v>
      </c>
      <c r="C1828" s="2">
        <v>20.8</v>
      </c>
      <c r="D1828" s="6">
        <v>40744</v>
      </c>
      <c r="E1828" s="8">
        <f>NETWORKDAYS(A1828,D1828,Holidays!$A$1:$A$99)-1</f>
        <v>20</v>
      </c>
      <c r="G1828" s="4">
        <f t="shared" si="116"/>
        <v>118.02556141246245</v>
      </c>
      <c r="H1828" s="4">
        <f t="shared" si="115"/>
        <v>22.928487208561059</v>
      </c>
      <c r="J1828" s="3">
        <f t="shared" si="113"/>
        <v>2831.5224841166837</v>
      </c>
      <c r="K1828" s="3">
        <f t="shared" si="114"/>
        <v>373.80213347888809</v>
      </c>
      <c r="L1828" s="2">
        <v>373.12</v>
      </c>
    </row>
    <row r="1829" spans="1:12">
      <c r="A1829" s="1">
        <v>40716</v>
      </c>
      <c r="B1829" s="2">
        <v>20.3</v>
      </c>
      <c r="C1829" s="2">
        <v>21.1</v>
      </c>
      <c r="D1829" s="6">
        <v>40744</v>
      </c>
      <c r="E1829" s="8">
        <f>NETWORKDAYS(A1829,D1829,Holidays!$A$1:$A$99)-1</f>
        <v>19</v>
      </c>
      <c r="G1829" s="4">
        <f t="shared" si="116"/>
        <v>112.12428334183933</v>
      </c>
      <c r="H1829" s="4">
        <f t="shared" si="115"/>
        <v>28.606020139065766</v>
      </c>
      <c r="J1829" s="3">
        <f t="shared" si="113"/>
        <v>2879.7099767736263</v>
      </c>
      <c r="K1829" s="3">
        <f t="shared" si="114"/>
        <v>380.1635830747166</v>
      </c>
      <c r="L1829" s="2">
        <v>376.8</v>
      </c>
    </row>
    <row r="1830" spans="1:12">
      <c r="A1830" s="1">
        <v>40717</v>
      </c>
      <c r="B1830" s="2">
        <v>19.850000000000001</v>
      </c>
      <c r="C1830" s="2">
        <v>20.8</v>
      </c>
      <c r="D1830" s="6">
        <v>40744</v>
      </c>
      <c r="E1830" s="8">
        <f>NETWORKDAYS(A1830,D1830,Holidays!$A$1:$A$99)-1</f>
        <v>18</v>
      </c>
      <c r="G1830" s="4">
        <f t="shared" si="116"/>
        <v>106.22300527121621</v>
      </c>
      <c r="H1830" s="4">
        <f t="shared" si="115"/>
        <v>34.23776868242485</v>
      </c>
      <c r="J1830" s="3">
        <f t="shared" si="113"/>
        <v>2820.672243228079</v>
      </c>
      <c r="K1830" s="3">
        <f t="shared" si="114"/>
        <v>372.36974393733527</v>
      </c>
      <c r="L1830" s="2">
        <v>376.8</v>
      </c>
    </row>
    <row r="1831" spans="1:12">
      <c r="A1831" s="1">
        <v>40718</v>
      </c>
      <c r="B1831" s="2">
        <v>21.05</v>
      </c>
      <c r="C1831" s="2">
        <v>21.55</v>
      </c>
      <c r="D1831" s="6">
        <v>40744</v>
      </c>
      <c r="E1831" s="8">
        <f>NETWORKDAYS(A1831,D1831,Holidays!$A$1:$A$99)-1</f>
        <v>17</v>
      </c>
      <c r="G1831" s="4">
        <f t="shared" si="116"/>
        <v>100.32172720059309</v>
      </c>
      <c r="H1831" s="4">
        <f t="shared" si="115"/>
        <v>40.002126148161125</v>
      </c>
      <c r="J1831" s="3">
        <f t="shared" si="113"/>
        <v>2973.818176065357</v>
      </c>
      <c r="K1831" s="3">
        <f t="shared" si="114"/>
        <v>392.58723355619219</v>
      </c>
      <c r="L1831" s="2">
        <v>392.48</v>
      </c>
    </row>
    <row r="1832" spans="1:12">
      <c r="A1832" s="1">
        <v>40721</v>
      </c>
      <c r="B1832" s="2">
        <v>20.6</v>
      </c>
      <c r="C1832" s="2">
        <v>21</v>
      </c>
      <c r="D1832" s="6">
        <v>40744</v>
      </c>
      <c r="E1832" s="8">
        <f>NETWORKDAYS(A1832,D1832,Holidays!$A$1:$A$99)-1</f>
        <v>16</v>
      </c>
      <c r="G1832" s="4">
        <f t="shared" si="116"/>
        <v>94.420449129969967</v>
      </c>
      <c r="H1832" s="4">
        <f t="shared" si="115"/>
        <v>45.790998922200949</v>
      </c>
      <c r="J1832" s="3">
        <f t="shared" si="113"/>
        <v>2906.6722294436013</v>
      </c>
      <c r="K1832" s="3">
        <f t="shared" si="114"/>
        <v>383.72299241296787</v>
      </c>
      <c r="L1832" s="2">
        <v>386.72</v>
      </c>
    </row>
    <row r="1833" spans="1:12">
      <c r="A1833" s="1">
        <v>40722</v>
      </c>
      <c r="B1833" s="2">
        <v>19.5</v>
      </c>
      <c r="C1833" s="2">
        <v>20.1999999999999</v>
      </c>
      <c r="D1833" s="6">
        <v>40744</v>
      </c>
      <c r="E1833" s="8">
        <f>NETWORKDAYS(A1833,D1833,Holidays!$A$1:$A$99)-1</f>
        <v>15</v>
      </c>
      <c r="G1833" s="4">
        <f t="shared" si="116"/>
        <v>88.519171059346846</v>
      </c>
      <c r="H1833" s="4">
        <f t="shared" si="115"/>
        <v>51.487777257703499</v>
      </c>
      <c r="J1833" s="3">
        <f t="shared" si="113"/>
        <v>2766.1769362628693</v>
      </c>
      <c r="K1833" s="3">
        <f t="shared" si="114"/>
        <v>365.1755711478026</v>
      </c>
      <c r="L1833" s="2">
        <v>371.04</v>
      </c>
    </row>
    <row r="1834" spans="1:12">
      <c r="A1834" s="1">
        <v>40723</v>
      </c>
      <c r="B1834" s="2">
        <v>18.5</v>
      </c>
      <c r="C1834" s="2">
        <v>19.350000000000001</v>
      </c>
      <c r="D1834" s="6">
        <v>40744</v>
      </c>
      <c r="E1834" s="8">
        <f>NETWORKDAYS(A1834,D1834,Holidays!$A$1:$A$99)-1</f>
        <v>14</v>
      </c>
      <c r="G1834" s="4">
        <f t="shared" si="116"/>
        <v>82.617892988723725</v>
      </c>
      <c r="H1834" s="4">
        <f t="shared" si="115"/>
        <v>57.129826059074439</v>
      </c>
      <c r="J1834" s="3">
        <f t="shared" si="113"/>
        <v>2633.8931545344794</v>
      </c>
      <c r="K1834" s="3">
        <f t="shared" si="114"/>
        <v>347.71218877591463</v>
      </c>
      <c r="L1834" s="2">
        <v>352.48</v>
      </c>
    </row>
    <row r="1835" spans="1:12">
      <c r="A1835" s="1">
        <v>40724</v>
      </c>
      <c r="B1835" s="2">
        <v>17.6999999999999</v>
      </c>
      <c r="C1835" s="2">
        <v>18.75</v>
      </c>
      <c r="D1835" s="6">
        <v>40744</v>
      </c>
      <c r="E1835" s="8">
        <f>NETWORKDAYS(A1835,D1835,Holidays!$A$1:$A$99)-1</f>
        <v>13</v>
      </c>
      <c r="G1835" s="4">
        <f t="shared" si="116"/>
        <v>76.716614918100603</v>
      </c>
      <c r="H1835" s="4">
        <f t="shared" si="115"/>
        <v>62.700632557742637</v>
      </c>
      <c r="J1835" s="3">
        <f t="shared" si="113"/>
        <v>2533.5209445080473</v>
      </c>
      <c r="K1835" s="3">
        <f t="shared" si="114"/>
        <v>334.46159780927576</v>
      </c>
      <c r="L1835" s="2">
        <v>338.24</v>
      </c>
    </row>
    <row r="1836" spans="1:12">
      <c r="A1836" s="1">
        <v>40725</v>
      </c>
      <c r="B1836" s="2">
        <v>16.9499999999999</v>
      </c>
      <c r="C1836" s="2">
        <v>17.9499999999999</v>
      </c>
      <c r="D1836" s="6">
        <v>40744</v>
      </c>
      <c r="E1836" s="8">
        <f>NETWORKDAYS(A1836,D1836,Holidays!$A$1:$A$99)-1</f>
        <v>12</v>
      </c>
      <c r="G1836" s="4">
        <f t="shared" si="116"/>
        <v>70.815336847477482</v>
      </c>
      <c r="H1836" s="4">
        <f t="shared" si="115"/>
        <v>68.27314861886029</v>
      </c>
      <c r="J1836" s="3">
        <f t="shared" si="113"/>
        <v>2425.8229772732716</v>
      </c>
      <c r="K1836" s="3">
        <f t="shared" si="114"/>
        <v>320.24390038694457</v>
      </c>
      <c r="L1836" s="2">
        <v>324.64</v>
      </c>
    </row>
    <row r="1837" spans="1:12">
      <c r="A1837" s="1">
        <v>40729</v>
      </c>
      <c r="B1837" s="2">
        <v>16.9499999999999</v>
      </c>
      <c r="C1837" s="2">
        <v>18.100000000000001</v>
      </c>
      <c r="D1837" s="6">
        <v>40744</v>
      </c>
      <c r="E1837" s="8">
        <f>NETWORKDAYS(A1837,D1837,Holidays!$A$1:$A$99)-1</f>
        <v>11</v>
      </c>
      <c r="G1837" s="4">
        <f t="shared" si="116"/>
        <v>64.914058776854361</v>
      </c>
      <c r="H1837" s="4">
        <f t="shared" si="115"/>
        <v>73.799483607648213</v>
      </c>
      <c r="J1837" s="3">
        <f t="shared" si="113"/>
        <v>2436.0639495661076</v>
      </c>
      <c r="K1837" s="3">
        <f t="shared" si="114"/>
        <v>321.59585761611504</v>
      </c>
      <c r="L1837" s="2">
        <v>325.76</v>
      </c>
    </row>
    <row r="1838" spans="1:12">
      <c r="A1838" s="1">
        <v>40730</v>
      </c>
      <c r="B1838" s="2">
        <v>17.25</v>
      </c>
      <c r="C1838" s="2">
        <v>18.350000000000001</v>
      </c>
      <c r="D1838" s="6">
        <v>40744</v>
      </c>
      <c r="E1838" s="8">
        <f>NETWORKDAYS(A1838,D1838,Holidays!$A$1:$A$99)-1</f>
        <v>10</v>
      </c>
      <c r="G1838" s="4">
        <f t="shared" si="116"/>
        <v>59.01278070623124</v>
      </c>
      <c r="H1838" s="4">
        <f t="shared" si="115"/>
        <v>79.347006589569133</v>
      </c>
      <c r="J1838" s="3">
        <f t="shared" si="113"/>
        <v>2473.9880381010826</v>
      </c>
      <c r="K1838" s="3">
        <f t="shared" si="114"/>
        <v>326.60238865520665</v>
      </c>
      <c r="L1838" s="2">
        <v>330.88</v>
      </c>
    </row>
    <row r="1839" spans="1:12">
      <c r="A1839" s="1">
        <v>40731</v>
      </c>
      <c r="B1839" s="2">
        <v>16.75</v>
      </c>
      <c r="C1839" s="2">
        <v>17.850000000000001</v>
      </c>
      <c r="D1839" s="6">
        <v>40744</v>
      </c>
      <c r="E1839" s="8">
        <f>NETWORKDAYS(A1839,D1839,Holidays!$A$1:$A$99)-1</f>
        <v>9</v>
      </c>
      <c r="G1839" s="4">
        <f t="shared" si="116"/>
        <v>53.111502635608119</v>
      </c>
      <c r="H1839" s="4">
        <f t="shared" si="115"/>
        <v>84.884620465363938</v>
      </c>
      <c r="J1839" s="3">
        <f t="shared" si="113"/>
        <v>2404.8081444531822</v>
      </c>
      <c r="K1839" s="3">
        <f t="shared" si="114"/>
        <v>317.46963693436169</v>
      </c>
      <c r="L1839" s="2">
        <v>321.76</v>
      </c>
    </row>
    <row r="1840" spans="1:12">
      <c r="A1840" s="1">
        <v>40732</v>
      </c>
      <c r="B1840" s="2">
        <v>17.100000000000001</v>
      </c>
      <c r="C1840" s="2">
        <v>18.25</v>
      </c>
      <c r="D1840" s="6">
        <v>40744</v>
      </c>
      <c r="E1840" s="8">
        <f>NETWORKDAYS(A1840,D1840,Holidays!$A$1:$A$99)-1</f>
        <v>8</v>
      </c>
      <c r="G1840" s="4">
        <f t="shared" si="116"/>
        <v>47.210224564984998</v>
      </c>
      <c r="H1840" s="4">
        <f t="shared" si="115"/>
        <v>90.414037178112181</v>
      </c>
      <c r="J1840" s="3">
        <f t="shared" si="113"/>
        <v>2457.3510185617906</v>
      </c>
      <c r="K1840" s="3">
        <f t="shared" si="114"/>
        <v>324.40606020173249</v>
      </c>
      <c r="L1840" s="2">
        <v>325.60000000000002</v>
      </c>
    </row>
    <row r="1841" spans="1:12">
      <c r="A1841" s="1">
        <v>40735</v>
      </c>
      <c r="B1841" s="2">
        <v>18.850000000000001</v>
      </c>
      <c r="C1841" s="2">
        <v>19.600000000000001</v>
      </c>
      <c r="D1841" s="6">
        <v>40744</v>
      </c>
      <c r="E1841" s="8">
        <f>NETWORKDAYS(A1841,D1841,Holidays!$A$1:$A$99)-1</f>
        <v>7</v>
      </c>
      <c r="G1841" s="4">
        <f t="shared" si="116"/>
        <v>41.308946494361876</v>
      </c>
      <c r="H1841" s="4">
        <f t="shared" si="115"/>
        <v>96.089501036849214</v>
      </c>
      <c r="J1841" s="3">
        <f t="shared" si="113"/>
        <v>2662.0278617409663</v>
      </c>
      <c r="K1841" s="3">
        <f t="shared" si="114"/>
        <v>351.42637915850287</v>
      </c>
      <c r="L1841" s="2">
        <v>352.32</v>
      </c>
    </row>
    <row r="1842" spans="1:12">
      <c r="A1842" s="1">
        <v>40736</v>
      </c>
      <c r="B1842" s="2">
        <v>19.600000000000001</v>
      </c>
      <c r="C1842" s="2">
        <v>20</v>
      </c>
      <c r="D1842" s="6">
        <v>40744</v>
      </c>
      <c r="E1842" s="8">
        <f>NETWORKDAYS(A1842,D1842,Holidays!$A$1:$A$99)-1</f>
        <v>6</v>
      </c>
      <c r="G1842" s="4">
        <f t="shared" si="116"/>
        <v>35.407668423738748</v>
      </c>
      <c r="H1842" s="4">
        <f t="shared" si="115"/>
        <v>101.87275354605988</v>
      </c>
      <c r="J1842" s="3">
        <f t="shared" si="113"/>
        <v>2731.4453720264773</v>
      </c>
      <c r="K1842" s="3">
        <f t="shared" si="114"/>
        <v>360.59049973005875</v>
      </c>
      <c r="L1842" s="2">
        <v>361.12</v>
      </c>
    </row>
    <row r="1843" spans="1:12">
      <c r="A1843" s="1">
        <v>40737</v>
      </c>
      <c r="B1843" s="2">
        <v>19.899999999999899</v>
      </c>
      <c r="C1843" s="2">
        <v>20.05</v>
      </c>
      <c r="D1843" s="6">
        <v>40744</v>
      </c>
      <c r="E1843" s="8">
        <f>NETWORKDAYS(A1843,D1843,Holidays!$A$1:$A$99)-1</f>
        <v>5</v>
      </c>
      <c r="G1843" s="4">
        <f t="shared" si="116"/>
        <v>29.506390353115624</v>
      </c>
      <c r="H1843" s="4">
        <f t="shared" si="115"/>
        <v>107.72988240418455</v>
      </c>
      <c r="J1843" s="3">
        <f t="shared" si="113"/>
        <v>2747.1613102308984</v>
      </c>
      <c r="K1843" s="3">
        <f t="shared" si="114"/>
        <v>362.66523205635622</v>
      </c>
      <c r="L1843" s="2">
        <v>361.12</v>
      </c>
    </row>
    <row r="1844" spans="1:12">
      <c r="A1844" s="1">
        <v>40738</v>
      </c>
      <c r="B1844" s="2">
        <v>20.649999999999899</v>
      </c>
      <c r="C1844" s="2">
        <v>20.649999999999899</v>
      </c>
      <c r="D1844" s="6">
        <v>40744</v>
      </c>
      <c r="E1844" s="8">
        <f>NETWORKDAYS(A1844,D1844,Holidays!$A$1:$A$99)-1</f>
        <v>4</v>
      </c>
      <c r="G1844" s="4">
        <f t="shared" si="116"/>
        <v>23.605112282492499</v>
      </c>
      <c r="H1844" s="4">
        <f t="shared" si="115"/>
        <v>113.63116047480767</v>
      </c>
      <c r="J1844" s="3">
        <f t="shared" si="113"/>
        <v>2833.9290324382346</v>
      </c>
      <c r="K1844" s="3">
        <f t="shared" si="114"/>
        <v>374.1198328444986</v>
      </c>
      <c r="L1844" s="2">
        <v>374.08</v>
      </c>
    </row>
    <row r="1845" spans="1:12">
      <c r="A1845" s="1">
        <v>40739</v>
      </c>
      <c r="B1845" s="2">
        <v>20.149999999999899</v>
      </c>
      <c r="C1845" s="2">
        <v>20.1999999999999</v>
      </c>
      <c r="D1845" s="6">
        <v>40744</v>
      </c>
      <c r="E1845" s="8">
        <f>NETWORKDAYS(A1845,D1845,Holidays!$A$1:$A$99)-1</f>
        <v>3</v>
      </c>
      <c r="G1845" s="4">
        <f t="shared" si="116"/>
        <v>17.703834211869374</v>
      </c>
      <c r="H1845" s="4">
        <f t="shared" si="115"/>
        <v>119.51783142149361</v>
      </c>
      <c r="J1845" s="3">
        <f t="shared" si="113"/>
        <v>2770.9924540833249</v>
      </c>
      <c r="K1845" s="3">
        <f t="shared" si="114"/>
        <v>365.81128950963415</v>
      </c>
      <c r="L1845" s="2">
        <v>370.56</v>
      </c>
    </row>
    <row r="1846" spans="1:12">
      <c r="A1846" s="1">
        <v>40742</v>
      </c>
      <c r="B1846" s="2">
        <v>21.149999999999899</v>
      </c>
      <c r="C1846" s="2">
        <v>21</v>
      </c>
      <c r="D1846" s="6">
        <v>40744</v>
      </c>
      <c r="E1846" s="8">
        <f>NETWORKDAYS(A1846,D1846,Holidays!$A$1:$A$99)-1</f>
        <v>2</v>
      </c>
      <c r="G1846" s="4">
        <f t="shared" si="116"/>
        <v>11.802556141246249</v>
      </c>
      <c r="H1846" s="4">
        <f t="shared" si="115"/>
        <v>125.46126147833544</v>
      </c>
      <c r="J1846" s="3">
        <f t="shared" si="113"/>
        <v>2884.3105534324013</v>
      </c>
      <c r="K1846" s="3">
        <f t="shared" si="114"/>
        <v>380.77092607832327</v>
      </c>
      <c r="L1846" s="2">
        <v>378.24</v>
      </c>
    </row>
    <row r="1847" spans="1:12">
      <c r="A1847" s="1">
        <v>40743</v>
      </c>
      <c r="B1847" s="2">
        <v>19.25</v>
      </c>
      <c r="C1847" s="2">
        <v>19.75</v>
      </c>
      <c r="D1847" s="6">
        <v>40744</v>
      </c>
      <c r="E1847" s="8">
        <f>NETWORKDAYS(A1847,D1847,Holidays!$A$1:$A$99)-1</f>
        <v>1</v>
      </c>
      <c r="G1847" s="4">
        <f t="shared" si="116"/>
        <v>5.9012780706231247</v>
      </c>
      <c r="H1847" s="4">
        <f t="shared" si="115"/>
        <v>131.21314010413266</v>
      </c>
      <c r="J1847" s="3">
        <f t="shared" si="113"/>
        <v>2705.0591199161149</v>
      </c>
      <c r="K1847" s="3">
        <f t="shared" si="114"/>
        <v>357.10713083975588</v>
      </c>
      <c r="L1847" s="2">
        <v>360.32</v>
      </c>
    </row>
    <row r="1848" spans="1:12">
      <c r="A1848" s="1">
        <v>40744</v>
      </c>
      <c r="B1848" s="2">
        <v>19.100000000000001</v>
      </c>
      <c r="C1848" s="2">
        <v>19.350000000000001</v>
      </c>
      <c r="D1848" s="6">
        <v>40744</v>
      </c>
      <c r="E1848" s="8">
        <f>NETWORKDAYS(A1848,D1848,Holidays!$A$1:$A$99)-1</f>
        <v>0</v>
      </c>
      <c r="G1848" s="4">
        <f t="shared" si="116"/>
        <v>0</v>
      </c>
      <c r="H1848" s="4">
        <f t="shared" si="115"/>
        <v>137.03817427203455</v>
      </c>
      <c r="J1848" s="3">
        <f t="shared" si="113"/>
        <v>2651.6886721638689</v>
      </c>
      <c r="K1848" s="3">
        <f t="shared" si="114"/>
        <v>350.0614558198958</v>
      </c>
      <c r="L1848" s="2">
        <v>352.64</v>
      </c>
    </row>
    <row r="1849" spans="1:12">
      <c r="A1849" s="1">
        <v>40745</v>
      </c>
      <c r="B1849" s="2">
        <v>18.350000000000001</v>
      </c>
      <c r="C1849" s="2">
        <v>20.05</v>
      </c>
      <c r="D1849" s="6">
        <v>40772</v>
      </c>
      <c r="E1849" s="8">
        <f>NETWORKDAYS(A1849,D1849,Holidays!$A$1:$A$99)-1</f>
        <v>19</v>
      </c>
      <c r="G1849" s="4">
        <f t="shared" si="116"/>
        <v>130.18626555843281</v>
      </c>
      <c r="H1849" s="4">
        <f t="shared" si="115"/>
        <v>6.2709488725482156</v>
      </c>
      <c r="J1849" s="3">
        <f t="shared" si="113"/>
        <v>2514.6504978918338</v>
      </c>
      <c r="K1849" s="3">
        <f t="shared" si="114"/>
        <v>331.97042451137395</v>
      </c>
      <c r="L1849" s="2">
        <v>334.08</v>
      </c>
    </row>
    <row r="1850" spans="1:12">
      <c r="A1850" s="1">
        <v>40746</v>
      </c>
      <c r="B1850" s="2">
        <v>18.25</v>
      </c>
      <c r="C1850" s="2">
        <v>19.899999999999899</v>
      </c>
      <c r="D1850" s="6">
        <v>40772</v>
      </c>
      <c r="E1850" s="8">
        <f>NETWORKDAYS(A1850,D1850,Holidays!$A$1:$A$99)-1</f>
        <v>18</v>
      </c>
      <c r="G1850" s="4">
        <f t="shared" si="116"/>
        <v>123.33435684483108</v>
      </c>
      <c r="H1850" s="4">
        <f t="shared" si="115"/>
        <v>12.554734501856366</v>
      </c>
      <c r="J1850" s="3">
        <f t="shared" si="113"/>
        <v>2500.6912290051077</v>
      </c>
      <c r="K1850" s="3">
        <f t="shared" si="114"/>
        <v>330.12759807403012</v>
      </c>
      <c r="L1850" s="2">
        <v>331.68</v>
      </c>
    </row>
    <row r="1851" spans="1:12">
      <c r="A1851" s="1">
        <v>40749</v>
      </c>
      <c r="B1851" s="2">
        <v>19.350000000000001</v>
      </c>
      <c r="C1851" s="2">
        <v>20.3</v>
      </c>
      <c r="D1851" s="6">
        <v>40772</v>
      </c>
      <c r="E1851" s="8">
        <f>NETWORKDAYS(A1851,D1851,Holidays!$A$1:$A$99)-1</f>
        <v>17</v>
      </c>
      <c r="G1851" s="4">
        <f t="shared" si="116"/>
        <v>116.48244813122935</v>
      </c>
      <c r="H1851" s="4">
        <f t="shared" si="115"/>
        <v>19.085987388959495</v>
      </c>
      <c r="J1851" s="3">
        <f t="shared" si="113"/>
        <v>2641.3809153351658</v>
      </c>
      <c r="K1851" s="3">
        <f t="shared" si="114"/>
        <v>348.700682061056</v>
      </c>
      <c r="L1851" s="2">
        <v>344.32</v>
      </c>
    </row>
    <row r="1852" spans="1:12">
      <c r="A1852" s="1">
        <v>40750</v>
      </c>
      <c r="B1852" s="2">
        <v>19.649999999999899</v>
      </c>
      <c r="C1852" s="2">
        <v>20.6999999999999</v>
      </c>
      <c r="D1852" s="6">
        <v>40772</v>
      </c>
      <c r="E1852" s="8">
        <f>NETWORKDAYS(A1852,D1852,Holidays!$A$1:$A$99)-1</f>
        <v>16</v>
      </c>
      <c r="G1852" s="4">
        <f t="shared" si="116"/>
        <v>109.63053941762762</v>
      </c>
      <c r="H1852" s="4">
        <f t="shared" si="115"/>
        <v>25.590335515639396</v>
      </c>
      <c r="J1852" s="3">
        <f t="shared" si="113"/>
        <v>2683.9600447301045</v>
      </c>
      <c r="K1852" s="3">
        <f t="shared" si="114"/>
        <v>354.32174617012907</v>
      </c>
      <c r="L1852" s="2">
        <v>352</v>
      </c>
    </row>
    <row r="1853" spans="1:12">
      <c r="A1853" s="1">
        <v>40751</v>
      </c>
      <c r="B1853" s="2">
        <v>21.3</v>
      </c>
      <c r="C1853" s="2">
        <v>21.75</v>
      </c>
      <c r="D1853" s="6">
        <v>40772</v>
      </c>
      <c r="E1853" s="8">
        <f>NETWORKDAYS(A1853,D1853,Holidays!$A$1:$A$99)-1</f>
        <v>15</v>
      </c>
      <c r="G1853" s="4">
        <f t="shared" si="116"/>
        <v>102.77863070402589</v>
      </c>
      <c r="H1853" s="4">
        <f t="shared" si="115"/>
        <v>32.300480600683848</v>
      </c>
      <c r="J1853" s="3">
        <f t="shared" si="113"/>
        <v>2891.7202870606252</v>
      </c>
      <c r="K1853" s="3">
        <f t="shared" si="114"/>
        <v>381.74911864231569</v>
      </c>
      <c r="L1853" s="2">
        <v>372.8</v>
      </c>
    </row>
    <row r="1854" spans="1:12">
      <c r="A1854" s="1">
        <v>40752</v>
      </c>
      <c r="B1854" s="2">
        <v>21.35</v>
      </c>
      <c r="C1854" s="2">
        <v>21.6999999999999</v>
      </c>
      <c r="D1854" s="6">
        <v>40772</v>
      </c>
      <c r="E1854" s="8">
        <f>NETWORKDAYS(A1854,D1854,Holidays!$A$1:$A$99)-1</f>
        <v>14</v>
      </c>
      <c r="G1854" s="4">
        <f t="shared" si="116"/>
        <v>95.926721990424156</v>
      </c>
      <c r="H1854" s="4">
        <f t="shared" si="115"/>
        <v>39.041874657614613</v>
      </c>
      <c r="J1854" s="3">
        <f t="shared" si="113"/>
        <v>2895.2441945657893</v>
      </c>
      <c r="K1854" s="3">
        <f t="shared" si="114"/>
        <v>382.21432566468673</v>
      </c>
      <c r="L1854" s="2">
        <v>381.44</v>
      </c>
    </row>
    <row r="1855" spans="1:12">
      <c r="A1855" s="1">
        <v>40753</v>
      </c>
      <c r="B1855" s="2">
        <v>21.1</v>
      </c>
      <c r="C1855" s="2">
        <v>21.1</v>
      </c>
      <c r="D1855" s="6">
        <v>40772</v>
      </c>
      <c r="E1855" s="8">
        <f>NETWORKDAYS(A1855,D1855,Holidays!$A$1:$A$99)-1</f>
        <v>13</v>
      </c>
      <c r="G1855" s="4">
        <f t="shared" si="116"/>
        <v>89.074813276822425</v>
      </c>
      <c r="H1855" s="4">
        <f t="shared" si="115"/>
        <v>45.893783371216344</v>
      </c>
      <c r="J1855" s="3">
        <f t="shared" si="113"/>
        <v>2847.8373892736181</v>
      </c>
      <c r="K1855" s="3">
        <f t="shared" si="114"/>
        <v>375.95593815088955</v>
      </c>
      <c r="L1855" s="2">
        <v>374.56</v>
      </c>
    </row>
    <row r="1856" spans="1:12">
      <c r="A1856" s="1">
        <v>40756</v>
      </c>
      <c r="B1856" s="2">
        <v>20.6999999999999</v>
      </c>
      <c r="C1856" s="2">
        <v>20.6</v>
      </c>
      <c r="D1856" s="6">
        <v>40772</v>
      </c>
      <c r="E1856" s="8">
        <f>NETWORKDAYS(A1856,D1856,Holidays!$A$1:$A$99)-1</f>
        <v>12</v>
      </c>
      <c r="G1856" s="4">
        <f t="shared" si="116"/>
        <v>82.222904563220695</v>
      </c>
      <c r="H1856" s="4">
        <f t="shared" si="115"/>
        <v>52.778953777602517</v>
      </c>
      <c r="J1856" s="3">
        <f t="shared" si="113"/>
        <v>2789.2605722772719</v>
      </c>
      <c r="K1856" s="3">
        <f t="shared" si="114"/>
        <v>368.22294669895439</v>
      </c>
      <c r="L1856" s="2">
        <v>358.56</v>
      </c>
    </row>
    <row r="1857" spans="1:12">
      <c r="A1857" s="1">
        <v>40757</v>
      </c>
      <c r="B1857" s="2">
        <v>22.3</v>
      </c>
      <c r="C1857" s="2">
        <v>22</v>
      </c>
      <c r="D1857" s="6">
        <v>40772</v>
      </c>
      <c r="E1857" s="8">
        <f>NETWORKDAYS(A1857,D1857,Holidays!$A$1:$A$99)-1</f>
        <v>11</v>
      </c>
      <c r="G1857" s="4">
        <f t="shared" si="116"/>
        <v>75.370995849618964</v>
      </c>
      <c r="H1857" s="4">
        <f t="shared" si="115"/>
        <v>59.724297610026092</v>
      </c>
      <c r="J1857" s="3">
        <f t="shared" si="113"/>
        <v>2994.7077548670768</v>
      </c>
      <c r="K1857" s="3">
        <f t="shared" si="114"/>
        <v>395.34496165736749</v>
      </c>
      <c r="L1857" s="2">
        <v>383.52</v>
      </c>
    </row>
    <row r="1858" spans="1:12">
      <c r="A1858" s="1">
        <v>40758</v>
      </c>
      <c r="B1858" s="2">
        <v>22</v>
      </c>
      <c r="C1858" s="2">
        <v>21.85</v>
      </c>
      <c r="D1858" s="6">
        <v>40772</v>
      </c>
      <c r="E1858" s="8">
        <f>NETWORKDAYS(A1858,D1858,Holidays!$A$1:$A$99)-1</f>
        <v>10</v>
      </c>
      <c r="G1858" s="4">
        <f t="shared" si="116"/>
        <v>68.519087136017234</v>
      </c>
      <c r="H1858" s="4">
        <f t="shared" si="115"/>
        <v>66.623244598549576</v>
      </c>
      <c r="J1858" s="3">
        <f t="shared" si="113"/>
        <v>2963.1378114706877</v>
      </c>
      <c r="K1858" s="3">
        <f t="shared" si="114"/>
        <v>391.17727015515453</v>
      </c>
      <c r="L1858" s="2">
        <v>385.28</v>
      </c>
    </row>
    <row r="1859" spans="1:12">
      <c r="A1859" s="1">
        <v>40759</v>
      </c>
      <c r="B1859" s="2">
        <v>27.4499999999999</v>
      </c>
      <c r="C1859" s="2">
        <v>25.899999999999899</v>
      </c>
      <c r="D1859" s="6">
        <v>40772</v>
      </c>
      <c r="E1859" s="8">
        <f>NETWORKDAYS(A1859,D1859,Holidays!$A$1:$A$99)-1</f>
        <v>9</v>
      </c>
      <c r="G1859" s="4">
        <f t="shared" si="116"/>
        <v>61.66717842241551</v>
      </c>
      <c r="H1859" s="4">
        <f t="shared" si="115"/>
        <v>73.885209625127473</v>
      </c>
      <c r="J1859" s="3">
        <f t="shared" si="113"/>
        <v>3606.3909769860938</v>
      </c>
      <c r="K1859" s="3">
        <f t="shared" si="114"/>
        <v>476.0960398225327</v>
      </c>
      <c r="L1859" s="2">
        <v>462.24</v>
      </c>
    </row>
    <row r="1860" spans="1:12">
      <c r="A1860" s="1">
        <v>40760</v>
      </c>
      <c r="B1860" s="2">
        <v>29.149999999999899</v>
      </c>
      <c r="C1860" s="2">
        <v>26.1999999999999</v>
      </c>
      <c r="D1860" s="6">
        <v>40772</v>
      </c>
      <c r="E1860" s="8">
        <f>NETWORKDAYS(A1860,D1860,Holidays!$A$1:$A$99)-1</f>
        <v>8</v>
      </c>
      <c r="G1860" s="4">
        <f t="shared" si="116"/>
        <v>54.815269708813787</v>
      </c>
      <c r="H1860" s="4">
        <f t="shared" si="115"/>
        <v>81.508611877092747</v>
      </c>
      <c r="J1860" s="3">
        <f t="shared" si="113"/>
        <v>3733.3907431917378</v>
      </c>
      <c r="K1860" s="3">
        <f t="shared" si="114"/>
        <v>492.86185532471802</v>
      </c>
      <c r="L1860" s="2">
        <v>484.96</v>
      </c>
    </row>
    <row r="1861" spans="1:12">
      <c r="A1861" s="1">
        <v>40763</v>
      </c>
      <c r="B1861" s="2">
        <v>36.549999999999898</v>
      </c>
      <c r="C1861" s="2">
        <v>30.1999999999999</v>
      </c>
      <c r="D1861" s="6">
        <v>40772</v>
      </c>
      <c r="E1861" s="8">
        <f>NETWORKDAYS(A1861,D1861,Holidays!$A$1:$A$99)-1</f>
        <v>7</v>
      </c>
      <c r="G1861" s="4">
        <f t="shared" si="116"/>
        <v>47.963360995212064</v>
      </c>
      <c r="H1861" s="4">
        <f t="shared" si="115"/>
        <v>89.80123649570676</v>
      </c>
      <c r="J1861" s="3">
        <f t="shared" si="113"/>
        <v>4465.0581865453314</v>
      </c>
      <c r="K1861" s="3">
        <f t="shared" si="114"/>
        <v>589.45259506166099</v>
      </c>
      <c r="L1861" s="2">
        <v>556.48</v>
      </c>
    </row>
    <row r="1862" spans="1:12">
      <c r="A1862" s="1">
        <v>40764</v>
      </c>
      <c r="B1862" s="2">
        <v>30.5</v>
      </c>
      <c r="C1862" s="2">
        <v>25.399999999999899</v>
      </c>
      <c r="D1862" s="6">
        <v>40772</v>
      </c>
      <c r="E1862" s="8">
        <f>NETWORKDAYS(A1862,D1862,Holidays!$A$1:$A$99)-1</f>
        <v>6</v>
      </c>
      <c r="G1862" s="4">
        <f t="shared" si="116"/>
        <v>41.11145228161034</v>
      </c>
      <c r="H1862" s="4">
        <f t="shared" si="115"/>
        <v>98.028922155740361</v>
      </c>
      <c r="J1862" s="3">
        <f t="shared" si="113"/>
        <v>3743.8339173449108</v>
      </c>
      <c r="K1862" s="3">
        <f t="shared" si="114"/>
        <v>494.240506139128</v>
      </c>
      <c r="L1862" s="2">
        <v>500.16</v>
      </c>
    </row>
    <row r="1863" spans="1:12">
      <c r="A1863" s="1">
        <v>40765</v>
      </c>
      <c r="B1863" s="2">
        <v>36</v>
      </c>
      <c r="C1863" s="2">
        <v>28.75</v>
      </c>
      <c r="D1863" s="6">
        <v>40772</v>
      </c>
      <c r="E1863" s="8">
        <f>NETWORKDAYS(A1863,D1863,Holidays!$A$1:$A$99)-1</f>
        <v>5</v>
      </c>
      <c r="G1863" s="4">
        <f t="shared" si="116"/>
        <v>34.259543568008617</v>
      </c>
      <c r="H1863" s="4">
        <f t="shared" si="115"/>
        <v>106.60870350146774</v>
      </c>
      <c r="J1863" s="3">
        <f t="shared" ref="J1863:J1926" si="117">SUMPRODUCT(B1863:C1863,G1863:H1863)</f>
        <v>4298.343794115508</v>
      </c>
      <c r="K1863" s="3">
        <f t="shared" ref="K1863:K1926" si="118">J1863*($L$1226/$J$1226)</f>
        <v>567.44387151400201</v>
      </c>
      <c r="L1863" s="2">
        <v>562.72</v>
      </c>
    </row>
    <row r="1864" spans="1:12">
      <c r="A1864" s="1">
        <v>40766</v>
      </c>
      <c r="B1864" s="2">
        <v>35.149999999999899</v>
      </c>
      <c r="C1864" s="2">
        <v>27.649999999999899</v>
      </c>
      <c r="D1864" s="6">
        <v>40772</v>
      </c>
      <c r="E1864" s="8">
        <f>NETWORKDAYS(A1864,D1864,Holidays!$A$1:$A$99)-1</f>
        <v>4</v>
      </c>
      <c r="G1864" s="4">
        <f t="shared" si="116"/>
        <v>27.407634854406894</v>
      </c>
      <c r="H1864" s="4">
        <f t="shared" ref="H1864:H1927" si="119">IF(E1863=0,H1863*1/(E1864+1)*B1864/C1864,H1863+(G1863-G1864)*B1864/C1864)</f>
        <v>115.31917696559435</v>
      </c>
      <c r="J1864" s="3">
        <f t="shared" si="117"/>
        <v>4151.9536082310715</v>
      </c>
      <c r="K1864" s="3">
        <f t="shared" si="118"/>
        <v>548.11823871012052</v>
      </c>
      <c r="L1864" s="2">
        <v>540.48</v>
      </c>
    </row>
    <row r="1865" spans="1:12">
      <c r="A1865" s="1">
        <v>40767</v>
      </c>
      <c r="B1865" s="2">
        <v>35</v>
      </c>
      <c r="C1865" s="2">
        <v>27.85</v>
      </c>
      <c r="D1865" s="6">
        <v>40772</v>
      </c>
      <c r="E1865" s="8">
        <f>NETWORKDAYS(A1865,D1865,Holidays!$A$1:$A$99)-1</f>
        <v>3</v>
      </c>
      <c r="G1865" s="4">
        <f t="shared" si="116"/>
        <v>20.55572614080517</v>
      </c>
      <c r="H1865" s="4">
        <f t="shared" si="119"/>
        <v>123.93019330225719</v>
      </c>
      <c r="J1865" s="3">
        <f t="shared" si="117"/>
        <v>4170.9062983960439</v>
      </c>
      <c r="K1865" s="3">
        <f t="shared" si="118"/>
        <v>550.62026935214146</v>
      </c>
      <c r="L1865" s="2">
        <v>546.08000000000004</v>
      </c>
    </row>
    <row r="1866" spans="1:12">
      <c r="A1866" s="1">
        <v>40770</v>
      </c>
      <c r="B1866" s="2">
        <v>32.1</v>
      </c>
      <c r="C1866" s="2">
        <v>26.6999999999999</v>
      </c>
      <c r="D1866" s="6">
        <v>40772</v>
      </c>
      <c r="E1866" s="8">
        <f>NETWORKDAYS(A1866,D1866,Holidays!$A$1:$A$99)-1</f>
        <v>2</v>
      </c>
      <c r="G1866" s="4">
        <f t="shared" si="116"/>
        <v>13.703817427203447</v>
      </c>
      <c r="H1866" s="4">
        <f t="shared" si="119"/>
        <v>132.16788130625031</v>
      </c>
      <c r="J1866" s="3">
        <f t="shared" si="117"/>
        <v>3968.7749702901006</v>
      </c>
      <c r="K1866" s="3">
        <f t="shared" si="118"/>
        <v>523.93599539254637</v>
      </c>
      <c r="L1866" s="2">
        <v>514.88</v>
      </c>
    </row>
    <row r="1867" spans="1:12">
      <c r="A1867" s="1">
        <v>40771</v>
      </c>
      <c r="B1867" s="2">
        <v>33.649999999999899</v>
      </c>
      <c r="C1867" s="2">
        <v>26.899999999999899</v>
      </c>
      <c r="D1867" s="6">
        <v>40772</v>
      </c>
      <c r="E1867" s="8">
        <f>NETWORKDAYS(A1867,D1867,Holidays!$A$1:$A$99)-1</f>
        <v>1</v>
      </c>
      <c r="G1867" s="4">
        <f t="shared" si="116"/>
        <v>6.8519087136017234</v>
      </c>
      <c r="H1867" s="4">
        <f t="shared" si="119"/>
        <v>140.73913514315359</v>
      </c>
      <c r="J1867" s="3">
        <f t="shared" si="117"/>
        <v>4016.4494635635147</v>
      </c>
      <c r="K1867" s="3">
        <f t="shared" si="118"/>
        <v>530.22972161160067</v>
      </c>
      <c r="L1867" s="2">
        <v>525.91999999999996</v>
      </c>
    </row>
    <row r="1868" spans="1:12">
      <c r="A1868" s="1">
        <v>40772</v>
      </c>
      <c r="B1868" s="2">
        <v>32.729999999999897</v>
      </c>
      <c r="C1868" s="2">
        <v>27.9499999999999</v>
      </c>
      <c r="D1868" s="6">
        <v>40772</v>
      </c>
      <c r="E1868" s="8">
        <f>NETWORKDAYS(A1868,D1868,Holidays!$A$1:$A$99)-1</f>
        <v>0</v>
      </c>
      <c r="G1868" s="4">
        <f t="shared" si="116"/>
        <v>0</v>
      </c>
      <c r="H1868" s="4">
        <f t="shared" si="119"/>
        <v>148.76285507861635</v>
      </c>
      <c r="J1868" s="3">
        <f t="shared" si="117"/>
        <v>4157.921799447312</v>
      </c>
      <c r="K1868" s="3">
        <f t="shared" si="118"/>
        <v>548.90612671812858</v>
      </c>
      <c r="L1868" s="2">
        <v>536.48</v>
      </c>
    </row>
    <row r="1869" spans="1:12">
      <c r="A1869" s="1">
        <v>40773</v>
      </c>
      <c r="B1869" s="2">
        <v>33.399999999999899</v>
      </c>
      <c r="C1869" s="2">
        <v>30.1999999999999</v>
      </c>
      <c r="D1869" s="6">
        <v>40807</v>
      </c>
      <c r="E1869" s="8">
        <f>NETWORKDAYS(A1869,D1869,Holidays!$A$1:$A$99)-1</f>
        <v>23</v>
      </c>
      <c r="G1869" s="4">
        <f t="shared" si="116"/>
        <v>142.56440278367401</v>
      </c>
      <c r="H1869" s="4">
        <f t="shared" si="119"/>
        <v>6.8552419420885595</v>
      </c>
      <c r="J1869" s="3">
        <f t="shared" si="117"/>
        <v>4968.6793596257712</v>
      </c>
      <c r="K1869" s="3">
        <f t="shared" si="118"/>
        <v>655.93791171325597</v>
      </c>
      <c r="L1869" s="2">
        <v>647.52</v>
      </c>
    </row>
    <row r="1870" spans="1:12">
      <c r="A1870" s="1">
        <v>40774</v>
      </c>
      <c r="B1870" s="2">
        <v>35.35</v>
      </c>
      <c r="C1870" s="2">
        <v>31.6</v>
      </c>
      <c r="D1870" s="6">
        <v>40807</v>
      </c>
      <c r="E1870" s="8">
        <f>NETWORKDAYS(A1870,D1870,Holidays!$A$1:$A$99)-1</f>
        <v>22</v>
      </c>
      <c r="G1870" s="4">
        <f t="shared" si="116"/>
        <v>136.36595048873167</v>
      </c>
      <c r="H1870" s="4">
        <f t="shared" si="119"/>
        <v>13.789270063171211</v>
      </c>
      <c r="J1870" s="3">
        <f t="shared" si="117"/>
        <v>5256.2772837728753</v>
      </c>
      <c r="K1870" s="3">
        <f t="shared" si="118"/>
        <v>693.90501889087182</v>
      </c>
      <c r="L1870" s="2">
        <v>680.8</v>
      </c>
    </row>
    <row r="1871" spans="1:12">
      <c r="A1871" s="1">
        <v>40777</v>
      </c>
      <c r="B1871" s="2">
        <v>36.450000000000003</v>
      </c>
      <c r="C1871" s="2">
        <v>32.649999999999899</v>
      </c>
      <c r="D1871" s="6">
        <v>40807</v>
      </c>
      <c r="E1871" s="8">
        <f>NETWORKDAYS(A1871,D1871,Holidays!$A$1:$A$99)-1</f>
        <v>21</v>
      </c>
      <c r="G1871" s="4">
        <f t="shared" si="116"/>
        <v>130.16749819378933</v>
      </c>
      <c r="H1871" s="4">
        <f t="shared" si="119"/>
        <v>20.709134876361077</v>
      </c>
      <c r="J1871" s="3">
        <f t="shared" si="117"/>
        <v>5420.7585628768084</v>
      </c>
      <c r="K1871" s="3">
        <f t="shared" si="118"/>
        <v>715.61893901380063</v>
      </c>
      <c r="L1871" s="2">
        <v>701.76</v>
      </c>
    </row>
    <row r="1872" spans="1:12">
      <c r="A1872" s="1">
        <v>40778</v>
      </c>
      <c r="B1872" s="2">
        <v>34.299999999999898</v>
      </c>
      <c r="C1872" s="2">
        <v>31.75</v>
      </c>
      <c r="D1872" s="6">
        <v>40807</v>
      </c>
      <c r="E1872" s="8">
        <f>NETWORKDAYS(A1872,D1872,Holidays!$A$1:$A$99)-1</f>
        <v>20</v>
      </c>
      <c r="G1872" s="4">
        <f t="shared" si="116"/>
        <v>123.96904589884699</v>
      </c>
      <c r="H1872" s="4">
        <f t="shared" si="119"/>
        <v>27.405415623338136</v>
      </c>
      <c r="J1872" s="3">
        <f t="shared" si="117"/>
        <v>5122.260220371425</v>
      </c>
      <c r="K1872" s="3">
        <f t="shared" si="118"/>
        <v>676.21281813913902</v>
      </c>
      <c r="L1872" s="2">
        <v>668.32</v>
      </c>
    </row>
    <row r="1873" spans="1:12">
      <c r="A1873" s="1">
        <v>40779</v>
      </c>
      <c r="B1873" s="2">
        <v>33.549999999999898</v>
      </c>
      <c r="C1873" s="2">
        <v>31.4499999999999</v>
      </c>
      <c r="D1873" s="6">
        <v>40807</v>
      </c>
      <c r="E1873" s="8">
        <f>NETWORKDAYS(A1873,D1873,Holidays!$A$1:$A$99)-1</f>
        <v>19</v>
      </c>
      <c r="G1873" s="4">
        <f t="shared" si="116"/>
        <v>117.77059360390464</v>
      </c>
      <c r="H1873" s="4">
        <f t="shared" si="119"/>
        <v>34.017755034953893</v>
      </c>
      <c r="J1873" s="3">
        <f t="shared" si="117"/>
        <v>5021.0618112602851</v>
      </c>
      <c r="K1873" s="3">
        <f t="shared" si="118"/>
        <v>662.85315688177332</v>
      </c>
      <c r="L1873" s="2">
        <v>654.4</v>
      </c>
    </row>
    <row r="1874" spans="1:12">
      <c r="A1874" s="1">
        <v>40780</v>
      </c>
      <c r="B1874" s="2">
        <v>34.75</v>
      </c>
      <c r="C1874" s="2">
        <v>31.75</v>
      </c>
      <c r="D1874" s="6">
        <v>40807</v>
      </c>
      <c r="E1874" s="8">
        <f>NETWORKDAYS(A1874,D1874,Holidays!$A$1:$A$99)-1</f>
        <v>18</v>
      </c>
      <c r="G1874" s="4">
        <f t="shared" si="116"/>
        <v>111.5721413089623</v>
      </c>
      <c r="H1874" s="4">
        <f t="shared" si="119"/>
        <v>40.801887861701815</v>
      </c>
      <c r="J1874" s="3">
        <f t="shared" si="117"/>
        <v>5172.5918500954722</v>
      </c>
      <c r="K1874" s="3">
        <f t="shared" si="118"/>
        <v>682.85732499997266</v>
      </c>
      <c r="L1874" s="2">
        <v>667.68</v>
      </c>
    </row>
    <row r="1875" spans="1:12">
      <c r="A1875" s="1">
        <v>40781</v>
      </c>
      <c r="B1875" s="2">
        <v>34</v>
      </c>
      <c r="C1875" s="2">
        <v>31</v>
      </c>
      <c r="D1875" s="6">
        <v>40807</v>
      </c>
      <c r="E1875" s="8">
        <f>NETWORKDAYS(A1875,D1875,Holidays!$A$1:$A$99)-1</f>
        <v>17</v>
      </c>
      <c r="G1875" s="4">
        <f t="shared" si="116"/>
        <v>105.37368901401994</v>
      </c>
      <c r="H1875" s="4">
        <f t="shared" si="119"/>
        <v>47.60019037873537</v>
      </c>
      <c r="J1875" s="3">
        <f t="shared" si="117"/>
        <v>5058.3113282174745</v>
      </c>
      <c r="K1875" s="3">
        <f t="shared" si="118"/>
        <v>667.77063466546076</v>
      </c>
      <c r="L1875" s="2">
        <v>657.12</v>
      </c>
    </row>
    <row r="1876" spans="1:12">
      <c r="A1876" s="1">
        <v>40784</v>
      </c>
      <c r="B1876" s="2">
        <v>31.649999999999899</v>
      </c>
      <c r="C1876" s="2">
        <v>29.6999999999999</v>
      </c>
      <c r="D1876" s="6">
        <v>40807</v>
      </c>
      <c r="E1876" s="8">
        <f>NETWORKDAYS(A1876,D1876,Holidays!$A$1:$A$99)-1</f>
        <v>16</v>
      </c>
      <c r="G1876" s="4">
        <f t="shared" ref="G1876:G1939" si="120">IF(E1875=0,H1875*E1876/(E1876+1),G1875-G1875/E1875)</f>
        <v>99.175236719077589</v>
      </c>
      <c r="H1876" s="4">
        <f t="shared" si="119"/>
        <v>54.205611763749701</v>
      </c>
      <c r="J1876" s="3">
        <f t="shared" si="117"/>
        <v>4748.8029115421559</v>
      </c>
      <c r="K1876" s="3">
        <f t="shared" si="118"/>
        <v>626.91102393240362</v>
      </c>
      <c r="L1876" s="2">
        <v>616</v>
      </c>
    </row>
    <row r="1877" spans="1:12">
      <c r="A1877" s="1">
        <v>40785</v>
      </c>
      <c r="B1877" s="2">
        <v>32.5</v>
      </c>
      <c r="C1877" s="2">
        <v>30.55</v>
      </c>
      <c r="D1877" s="6">
        <v>40807</v>
      </c>
      <c r="E1877" s="8">
        <f>NETWORKDAYS(A1877,D1877,Holidays!$A$1:$A$99)-1</f>
        <v>15</v>
      </c>
      <c r="G1877" s="4">
        <f t="shared" si="120"/>
        <v>92.976784424135246</v>
      </c>
      <c r="H1877" s="4">
        <f t="shared" si="119"/>
        <v>60.799709949858574</v>
      </c>
      <c r="J1877" s="3">
        <f t="shared" si="117"/>
        <v>4879.1766327525747</v>
      </c>
      <c r="K1877" s="3">
        <f t="shared" si="118"/>
        <v>644.12225054685143</v>
      </c>
      <c r="L1877" s="2">
        <v>622.4</v>
      </c>
    </row>
    <row r="1878" spans="1:12">
      <c r="A1878" s="1">
        <v>40786</v>
      </c>
      <c r="B1878" s="2">
        <v>31.649999999999899</v>
      </c>
      <c r="C1878" s="2">
        <v>30.1999999999999</v>
      </c>
      <c r="D1878" s="6">
        <v>40807</v>
      </c>
      <c r="E1878" s="8">
        <f>NETWORKDAYS(A1878,D1878,Holidays!$A$1:$A$99)-1</f>
        <v>14</v>
      </c>
      <c r="G1878" s="4">
        <f t="shared" si="120"/>
        <v>86.77833212919289</v>
      </c>
      <c r="H1878" s="4">
        <f t="shared" si="119"/>
        <v>67.295770053664057</v>
      </c>
      <c r="J1878" s="3">
        <f t="shared" si="117"/>
        <v>4778.8664675095943</v>
      </c>
      <c r="K1878" s="3">
        <f t="shared" si="118"/>
        <v>630.87985039365492</v>
      </c>
      <c r="L1878" s="2">
        <v>623.36</v>
      </c>
    </row>
    <row r="1879" spans="1:12">
      <c r="A1879" s="1">
        <v>40787</v>
      </c>
      <c r="B1879" s="2">
        <v>32.149999999999899</v>
      </c>
      <c r="C1879" s="2">
        <v>30.6999999999999</v>
      </c>
      <c r="D1879" s="6">
        <v>40807</v>
      </c>
      <c r="E1879" s="8">
        <f>NETWORKDAYS(A1879,D1879,Holidays!$A$1:$A$99)-1</f>
        <v>13</v>
      </c>
      <c r="G1879" s="4">
        <f t="shared" si="120"/>
        <v>80.579879834250534</v>
      </c>
      <c r="H1879" s="4">
        <f t="shared" si="119"/>
        <v>73.786983124751899</v>
      </c>
      <c r="J1879" s="3">
        <f t="shared" si="117"/>
        <v>4855.9035186010224</v>
      </c>
      <c r="K1879" s="3">
        <f t="shared" si="118"/>
        <v>641.04986112690233</v>
      </c>
      <c r="L1879" s="2">
        <v>631.84</v>
      </c>
    </row>
    <row r="1880" spans="1:12">
      <c r="A1880" s="1">
        <v>40788</v>
      </c>
      <c r="B1880" s="2">
        <v>34.5</v>
      </c>
      <c r="C1880" s="2">
        <v>32.049999999999898</v>
      </c>
      <c r="D1880" s="6">
        <v>40807</v>
      </c>
      <c r="E1880" s="8">
        <f>NETWORKDAYS(A1880,D1880,Holidays!$A$1:$A$99)-1</f>
        <v>12</v>
      </c>
      <c r="G1880" s="4">
        <f t="shared" si="120"/>
        <v>74.381427539308191</v>
      </c>
      <c r="H1880" s="4">
        <f t="shared" si="119"/>
        <v>80.459264066265519</v>
      </c>
      <c r="J1880" s="3">
        <f t="shared" si="117"/>
        <v>5144.878663429934</v>
      </c>
      <c r="K1880" s="3">
        <f t="shared" si="118"/>
        <v>679.19878145698954</v>
      </c>
      <c r="L1880" s="2">
        <v>663.68</v>
      </c>
    </row>
    <row r="1881" spans="1:12">
      <c r="A1881" s="1">
        <v>40792</v>
      </c>
      <c r="B1881" s="2">
        <v>35.75</v>
      </c>
      <c r="C1881" s="2">
        <v>32.85</v>
      </c>
      <c r="D1881" s="6">
        <v>40807</v>
      </c>
      <c r="E1881" s="8">
        <f>NETWORKDAYS(A1881,D1881,Holidays!$A$1:$A$99)-1</f>
        <v>11</v>
      </c>
      <c r="G1881" s="4">
        <f t="shared" si="120"/>
        <v>68.182975244365849</v>
      </c>
      <c r="H1881" s="4">
        <f t="shared" si="119"/>
        <v>87.204916107184502</v>
      </c>
      <c r="J1881" s="3">
        <f t="shared" si="117"/>
        <v>5302.2228591070907</v>
      </c>
      <c r="K1881" s="3">
        <f t="shared" si="118"/>
        <v>699.97050280639235</v>
      </c>
      <c r="L1881" s="2">
        <v>683.52</v>
      </c>
    </row>
    <row r="1882" spans="1:12">
      <c r="A1882" s="1">
        <v>40793</v>
      </c>
      <c r="B1882" s="2">
        <v>33.549999999999898</v>
      </c>
      <c r="C1882" s="2">
        <v>31.399999999999899</v>
      </c>
      <c r="D1882" s="6">
        <v>40807</v>
      </c>
      <c r="E1882" s="8">
        <f>NETWORKDAYS(A1882,D1882,Holidays!$A$1:$A$99)-1</f>
        <v>10</v>
      </c>
      <c r="G1882" s="4">
        <f t="shared" si="120"/>
        <v>61.9845229494235</v>
      </c>
      <c r="H1882" s="4">
        <f t="shared" si="119"/>
        <v>93.827784721685006</v>
      </c>
      <c r="J1882" s="3">
        <f t="shared" si="117"/>
        <v>5025.7731852140514</v>
      </c>
      <c r="K1882" s="3">
        <f t="shared" si="118"/>
        <v>663.47512673912524</v>
      </c>
      <c r="L1882" s="2">
        <v>659.04</v>
      </c>
    </row>
    <row r="1883" spans="1:12">
      <c r="A1883" s="1">
        <v>40794</v>
      </c>
      <c r="B1883" s="2">
        <v>34.6</v>
      </c>
      <c r="C1883" s="2">
        <v>32.149999999999899</v>
      </c>
      <c r="D1883" s="6">
        <v>40807</v>
      </c>
      <c r="E1883" s="8">
        <f>NETWORKDAYS(A1883,D1883,Holidays!$A$1:$A$99)-1</f>
        <v>9</v>
      </c>
      <c r="G1883" s="4">
        <f t="shared" si="120"/>
        <v>55.786070654481151</v>
      </c>
      <c r="H1883" s="4">
        <f t="shared" si="119"/>
        <v>100.49859185714398</v>
      </c>
      <c r="J1883" s="3">
        <f t="shared" si="117"/>
        <v>5161.2277728522167</v>
      </c>
      <c r="K1883" s="3">
        <f t="shared" si="118"/>
        <v>681.35710158928941</v>
      </c>
      <c r="L1883" s="2">
        <v>669.76</v>
      </c>
    </row>
    <row r="1884" spans="1:12">
      <c r="A1884" s="1">
        <v>40795</v>
      </c>
      <c r="B1884" s="2">
        <v>38.549999999999898</v>
      </c>
      <c r="C1884" s="2">
        <v>34.549999999999898</v>
      </c>
      <c r="D1884" s="6">
        <v>40807</v>
      </c>
      <c r="E1884" s="8">
        <f>NETWORKDAYS(A1884,D1884,Holidays!$A$1:$A$99)-1</f>
        <v>8</v>
      </c>
      <c r="G1884" s="4">
        <f t="shared" si="120"/>
        <v>49.587618359538801</v>
      </c>
      <c r="H1884" s="4">
        <f t="shared" si="119"/>
        <v>107.41466525714478</v>
      </c>
      <c r="J1884" s="3">
        <f t="shared" si="117"/>
        <v>5622.779372394557</v>
      </c>
      <c r="K1884" s="3">
        <f t="shared" si="118"/>
        <v>742.28862291299947</v>
      </c>
      <c r="L1884" s="2">
        <v>733.28</v>
      </c>
    </row>
    <row r="1885" spans="1:12">
      <c r="A1885" s="1">
        <v>40798</v>
      </c>
      <c r="B1885" s="2">
        <v>38.299999999999898</v>
      </c>
      <c r="C1885" s="2">
        <v>35.049999999999898</v>
      </c>
      <c r="D1885" s="6">
        <v>40807</v>
      </c>
      <c r="E1885" s="8">
        <f>NETWORKDAYS(A1885,D1885,Holidays!$A$1:$A$99)-1</f>
        <v>7</v>
      </c>
      <c r="G1885" s="4">
        <f t="shared" si="120"/>
        <v>43.389166064596452</v>
      </c>
      <c r="H1885" s="4">
        <f t="shared" si="119"/>
        <v>114.18786705161816</v>
      </c>
      <c r="J1885" s="3">
        <f t="shared" si="117"/>
        <v>5664.0898004332448</v>
      </c>
      <c r="K1885" s="3">
        <f t="shared" si="118"/>
        <v>747.74219999826323</v>
      </c>
      <c r="L1885" s="2">
        <v>740</v>
      </c>
    </row>
    <row r="1886" spans="1:12">
      <c r="A1886" s="1">
        <v>40799</v>
      </c>
      <c r="B1886" s="2">
        <v>37.85</v>
      </c>
      <c r="C1886" s="2">
        <v>35.149999999999899</v>
      </c>
      <c r="D1886" s="6">
        <v>40807</v>
      </c>
      <c r="E1886" s="8">
        <f>NETWORKDAYS(A1886,D1886,Holidays!$A$1:$A$99)-1</f>
        <v>6</v>
      </c>
      <c r="G1886" s="4">
        <f t="shared" si="120"/>
        <v>37.190713769654103</v>
      </c>
      <c r="H1886" s="4">
        <f t="shared" si="119"/>
        <v>120.86244512739536</v>
      </c>
      <c r="J1886" s="3">
        <f t="shared" si="117"/>
        <v>5655.9834624093419</v>
      </c>
      <c r="K1886" s="3">
        <f t="shared" si="118"/>
        <v>746.67204552658461</v>
      </c>
      <c r="L1886" s="2">
        <v>733.6</v>
      </c>
    </row>
    <row r="1887" spans="1:12">
      <c r="A1887" s="1">
        <v>40800</v>
      </c>
      <c r="B1887" s="2">
        <v>35.75</v>
      </c>
      <c r="C1887" s="2">
        <v>34.1</v>
      </c>
      <c r="D1887" s="6">
        <v>40807</v>
      </c>
      <c r="E1887" s="8">
        <f>NETWORKDAYS(A1887,D1887,Holidays!$A$1:$A$99)-1</f>
        <v>5</v>
      </c>
      <c r="G1887" s="4">
        <f t="shared" si="120"/>
        <v>30.992261474711754</v>
      </c>
      <c r="H1887" s="4">
        <f t="shared" si="119"/>
        <v>127.36082253338331</v>
      </c>
      <c r="J1887" s="3">
        <f t="shared" si="117"/>
        <v>5450.977396109316</v>
      </c>
      <c r="K1887" s="3">
        <f t="shared" si="118"/>
        <v>719.60826433151135</v>
      </c>
      <c r="L1887" s="2">
        <v>713.6</v>
      </c>
    </row>
    <row r="1888" spans="1:12">
      <c r="A1888" s="1">
        <v>40801</v>
      </c>
      <c r="B1888" s="2">
        <v>33.200000000000003</v>
      </c>
      <c r="C1888" s="2">
        <v>32.549999999999898</v>
      </c>
      <c r="D1888" s="6">
        <v>40807</v>
      </c>
      <c r="E1888" s="8">
        <f>NETWORKDAYS(A1888,D1888,Holidays!$A$1:$A$99)-1</f>
        <v>4</v>
      </c>
      <c r="G1888" s="4">
        <f t="shared" si="120"/>
        <v>24.793809179769404</v>
      </c>
      <c r="H1888" s="4">
        <f t="shared" si="119"/>
        <v>133.6830534455826</v>
      </c>
      <c r="J1888" s="3">
        <f t="shared" si="117"/>
        <v>5174.5378544220439</v>
      </c>
      <c r="K1888" s="3">
        <f t="shared" si="118"/>
        <v>683.11422586271067</v>
      </c>
      <c r="L1888" s="2">
        <v>678.08</v>
      </c>
    </row>
    <row r="1889" spans="1:12">
      <c r="A1889" s="1">
        <v>40802</v>
      </c>
      <c r="B1889" s="2">
        <v>32.049999999999898</v>
      </c>
      <c r="C1889" s="2">
        <v>31.85</v>
      </c>
      <c r="D1889" s="6">
        <v>40807</v>
      </c>
      <c r="E1889" s="8">
        <f>NETWORKDAYS(A1889,D1889,Holidays!$A$1:$A$99)-1</f>
        <v>3</v>
      </c>
      <c r="G1889" s="4">
        <f t="shared" si="120"/>
        <v>18.595356884827055</v>
      </c>
      <c r="H1889" s="4">
        <f t="shared" si="119"/>
        <v>139.92042851788722</v>
      </c>
      <c r="J1889" s="3">
        <f t="shared" si="117"/>
        <v>5052.4468364534132</v>
      </c>
      <c r="K1889" s="3">
        <f t="shared" si="118"/>
        <v>666.99643649275606</v>
      </c>
      <c r="L1889" s="2">
        <v>664.8</v>
      </c>
    </row>
    <row r="1890" spans="1:12">
      <c r="A1890" s="1">
        <v>40805</v>
      </c>
      <c r="B1890" s="2">
        <v>33.700000000000003</v>
      </c>
      <c r="C1890" s="2">
        <v>33.1</v>
      </c>
      <c r="D1890" s="6">
        <v>40807</v>
      </c>
      <c r="E1890" s="8">
        <f>NETWORKDAYS(A1890,D1890,Holidays!$A$1:$A$99)-1</f>
        <v>2</v>
      </c>
      <c r="G1890" s="4">
        <f t="shared" si="120"/>
        <v>12.396904589884702</v>
      </c>
      <c r="H1890" s="4">
        <f t="shared" si="119"/>
        <v>146.23123946470164</v>
      </c>
      <c r="J1890" s="3">
        <f t="shared" si="117"/>
        <v>5258.0297109607391</v>
      </c>
      <c r="K1890" s="3">
        <f t="shared" si="118"/>
        <v>694.13636475701423</v>
      </c>
      <c r="L1890" s="2">
        <v>687.04</v>
      </c>
    </row>
    <row r="1891" spans="1:12">
      <c r="A1891" s="1">
        <v>40806</v>
      </c>
      <c r="B1891" s="2">
        <v>33.5</v>
      </c>
      <c r="C1891" s="2">
        <v>32.950000000000003</v>
      </c>
      <c r="D1891" s="6">
        <v>40807</v>
      </c>
      <c r="E1891" s="8">
        <f>NETWORKDAYS(A1891,D1891,Holidays!$A$1:$A$99)-1</f>
        <v>1</v>
      </c>
      <c r="G1891" s="4">
        <f t="shared" si="120"/>
        <v>6.1984522949423511</v>
      </c>
      <c r="H1891" s="4">
        <f t="shared" si="119"/>
        <v>152.53315606198748</v>
      </c>
      <c r="J1891" s="3">
        <f t="shared" si="117"/>
        <v>5233.6156441230569</v>
      </c>
      <c r="K1891" s="3">
        <f t="shared" si="118"/>
        <v>690.91335299496257</v>
      </c>
      <c r="L1891" s="2">
        <v>686.08</v>
      </c>
    </row>
    <row r="1892" spans="1:12">
      <c r="A1892" s="1">
        <v>40807</v>
      </c>
      <c r="B1892" s="2">
        <v>33.719999999999899</v>
      </c>
      <c r="C1892" s="2">
        <v>35.75</v>
      </c>
      <c r="D1892" s="6">
        <v>40807</v>
      </c>
      <c r="E1892" s="8">
        <f>NETWORKDAYS(A1892,D1892,Holidays!$A$1:$A$99)-1</f>
        <v>0</v>
      </c>
      <c r="G1892" s="4">
        <f t="shared" si="120"/>
        <v>0</v>
      </c>
      <c r="H1892" s="4">
        <f t="shared" si="119"/>
        <v>158.37964029654569</v>
      </c>
      <c r="J1892" s="3">
        <f t="shared" si="117"/>
        <v>5662.0721406015082</v>
      </c>
      <c r="K1892" s="3">
        <f t="shared" si="118"/>
        <v>747.47583956709286</v>
      </c>
      <c r="L1892" s="2">
        <v>723.36</v>
      </c>
    </row>
    <row r="1893" spans="1:12">
      <c r="A1893" s="1">
        <v>40808</v>
      </c>
      <c r="B1893" s="2">
        <v>38.549999999999898</v>
      </c>
      <c r="C1893" s="2">
        <v>35.75</v>
      </c>
      <c r="D1893" s="6">
        <v>40835</v>
      </c>
      <c r="E1893" s="8">
        <f>NETWORKDAYS(A1893,D1893,Holidays!$A$1:$A$99)-1</f>
        <v>19</v>
      </c>
      <c r="G1893" s="4">
        <f t="shared" si="120"/>
        <v>150.46065828171839</v>
      </c>
      <c r="H1893" s="4">
        <f t="shared" si="119"/>
        <v>8.5392099768277205</v>
      </c>
      <c r="J1893" s="3">
        <f t="shared" si="117"/>
        <v>6105.5351334318202</v>
      </c>
      <c r="K1893" s="3">
        <f t="shared" si="118"/>
        <v>806.019401826891</v>
      </c>
      <c r="L1893" s="2">
        <v>797.44</v>
      </c>
    </row>
    <row r="1894" spans="1:12">
      <c r="A1894" s="1">
        <v>40809</v>
      </c>
      <c r="B1894" s="2">
        <v>39.1</v>
      </c>
      <c r="C1894" s="2">
        <v>35.899999999999899</v>
      </c>
      <c r="D1894" s="6">
        <v>40835</v>
      </c>
      <c r="E1894" s="8">
        <f>NETWORKDAYS(A1894,D1894,Holidays!$A$1:$A$99)-1</f>
        <v>18</v>
      </c>
      <c r="G1894" s="4">
        <f t="shared" si="120"/>
        <v>142.5416762668911</v>
      </c>
      <c r="H1894" s="4">
        <f t="shared" si="119"/>
        <v>17.164062254815132</v>
      </c>
      <c r="J1894" s="3">
        <f t="shared" si="117"/>
        <v>6189.5693769833042</v>
      </c>
      <c r="K1894" s="3">
        <f t="shared" si="118"/>
        <v>817.11314369227784</v>
      </c>
      <c r="L1894" s="2">
        <v>805.44</v>
      </c>
    </row>
    <row r="1895" spans="1:12">
      <c r="A1895" s="1">
        <v>40812</v>
      </c>
      <c r="B1895" s="2">
        <v>37.5</v>
      </c>
      <c r="C1895" s="2">
        <v>34.700000000000003</v>
      </c>
      <c r="D1895" s="6">
        <v>40835</v>
      </c>
      <c r="E1895" s="8">
        <f>NETWORKDAYS(A1895,D1895,Holidays!$A$1:$A$99)-1</f>
        <v>17</v>
      </c>
      <c r="G1895" s="4">
        <f t="shared" si="120"/>
        <v>134.62269425206381</v>
      </c>
      <c r="H1895" s="4">
        <f t="shared" si="119"/>
        <v>25.722039936544917</v>
      </c>
      <c r="J1895" s="3">
        <f t="shared" si="117"/>
        <v>5940.9058202505021</v>
      </c>
      <c r="K1895" s="3">
        <f t="shared" si="118"/>
        <v>784.28593905358082</v>
      </c>
      <c r="L1895" s="2">
        <v>777.6</v>
      </c>
    </row>
    <row r="1896" spans="1:12">
      <c r="A1896" s="1">
        <v>40813</v>
      </c>
      <c r="B1896" s="2">
        <v>36.75</v>
      </c>
      <c r="C1896" s="2">
        <v>34.299999999999898</v>
      </c>
      <c r="D1896" s="6">
        <v>40835</v>
      </c>
      <c r="E1896" s="8">
        <f>NETWORKDAYS(A1896,D1896,Holidays!$A$1:$A$99)-1</f>
        <v>16</v>
      </c>
      <c r="G1896" s="4">
        <f t="shared" si="120"/>
        <v>126.70371223723653</v>
      </c>
      <c r="H1896" s="4">
        <f t="shared" si="119"/>
        <v>34.206663523859881</v>
      </c>
      <c r="J1896" s="3">
        <f t="shared" si="117"/>
        <v>5829.6499835868326</v>
      </c>
      <c r="K1896" s="3">
        <f t="shared" si="118"/>
        <v>769.59855114119705</v>
      </c>
      <c r="L1896" s="2">
        <v>762.24</v>
      </c>
    </row>
    <row r="1897" spans="1:12">
      <c r="A1897" s="1">
        <v>40814</v>
      </c>
      <c r="B1897" s="2">
        <v>39.450000000000003</v>
      </c>
      <c r="C1897" s="2">
        <v>36.049999999999898</v>
      </c>
      <c r="D1897" s="6">
        <v>40835</v>
      </c>
      <c r="E1897" s="8">
        <f>NETWORKDAYS(A1897,D1897,Holidays!$A$1:$A$99)-1</f>
        <v>15</v>
      </c>
      <c r="G1897" s="4">
        <f t="shared" si="120"/>
        <v>118.78473022240925</v>
      </c>
      <c r="H1897" s="4">
        <f t="shared" si="119"/>
        <v>42.872512081000991</v>
      </c>
      <c r="J1897" s="3">
        <f t="shared" si="117"/>
        <v>6231.6116677941263</v>
      </c>
      <c r="K1897" s="3">
        <f t="shared" si="118"/>
        <v>822.66333730351721</v>
      </c>
      <c r="L1897" s="2">
        <v>811.68</v>
      </c>
    </row>
    <row r="1898" spans="1:12">
      <c r="A1898" s="1">
        <v>40815</v>
      </c>
      <c r="B1898" s="2">
        <v>38.6</v>
      </c>
      <c r="C1898" s="2">
        <v>35.299999999999898</v>
      </c>
      <c r="D1898" s="6">
        <v>40835</v>
      </c>
      <c r="E1898" s="8">
        <f>NETWORKDAYS(A1898,D1898,Holidays!$A$1:$A$99)-1</f>
        <v>14</v>
      </c>
      <c r="G1898" s="4">
        <f t="shared" si="120"/>
        <v>110.86574820758197</v>
      </c>
      <c r="H1898" s="4">
        <f t="shared" si="119"/>
        <v>51.531795530642178</v>
      </c>
      <c r="J1898" s="3">
        <f t="shared" si="117"/>
        <v>6098.4902630443285</v>
      </c>
      <c r="K1898" s="3">
        <f t="shared" si="118"/>
        <v>805.08937651517317</v>
      </c>
      <c r="L1898" s="2">
        <v>797.76</v>
      </c>
    </row>
    <row r="1899" spans="1:12">
      <c r="A1899" s="1">
        <v>40816</v>
      </c>
      <c r="B1899" s="2">
        <v>42.149999999999899</v>
      </c>
      <c r="C1899" s="2">
        <v>37.75</v>
      </c>
      <c r="D1899" s="6">
        <v>40835</v>
      </c>
      <c r="E1899" s="8">
        <f>NETWORKDAYS(A1899,D1899,Holidays!$A$1:$A$99)-1</f>
        <v>13</v>
      </c>
      <c r="G1899" s="4">
        <f t="shared" si="120"/>
        <v>102.94676619275469</v>
      </c>
      <c r="H1899" s="4">
        <f t="shared" si="119"/>
        <v>60.373784720707583</v>
      </c>
      <c r="J1899" s="3">
        <f t="shared" si="117"/>
        <v>6618.3165682313111</v>
      </c>
      <c r="K1899" s="3">
        <f t="shared" si="118"/>
        <v>873.71400620020256</v>
      </c>
      <c r="L1899" s="2">
        <v>853.92</v>
      </c>
    </row>
    <row r="1900" spans="1:12">
      <c r="A1900" s="1">
        <v>40819</v>
      </c>
      <c r="B1900" s="2">
        <v>45.049999999999898</v>
      </c>
      <c r="C1900" s="2">
        <v>40.549999999999898</v>
      </c>
      <c r="D1900" s="6">
        <v>40835</v>
      </c>
      <c r="E1900" s="8">
        <f>NETWORKDAYS(A1900,D1900,Holidays!$A$1:$A$99)-1</f>
        <v>12</v>
      </c>
      <c r="G1900" s="4">
        <f t="shared" si="120"/>
        <v>95.027784177927415</v>
      </c>
      <c r="H1900" s="4">
        <f t="shared" si="119"/>
        <v>69.171568685392387</v>
      </c>
      <c r="J1900" s="3">
        <f t="shared" si="117"/>
        <v>7085.9087874082743</v>
      </c>
      <c r="K1900" s="3">
        <f t="shared" si="118"/>
        <v>935.44297713613446</v>
      </c>
      <c r="L1900" s="2">
        <v>909.44</v>
      </c>
    </row>
    <row r="1901" spans="1:12">
      <c r="A1901" s="1">
        <v>40820</v>
      </c>
      <c r="B1901" s="2">
        <v>40.799999999999898</v>
      </c>
      <c r="C1901" s="2">
        <v>38.1</v>
      </c>
      <c r="D1901" s="6">
        <v>40835</v>
      </c>
      <c r="E1901" s="8">
        <f>NETWORKDAYS(A1901,D1901,Holidays!$A$1:$A$99)-1</f>
        <v>11</v>
      </c>
      <c r="G1901" s="4">
        <f t="shared" si="120"/>
        <v>87.108802163100137</v>
      </c>
      <c r="H1901" s="4">
        <f t="shared" si="119"/>
        <v>77.651738402057802</v>
      </c>
      <c r="J1901" s="3">
        <f t="shared" si="117"/>
        <v>6512.5703613728783</v>
      </c>
      <c r="K1901" s="3">
        <f t="shared" si="118"/>
        <v>859.75396952286246</v>
      </c>
      <c r="L1901" s="2">
        <v>845.6</v>
      </c>
    </row>
    <row r="1902" spans="1:12">
      <c r="A1902" s="1">
        <v>40821</v>
      </c>
      <c r="B1902" s="2">
        <v>38.450000000000003</v>
      </c>
      <c r="C1902" s="2">
        <v>36.299999999999898</v>
      </c>
      <c r="D1902" s="6">
        <v>40835</v>
      </c>
      <c r="E1902" s="8">
        <f>NETWORKDAYS(A1902,D1902,Holidays!$A$1:$A$99)-1</f>
        <v>10</v>
      </c>
      <c r="G1902" s="4">
        <f t="shared" si="120"/>
        <v>79.189820148272858</v>
      </c>
      <c r="H1902" s="4">
        <f t="shared" si="119"/>
        <v>86.039751032088375</v>
      </c>
      <c r="J1902" s="3">
        <f t="shared" si="117"/>
        <v>6168.0915471658909</v>
      </c>
      <c r="K1902" s="3">
        <f t="shared" si="118"/>
        <v>814.27775790485043</v>
      </c>
      <c r="L1902" s="2">
        <v>804.16</v>
      </c>
    </row>
    <row r="1903" spans="1:12">
      <c r="A1903" s="1">
        <v>40822</v>
      </c>
      <c r="B1903" s="2">
        <v>37.85</v>
      </c>
      <c r="C1903" s="2">
        <v>35.899999999999899</v>
      </c>
      <c r="D1903" s="6">
        <v>40835</v>
      </c>
      <c r="E1903" s="8">
        <f>NETWORKDAYS(A1903,D1903,Holidays!$A$1:$A$99)-1</f>
        <v>9</v>
      </c>
      <c r="G1903" s="4">
        <f t="shared" si="120"/>
        <v>71.270838133445579</v>
      </c>
      <c r="H1903" s="4">
        <f t="shared" si="119"/>
        <v>94.38887273852886</v>
      </c>
      <c r="J1903" s="3">
        <f t="shared" si="117"/>
        <v>6086.1617546640919</v>
      </c>
      <c r="K1903" s="3">
        <f t="shared" si="118"/>
        <v>803.46183417320151</v>
      </c>
      <c r="L1903" s="2">
        <v>790.08</v>
      </c>
    </row>
    <row r="1904" spans="1:12">
      <c r="A1904" s="1">
        <v>40823</v>
      </c>
      <c r="B1904" s="2">
        <v>37.950000000000003</v>
      </c>
      <c r="C1904" s="2">
        <v>35.950000000000003</v>
      </c>
      <c r="D1904" s="6">
        <v>40835</v>
      </c>
      <c r="E1904" s="8">
        <f>NETWORKDAYS(A1904,D1904,Holidays!$A$1:$A$99)-1</f>
        <v>8</v>
      </c>
      <c r="G1904" s="4">
        <f t="shared" si="120"/>
        <v>63.351856118618294</v>
      </c>
      <c r="H1904" s="4">
        <f t="shared" si="119"/>
        <v>102.74841008102386</v>
      </c>
      <c r="J1904" s="3">
        <f t="shared" si="117"/>
        <v>6098.0082821143733</v>
      </c>
      <c r="K1904" s="3">
        <f t="shared" si="118"/>
        <v>805.0257480252269</v>
      </c>
      <c r="L1904" s="2">
        <v>803.52</v>
      </c>
    </row>
    <row r="1905" spans="1:12">
      <c r="A1905" s="1">
        <v>40826</v>
      </c>
      <c r="B1905" s="2">
        <v>34.700000000000003</v>
      </c>
      <c r="C1905" s="2">
        <v>33.649999999999899</v>
      </c>
      <c r="D1905" s="6">
        <v>40835</v>
      </c>
      <c r="E1905" s="8">
        <f>NETWORKDAYS(A1905,D1905,Holidays!$A$1:$A$99)-1</f>
        <v>7</v>
      </c>
      <c r="G1905" s="4">
        <f t="shared" si="120"/>
        <v>55.432874103791008</v>
      </c>
      <c r="H1905" s="4">
        <f t="shared" si="119"/>
        <v>110.91449257476852</v>
      </c>
      <c r="J1905" s="3">
        <f t="shared" si="117"/>
        <v>5655.7934065424979</v>
      </c>
      <c r="K1905" s="3">
        <f t="shared" si="118"/>
        <v>746.64695538906847</v>
      </c>
      <c r="L1905" s="2">
        <v>745.76</v>
      </c>
    </row>
    <row r="1906" spans="1:12">
      <c r="A1906" s="1">
        <v>40827</v>
      </c>
      <c r="B1906" s="2">
        <v>34.5</v>
      </c>
      <c r="C1906" s="2">
        <v>33.5</v>
      </c>
      <c r="D1906" s="6">
        <v>40835</v>
      </c>
      <c r="E1906" s="8">
        <f>NETWORKDAYS(A1906,D1906,Holidays!$A$1:$A$99)-1</f>
        <v>6</v>
      </c>
      <c r="G1906" s="4">
        <f t="shared" si="120"/>
        <v>47.513892088963722</v>
      </c>
      <c r="H1906" s="4">
        <f t="shared" si="119"/>
        <v>119.06986211242646</v>
      </c>
      <c r="J1906" s="3">
        <f t="shared" si="117"/>
        <v>5628.0696578355346</v>
      </c>
      <c r="K1906" s="3">
        <f t="shared" si="118"/>
        <v>742.98701750306282</v>
      </c>
      <c r="L1906" s="2">
        <v>736.64</v>
      </c>
    </row>
    <row r="1907" spans="1:12">
      <c r="A1907" s="1">
        <v>40828</v>
      </c>
      <c r="B1907" s="2">
        <v>32.25</v>
      </c>
      <c r="C1907" s="2">
        <v>31.4499999999999</v>
      </c>
      <c r="D1907" s="6">
        <v>40835</v>
      </c>
      <c r="E1907" s="8">
        <f>NETWORKDAYS(A1907,D1907,Holidays!$A$1:$A$99)-1</f>
        <v>5</v>
      </c>
      <c r="G1907" s="4">
        <f t="shared" si="120"/>
        <v>39.594910074136436</v>
      </c>
      <c r="H1907" s="4">
        <f t="shared" si="119"/>
        <v>127.1902808716691</v>
      </c>
      <c r="J1907" s="3">
        <f t="shared" si="117"/>
        <v>5277.0701833048806</v>
      </c>
      <c r="K1907" s="3">
        <f t="shared" si="118"/>
        <v>696.64998392289078</v>
      </c>
      <c r="L1907" s="2">
        <v>687.52</v>
      </c>
    </row>
    <row r="1908" spans="1:12">
      <c r="A1908" s="1">
        <v>40829</v>
      </c>
      <c r="B1908" s="2">
        <v>32.1</v>
      </c>
      <c r="C1908" s="2">
        <v>31.1999999999999</v>
      </c>
      <c r="D1908" s="6">
        <v>40835</v>
      </c>
      <c r="E1908" s="8">
        <f>NETWORKDAYS(A1908,D1908,Holidays!$A$1:$A$99)-1</f>
        <v>4</v>
      </c>
      <c r="G1908" s="4">
        <f t="shared" si="120"/>
        <v>31.67592805930915</v>
      </c>
      <c r="H1908" s="4">
        <f t="shared" si="119"/>
        <v>135.33769506000104</v>
      </c>
      <c r="J1908" s="3">
        <f t="shared" si="117"/>
        <v>5239.3333765758425</v>
      </c>
      <c r="K1908" s="3">
        <f t="shared" si="118"/>
        <v>691.66817680494535</v>
      </c>
      <c r="L1908" s="2">
        <v>686.08</v>
      </c>
    </row>
    <row r="1909" spans="1:12">
      <c r="A1909" s="1">
        <v>40830</v>
      </c>
      <c r="B1909" s="2">
        <v>29.75</v>
      </c>
      <c r="C1909" s="2">
        <v>29.35</v>
      </c>
      <c r="D1909" s="6">
        <v>40835</v>
      </c>
      <c r="E1909" s="8">
        <f>NETWORKDAYS(A1909,D1909,Holidays!$A$1:$A$99)-1</f>
        <v>3</v>
      </c>
      <c r="G1909" s="4">
        <f t="shared" si="120"/>
        <v>23.756946044481865</v>
      </c>
      <c r="H1909" s="4">
        <f t="shared" si="119"/>
        <v>143.36460187230469</v>
      </c>
      <c r="J1909" s="3">
        <f t="shared" si="117"/>
        <v>4914.5202097754782</v>
      </c>
      <c r="K1909" s="3">
        <f t="shared" si="118"/>
        <v>648.78811655005154</v>
      </c>
      <c r="L1909" s="2">
        <v>647.36</v>
      </c>
    </row>
    <row r="1910" spans="1:12">
      <c r="A1910" s="1">
        <v>40833</v>
      </c>
      <c r="B1910" s="2">
        <v>34.200000000000003</v>
      </c>
      <c r="C1910" s="2">
        <v>32.950000000000003</v>
      </c>
      <c r="D1910" s="6">
        <v>40835</v>
      </c>
      <c r="E1910" s="8">
        <f>NETWORKDAYS(A1910,D1910,Holidays!$A$1:$A$99)-1</f>
        <v>2</v>
      </c>
      <c r="G1910" s="4">
        <f t="shared" si="120"/>
        <v>15.837964029654575</v>
      </c>
      <c r="H1910" s="4">
        <f t="shared" si="119"/>
        <v>151.58400050377944</v>
      </c>
      <c r="J1910" s="3">
        <f t="shared" si="117"/>
        <v>5536.3511864137199</v>
      </c>
      <c r="K1910" s="3">
        <f t="shared" si="118"/>
        <v>730.87884584304084</v>
      </c>
      <c r="L1910" s="2">
        <v>714.56</v>
      </c>
    </row>
    <row r="1911" spans="1:12">
      <c r="A1911" s="1">
        <v>40834</v>
      </c>
      <c r="B1911" s="2">
        <v>32.149999999999899</v>
      </c>
      <c r="C1911" s="2">
        <v>31</v>
      </c>
      <c r="D1911" s="6">
        <v>40835</v>
      </c>
      <c r="E1911" s="8">
        <f>NETWORKDAYS(A1911,D1911,Holidays!$A$1:$A$99)-1</f>
        <v>1</v>
      </c>
      <c r="G1911" s="4">
        <f t="shared" si="120"/>
        <v>7.9189820148272876</v>
      </c>
      <c r="H1911" s="4">
        <f t="shared" si="119"/>
        <v>159.7967512062535</v>
      </c>
      <c r="J1911" s="3">
        <f t="shared" si="117"/>
        <v>5208.2945591705557</v>
      </c>
      <c r="K1911" s="3">
        <f t="shared" si="118"/>
        <v>687.57060165523671</v>
      </c>
      <c r="L1911" s="2">
        <v>688</v>
      </c>
    </row>
    <row r="1912" spans="1:12">
      <c r="A1912" s="1">
        <v>40835</v>
      </c>
      <c r="B1912" s="2">
        <v>33.149999999999899</v>
      </c>
      <c r="C1912" s="2">
        <v>33.85</v>
      </c>
      <c r="D1912" s="6">
        <v>40835</v>
      </c>
      <c r="E1912" s="8">
        <f>NETWORKDAYS(A1912,D1912,Holidays!$A$1:$A$99)-1</f>
        <v>0</v>
      </c>
      <c r="G1912" s="4">
        <f t="shared" si="120"/>
        <v>0</v>
      </c>
      <c r="H1912" s="4">
        <f t="shared" si="119"/>
        <v>167.55197288399424</v>
      </c>
      <c r="J1912" s="3">
        <f t="shared" si="117"/>
        <v>5671.6342821232056</v>
      </c>
      <c r="K1912" s="3">
        <f t="shared" si="118"/>
        <v>748.73818126541516</v>
      </c>
      <c r="L1912" s="2">
        <v>733.92</v>
      </c>
    </row>
    <row r="1913" spans="1:12">
      <c r="A1913" s="1">
        <v>40836</v>
      </c>
      <c r="B1913" s="2">
        <v>34.1</v>
      </c>
      <c r="C1913" s="2">
        <v>31.55</v>
      </c>
      <c r="D1913" s="6">
        <v>40863</v>
      </c>
      <c r="E1913" s="8">
        <f>NETWORKDAYS(A1913,D1913,Holidays!$A$1:$A$99)-1</f>
        <v>19</v>
      </c>
      <c r="G1913" s="4">
        <f t="shared" si="120"/>
        <v>159.17437423979453</v>
      </c>
      <c r="H1913" s="4">
        <f t="shared" si="119"/>
        <v>9.0547104205137927</v>
      </c>
      <c r="J1913" s="3">
        <f t="shared" si="117"/>
        <v>5713.522275344204</v>
      </c>
      <c r="K1913" s="3">
        <f t="shared" si="118"/>
        <v>754.26800535157031</v>
      </c>
      <c r="L1913" s="2">
        <v>741.12</v>
      </c>
    </row>
    <row r="1914" spans="1:12">
      <c r="A1914" s="1">
        <v>40837</v>
      </c>
      <c r="B1914" s="2">
        <v>31.6</v>
      </c>
      <c r="C1914" s="2">
        <v>30</v>
      </c>
      <c r="D1914" s="6">
        <v>40863</v>
      </c>
      <c r="E1914" s="8">
        <f>NETWORKDAYS(A1914,D1914,Holidays!$A$1:$A$99)-1</f>
        <v>18</v>
      </c>
      <c r="G1914" s="4">
        <f t="shared" si="120"/>
        <v>150.79677559559482</v>
      </c>
      <c r="H1914" s="4">
        <f t="shared" si="119"/>
        <v>17.879114325737486</v>
      </c>
      <c r="J1914" s="3">
        <f t="shared" si="117"/>
        <v>5301.5515385929211</v>
      </c>
      <c r="K1914" s="3">
        <f t="shared" si="118"/>
        <v>699.88187873865058</v>
      </c>
      <c r="L1914" s="2">
        <v>700.64</v>
      </c>
    </row>
    <row r="1915" spans="1:12">
      <c r="A1915" s="1">
        <v>40840</v>
      </c>
      <c r="B1915" s="2">
        <v>29.75</v>
      </c>
      <c r="C1915" s="2">
        <v>28.85</v>
      </c>
      <c r="D1915" s="6">
        <v>40863</v>
      </c>
      <c r="E1915" s="8">
        <f>NETWORKDAYS(A1915,D1915,Holidays!$A$1:$A$99)-1</f>
        <v>17</v>
      </c>
      <c r="G1915" s="4">
        <f t="shared" si="120"/>
        <v>142.41917695139512</v>
      </c>
      <c r="H1915" s="4">
        <f t="shared" si="119"/>
        <v>26.51805920147202</v>
      </c>
      <c r="J1915" s="3">
        <f t="shared" si="117"/>
        <v>5002.0165222664727</v>
      </c>
      <c r="K1915" s="3">
        <f t="shared" si="118"/>
        <v>660.33890184811435</v>
      </c>
      <c r="L1915" s="2">
        <v>658.72</v>
      </c>
    </row>
    <row r="1916" spans="1:12">
      <c r="A1916" s="1">
        <v>40841</v>
      </c>
      <c r="B1916" s="2">
        <v>32.399999999999899</v>
      </c>
      <c r="C1916" s="2">
        <v>30.25</v>
      </c>
      <c r="D1916" s="6">
        <v>40863</v>
      </c>
      <c r="E1916" s="8">
        <f>NETWORKDAYS(A1916,D1916,Holidays!$A$1:$A$99)-1</f>
        <v>16</v>
      </c>
      <c r="G1916" s="4">
        <f t="shared" si="120"/>
        <v>134.04157830719541</v>
      </c>
      <c r="H1916" s="4">
        <f t="shared" si="119"/>
        <v>35.491090476581761</v>
      </c>
      <c r="J1916" s="3">
        <f t="shared" si="117"/>
        <v>5416.5526240697163</v>
      </c>
      <c r="K1916" s="3">
        <f t="shared" si="118"/>
        <v>715.06369394398678</v>
      </c>
      <c r="L1916" s="2">
        <v>700.8</v>
      </c>
    </row>
    <row r="1917" spans="1:12">
      <c r="A1917" s="1">
        <v>40842</v>
      </c>
      <c r="B1917" s="2">
        <v>30.5</v>
      </c>
      <c r="C1917" s="2">
        <v>29.1999999999999</v>
      </c>
      <c r="D1917" s="6">
        <v>40863</v>
      </c>
      <c r="E1917" s="8">
        <f>NETWORKDAYS(A1917,D1917,Holidays!$A$1:$A$99)-1</f>
        <v>15</v>
      </c>
      <c r="G1917" s="4">
        <f t="shared" si="120"/>
        <v>125.6639796629957</v>
      </c>
      <c r="H1917" s="4">
        <f t="shared" si="119"/>
        <v>44.241664402886279</v>
      </c>
      <c r="J1917" s="3">
        <f t="shared" si="117"/>
        <v>5124.6079802856439</v>
      </c>
      <c r="K1917" s="3">
        <f t="shared" si="118"/>
        <v>676.52275658029703</v>
      </c>
      <c r="L1917" s="2">
        <v>672.48</v>
      </c>
    </row>
    <row r="1918" spans="1:12">
      <c r="A1918" s="1">
        <v>40843</v>
      </c>
      <c r="B1918" s="2">
        <v>26.1999999999999</v>
      </c>
      <c r="C1918" s="2">
        <v>25.8</v>
      </c>
      <c r="D1918" s="6">
        <v>40863</v>
      </c>
      <c r="E1918" s="8">
        <f>NETWORKDAYS(A1918,D1918,Holidays!$A$1:$A$99)-1</f>
        <v>14</v>
      </c>
      <c r="G1918" s="4">
        <f t="shared" si="120"/>
        <v>117.28638101879599</v>
      </c>
      <c r="H1918" s="4">
        <f t="shared" si="119"/>
        <v>52.749148297383627</v>
      </c>
      <c r="J1918" s="3">
        <f t="shared" si="117"/>
        <v>4433.831208764941</v>
      </c>
      <c r="K1918" s="3">
        <f t="shared" si="118"/>
        <v>585.33018000690322</v>
      </c>
      <c r="L1918" s="2">
        <v>583.20000000000005</v>
      </c>
    </row>
    <row r="1919" spans="1:12">
      <c r="A1919" s="1">
        <v>40844</v>
      </c>
      <c r="B1919" s="2">
        <v>26.25</v>
      </c>
      <c r="C1919" s="2">
        <v>25.55</v>
      </c>
      <c r="D1919" s="6">
        <v>40863</v>
      </c>
      <c r="E1919" s="8">
        <f>NETWORKDAYS(A1919,D1919,Holidays!$A$1:$A$99)-1</f>
        <v>13</v>
      </c>
      <c r="G1919" s="4">
        <f t="shared" si="120"/>
        <v>108.90878237459629</v>
      </c>
      <c r="H1919" s="4">
        <f t="shared" si="119"/>
        <v>61.356270192109349</v>
      </c>
      <c r="J1919" s="3">
        <f t="shared" si="117"/>
        <v>4426.5082407415466</v>
      </c>
      <c r="K1919" s="3">
        <f t="shared" si="118"/>
        <v>584.36344176417424</v>
      </c>
      <c r="L1919" s="2">
        <v>580.16</v>
      </c>
    </row>
    <row r="1920" spans="1:12">
      <c r="A1920" s="1">
        <v>40847</v>
      </c>
      <c r="B1920" s="2">
        <v>29.9499999999999</v>
      </c>
      <c r="C1920" s="2">
        <v>28.1999999999999</v>
      </c>
      <c r="D1920" s="6">
        <v>40863</v>
      </c>
      <c r="E1920" s="8">
        <f>NETWORKDAYS(A1920,D1920,Holidays!$A$1:$A$99)-1</f>
        <v>12</v>
      </c>
      <c r="G1920" s="4">
        <f t="shared" si="120"/>
        <v>100.53118373039658</v>
      </c>
      <c r="H1920" s="4">
        <f t="shared" si="119"/>
        <v>70.253755276995207</v>
      </c>
      <c r="J1920" s="3">
        <f t="shared" si="117"/>
        <v>4992.0648515366247</v>
      </c>
      <c r="K1920" s="3">
        <f t="shared" si="118"/>
        <v>659.02513663121647</v>
      </c>
      <c r="L1920" s="2">
        <v>641.76</v>
      </c>
    </row>
    <row r="1921" spans="1:12">
      <c r="A1921" s="1">
        <v>40848</v>
      </c>
      <c r="B1921" s="2">
        <v>33.950000000000003</v>
      </c>
      <c r="C1921" s="2">
        <v>31.25</v>
      </c>
      <c r="D1921" s="6">
        <v>40863</v>
      </c>
      <c r="E1921" s="8">
        <f>NETWORKDAYS(A1921,D1921,Holidays!$A$1:$A$99)-1</f>
        <v>11</v>
      </c>
      <c r="G1921" s="4">
        <f t="shared" si="120"/>
        <v>92.15358508619687</v>
      </c>
      <c r="H1921" s="4">
        <f t="shared" si="119"/>
        <v>79.355178444053763</v>
      </c>
      <c r="J1921" s="3">
        <f t="shared" si="117"/>
        <v>5608.4635400530642</v>
      </c>
      <c r="K1921" s="3">
        <f t="shared" si="118"/>
        <v>740.39872491579342</v>
      </c>
      <c r="L1921" s="2">
        <v>734.72</v>
      </c>
    </row>
    <row r="1922" spans="1:12">
      <c r="A1922" s="1">
        <v>40849</v>
      </c>
      <c r="B1922" s="2">
        <v>32.700000000000003</v>
      </c>
      <c r="C1922" s="2">
        <v>30.399999999999899</v>
      </c>
      <c r="D1922" s="6">
        <v>40863</v>
      </c>
      <c r="E1922" s="8">
        <f>NETWORKDAYS(A1922,D1922,Holidays!$A$1:$A$99)-1</f>
        <v>10</v>
      </c>
      <c r="G1922" s="4">
        <f t="shared" si="120"/>
        <v>83.775986441997162</v>
      </c>
      <c r="H1922" s="4">
        <f t="shared" si="119"/>
        <v>88.366608564623874</v>
      </c>
      <c r="J1922" s="3">
        <f t="shared" si="117"/>
        <v>5425.8196570178643</v>
      </c>
      <c r="K1922" s="3">
        <f t="shared" si="118"/>
        <v>716.28707702021813</v>
      </c>
      <c r="L1922" s="2">
        <v>712</v>
      </c>
    </row>
    <row r="1923" spans="1:12">
      <c r="A1923" s="1">
        <v>40850</v>
      </c>
      <c r="B1923" s="2">
        <v>30.9499999999999</v>
      </c>
      <c r="C1923" s="2">
        <v>29.25</v>
      </c>
      <c r="D1923" s="6">
        <v>40863</v>
      </c>
      <c r="E1923" s="8">
        <f>NETWORKDAYS(A1923,D1923,Holidays!$A$1:$A$99)-1</f>
        <v>9</v>
      </c>
      <c r="G1923" s="4">
        <f t="shared" si="120"/>
        <v>75.39838779779744</v>
      </c>
      <c r="H1923" s="4">
        <f t="shared" si="119"/>
        <v>97.231110377888172</v>
      </c>
      <c r="J1923" s="3">
        <f t="shared" si="117"/>
        <v>5177.5900808950519</v>
      </c>
      <c r="K1923" s="3">
        <f t="shared" si="118"/>
        <v>683.51716413138809</v>
      </c>
      <c r="L1923" s="2">
        <v>676.96</v>
      </c>
    </row>
    <row r="1924" spans="1:12">
      <c r="A1924" s="1">
        <v>40851</v>
      </c>
      <c r="B1924" s="2">
        <v>31.399999999999899</v>
      </c>
      <c r="C1924" s="2">
        <v>29.85</v>
      </c>
      <c r="D1924" s="6">
        <v>40863</v>
      </c>
      <c r="E1924" s="8">
        <f>NETWORKDAYS(A1924,D1924,Holidays!$A$1:$A$99)-1</f>
        <v>8</v>
      </c>
      <c r="G1924" s="4">
        <f t="shared" si="120"/>
        <v>67.020789153597718</v>
      </c>
      <c r="H1924" s="4">
        <f t="shared" si="119"/>
        <v>106.04372670713006</v>
      </c>
      <c r="J1924" s="3">
        <f t="shared" si="117"/>
        <v>5269.8580216307946</v>
      </c>
      <c r="K1924" s="3">
        <f t="shared" si="118"/>
        <v>695.69787372920848</v>
      </c>
      <c r="L1924" s="2">
        <v>692</v>
      </c>
    </row>
    <row r="1925" spans="1:12">
      <c r="A1925" s="1">
        <v>40854</v>
      </c>
      <c r="B1925" s="2">
        <v>31.1</v>
      </c>
      <c r="C1925" s="2">
        <v>29.75</v>
      </c>
      <c r="D1925" s="6">
        <v>40863</v>
      </c>
      <c r="E1925" s="8">
        <f>NETWORKDAYS(A1925,D1925,Holidays!$A$1:$A$99)-1</f>
        <v>7</v>
      </c>
      <c r="G1925" s="4">
        <f t="shared" si="120"/>
        <v>58.643190509398003</v>
      </c>
      <c r="H1925" s="4">
        <f t="shared" si="119"/>
        <v>114.80148528980607</v>
      </c>
      <c r="J1925" s="3">
        <f t="shared" si="117"/>
        <v>5239.1474122140089</v>
      </c>
      <c r="K1925" s="3">
        <f t="shared" si="118"/>
        <v>691.64362680557417</v>
      </c>
      <c r="L1925" s="2">
        <v>685.12</v>
      </c>
    </row>
    <row r="1926" spans="1:12">
      <c r="A1926" s="1">
        <v>40855</v>
      </c>
      <c r="B1926" s="2">
        <v>28.899999999999899</v>
      </c>
      <c r="C1926" s="2">
        <v>28.35</v>
      </c>
      <c r="D1926" s="6">
        <v>40863</v>
      </c>
      <c r="E1926" s="8">
        <f>NETWORKDAYS(A1926,D1926,Holidays!$A$1:$A$99)-1</f>
        <v>6</v>
      </c>
      <c r="G1926" s="4">
        <f t="shared" si="120"/>
        <v>50.265591865198289</v>
      </c>
      <c r="H1926" s="4">
        <f t="shared" si="119"/>
        <v>123.34161230276447</v>
      </c>
      <c r="J1926" s="3">
        <f t="shared" si="117"/>
        <v>4949.4103136875983</v>
      </c>
      <c r="K1926" s="3">
        <f t="shared" si="118"/>
        <v>653.39411750989166</v>
      </c>
      <c r="L1926" s="2">
        <v>653.12</v>
      </c>
    </row>
    <row r="1927" spans="1:12">
      <c r="A1927" s="1">
        <v>40856</v>
      </c>
      <c r="B1927" s="2">
        <v>36.450000000000003</v>
      </c>
      <c r="C1927" s="2">
        <v>33.450000000000003</v>
      </c>
      <c r="D1927" s="6">
        <v>40863</v>
      </c>
      <c r="E1927" s="8">
        <f>NETWORKDAYS(A1927,D1927,Holidays!$A$1:$A$99)-1</f>
        <v>5</v>
      </c>
      <c r="G1927" s="4">
        <f t="shared" si="120"/>
        <v>41.887993220998574</v>
      </c>
      <c r="H1927" s="4">
        <f t="shared" si="119"/>
        <v>132.47056508545745</v>
      </c>
      <c r="J1927" s="3">
        <f t="shared" ref="J1927:J1990" si="121">SUMPRODUCT(B1927:C1927,G1927:H1927)</f>
        <v>5957.9577550139502</v>
      </c>
      <c r="K1927" s="3">
        <f t="shared" ref="K1927:K1990" si="122">J1927*($L$1226/$J$1226)</f>
        <v>786.5370423488132</v>
      </c>
      <c r="L1927" s="2">
        <v>776.32</v>
      </c>
    </row>
    <row r="1928" spans="1:12">
      <c r="A1928" s="1">
        <v>40857</v>
      </c>
      <c r="B1928" s="2">
        <v>33.450000000000003</v>
      </c>
      <c r="C1928" s="2">
        <v>31.5</v>
      </c>
      <c r="D1928" s="6">
        <v>40863</v>
      </c>
      <c r="E1928" s="8">
        <f>NETWORKDAYS(A1928,D1928,Holidays!$A$1:$A$99)-1</f>
        <v>4</v>
      </c>
      <c r="G1928" s="4">
        <f t="shared" si="120"/>
        <v>33.510394576798859</v>
      </c>
      <c r="H1928" s="4">
        <f t="shared" ref="H1928:H1991" si="123">IF(E1927=0,H1927*1/(E1928+1)*B1928/C1928,H1927+(G1927-G1928)*B1928/C1928)</f>
        <v>141.36677697906001</v>
      </c>
      <c r="J1928" s="3">
        <f t="shared" si="121"/>
        <v>5573.9761734343119</v>
      </c>
      <c r="K1928" s="3">
        <f t="shared" si="122"/>
        <v>735.84589113380082</v>
      </c>
      <c r="L1928" s="2">
        <v>727.68</v>
      </c>
    </row>
    <row r="1929" spans="1:12">
      <c r="A1929" s="1">
        <v>40858</v>
      </c>
      <c r="B1929" s="2">
        <v>31.399999999999899</v>
      </c>
      <c r="C1929" s="2">
        <v>30.1999999999999</v>
      </c>
      <c r="D1929" s="6">
        <v>40863</v>
      </c>
      <c r="E1929" s="8">
        <f>NETWORKDAYS(A1929,D1929,Holidays!$A$1:$A$99)-1</f>
        <v>3</v>
      </c>
      <c r="G1929" s="4">
        <f t="shared" si="120"/>
        <v>25.132795932599144</v>
      </c>
      <c r="H1929" s="4">
        <f t="shared" si="123"/>
        <v>150.07726033759877</v>
      </c>
      <c r="J1929" s="3">
        <f t="shared" si="121"/>
        <v>5321.5030544790789</v>
      </c>
      <c r="K1929" s="3">
        <f t="shared" si="122"/>
        <v>702.5157688971143</v>
      </c>
      <c r="L1929" s="2">
        <v>696.64</v>
      </c>
    </row>
    <row r="1930" spans="1:12">
      <c r="A1930" s="1">
        <v>40861</v>
      </c>
      <c r="B1930" s="2">
        <v>32.1</v>
      </c>
      <c r="C1930" s="2">
        <v>30.75</v>
      </c>
      <c r="D1930" s="6">
        <v>40863</v>
      </c>
      <c r="E1930" s="8">
        <f>NETWORKDAYS(A1930,D1930,Holidays!$A$1:$A$99)-1</f>
        <v>2</v>
      </c>
      <c r="G1930" s="4">
        <f t="shared" si="120"/>
        <v>16.75519728839943</v>
      </c>
      <c r="H1930" s="4">
        <f t="shared" si="123"/>
        <v>158.82265599544627</v>
      </c>
      <c r="J1930" s="3">
        <f t="shared" si="121"/>
        <v>5421.6385048175944</v>
      </c>
      <c r="K1930" s="3">
        <f t="shared" si="122"/>
        <v>715.73510414286045</v>
      </c>
      <c r="L1930" s="2">
        <v>713.92</v>
      </c>
    </row>
    <row r="1931" spans="1:12">
      <c r="A1931" s="1">
        <v>40862</v>
      </c>
      <c r="B1931" s="2">
        <v>32.049999999999898</v>
      </c>
      <c r="C1931" s="2">
        <v>30.6999999999999</v>
      </c>
      <c r="D1931" s="6">
        <v>40863</v>
      </c>
      <c r="E1931" s="8">
        <f>NETWORKDAYS(A1931,D1931,Holidays!$A$1:$A$99)-1</f>
        <v>1</v>
      </c>
      <c r="G1931" s="4">
        <f t="shared" si="120"/>
        <v>8.3775986441997148</v>
      </c>
      <c r="H1931" s="4">
        <f t="shared" si="123"/>
        <v>167.56865067123132</v>
      </c>
      <c r="J1931" s="3">
        <f t="shared" si="121"/>
        <v>5412.8596121533847</v>
      </c>
      <c r="K1931" s="3">
        <f t="shared" si="122"/>
        <v>714.57616268084791</v>
      </c>
      <c r="L1931" s="2">
        <v>706.08</v>
      </c>
    </row>
    <row r="1932" spans="1:12">
      <c r="A1932" s="1">
        <v>40863</v>
      </c>
      <c r="B1932" s="2">
        <v>33.3599999999999</v>
      </c>
      <c r="C1932" s="2">
        <v>32.649999999999899</v>
      </c>
      <c r="D1932" s="6">
        <v>40863</v>
      </c>
      <c r="E1932" s="8">
        <f>NETWORKDAYS(A1932,D1932,Holidays!$A$1:$A$99)-1</f>
        <v>0</v>
      </c>
      <c r="G1932" s="4">
        <f t="shared" si="120"/>
        <v>0</v>
      </c>
      <c r="H1932" s="4">
        <f t="shared" si="123"/>
        <v>176.1284268050905</v>
      </c>
      <c r="J1932" s="3">
        <f t="shared" si="121"/>
        <v>5750.5931351861873</v>
      </c>
      <c r="K1932" s="3">
        <f t="shared" si="122"/>
        <v>759.16189779867659</v>
      </c>
      <c r="L1932" s="2">
        <v>740.64</v>
      </c>
    </row>
    <row r="1933" spans="1:12">
      <c r="A1933" s="1">
        <v>40864</v>
      </c>
      <c r="B1933" s="2">
        <v>33.75</v>
      </c>
      <c r="C1933" s="2">
        <v>34.649999999999899</v>
      </c>
      <c r="D1933" s="6">
        <v>40898</v>
      </c>
      <c r="E1933" s="8">
        <f>NETWORKDAYS(A1933,D1933,Holidays!$A$1:$A$99)-1</f>
        <v>23</v>
      </c>
      <c r="G1933" s="4">
        <f t="shared" si="120"/>
        <v>168.7897423548784</v>
      </c>
      <c r="H1933" s="4">
        <f t="shared" si="123"/>
        <v>7.1480692696871344</v>
      </c>
      <c r="J1933" s="3">
        <f t="shared" si="121"/>
        <v>5944.3344046718048</v>
      </c>
      <c r="K1933" s="3">
        <f t="shared" si="122"/>
        <v>784.73856204304479</v>
      </c>
      <c r="L1933" s="2">
        <v>775.04</v>
      </c>
    </row>
    <row r="1934" spans="1:12">
      <c r="A1934" s="1">
        <v>40865</v>
      </c>
      <c r="B1934" s="2">
        <v>32.35</v>
      </c>
      <c r="C1934" s="2">
        <v>33.75</v>
      </c>
      <c r="D1934" s="6">
        <v>40898</v>
      </c>
      <c r="E1934" s="8">
        <f>NETWORKDAYS(A1934,D1934,Holidays!$A$1:$A$99)-1</f>
        <v>22</v>
      </c>
      <c r="G1934" s="4">
        <f t="shared" si="120"/>
        <v>161.4510579046663</v>
      </c>
      <c r="H1934" s="4">
        <f t="shared" si="123"/>
        <v>14.182334216779324</v>
      </c>
      <c r="J1934" s="3">
        <f t="shared" si="121"/>
        <v>5701.5955030322566</v>
      </c>
      <c r="K1934" s="3">
        <f t="shared" si="122"/>
        <v>752.69349801117971</v>
      </c>
      <c r="L1934" s="2">
        <v>750.24</v>
      </c>
    </row>
    <row r="1935" spans="1:12">
      <c r="A1935" s="1">
        <v>40868</v>
      </c>
      <c r="B1935" s="2">
        <v>32.950000000000003</v>
      </c>
      <c r="C1935" s="2">
        <v>34.35</v>
      </c>
      <c r="D1935" s="6">
        <v>40898</v>
      </c>
      <c r="E1935" s="8">
        <f>NETWORKDAYS(A1935,D1935,Holidays!$A$1:$A$99)-1</f>
        <v>21</v>
      </c>
      <c r="G1935" s="4">
        <f t="shared" si="120"/>
        <v>154.1123734544542</v>
      </c>
      <c r="H1935" s="4">
        <f t="shared" si="123"/>
        <v>21.221916535105052</v>
      </c>
      <c r="J1935" s="3">
        <f t="shared" si="121"/>
        <v>5806.9755383051252</v>
      </c>
      <c r="K1935" s="3">
        <f t="shared" si="122"/>
        <v>766.60519471570615</v>
      </c>
      <c r="L1935" s="2">
        <v>760.64</v>
      </c>
    </row>
    <row r="1936" spans="1:12">
      <c r="A1936" s="1">
        <v>40869</v>
      </c>
      <c r="B1936" s="2">
        <v>32.299999999999898</v>
      </c>
      <c r="C1936" s="2">
        <v>33.85</v>
      </c>
      <c r="D1936" s="6">
        <v>40898</v>
      </c>
      <c r="E1936" s="8">
        <f>NETWORKDAYS(A1936,D1936,Holidays!$A$1:$A$99)-1</f>
        <v>20</v>
      </c>
      <c r="G1936" s="4">
        <f t="shared" si="120"/>
        <v>146.7736890042421</v>
      </c>
      <c r="H1936" s="4">
        <f t="shared" si="123"/>
        <v>28.224560781540799</v>
      </c>
      <c r="J1936" s="3">
        <f t="shared" si="121"/>
        <v>5696.1915372921603</v>
      </c>
      <c r="K1936" s="3">
        <f t="shared" si="122"/>
        <v>751.98009596891234</v>
      </c>
      <c r="L1936" s="2">
        <v>742.72</v>
      </c>
    </row>
    <row r="1937" spans="1:12">
      <c r="A1937" s="1">
        <v>40870</v>
      </c>
      <c r="B1937" s="2">
        <v>33.6</v>
      </c>
      <c r="C1937" s="2">
        <v>35.049999999999898</v>
      </c>
      <c r="D1937" s="6">
        <v>40898</v>
      </c>
      <c r="E1937" s="8">
        <f>NETWORKDAYS(A1937,D1937,Holidays!$A$1:$A$99)-1</f>
        <v>19</v>
      </c>
      <c r="G1937" s="4">
        <f t="shared" si="120"/>
        <v>139.43500455403</v>
      </c>
      <c r="H1937" s="4">
        <f t="shared" si="123"/>
        <v>35.259647729533015</v>
      </c>
      <c r="J1937" s="3">
        <f t="shared" si="121"/>
        <v>5920.8668059355368</v>
      </c>
      <c r="K1937" s="3">
        <f t="shared" si="122"/>
        <v>781.64049783043447</v>
      </c>
      <c r="L1937" s="2">
        <v>777.6</v>
      </c>
    </row>
    <row r="1938" spans="1:12">
      <c r="A1938" s="1">
        <v>40872</v>
      </c>
      <c r="B1938" s="2">
        <v>34.5</v>
      </c>
      <c r="C1938" s="2">
        <v>35.6</v>
      </c>
      <c r="D1938" s="6">
        <v>40898</v>
      </c>
      <c r="E1938" s="8">
        <f>NETWORKDAYS(A1938,D1938,Holidays!$A$1:$A$99)-1</f>
        <v>18</v>
      </c>
      <c r="G1938" s="4">
        <f t="shared" si="120"/>
        <v>132.0963201038179</v>
      </c>
      <c r="H1938" s="4">
        <f t="shared" si="123"/>
        <v>42.371575075946424</v>
      </c>
      <c r="J1938" s="3">
        <f t="shared" si="121"/>
        <v>6065.7511162854107</v>
      </c>
      <c r="K1938" s="3">
        <f t="shared" si="122"/>
        <v>800.76733317085575</v>
      </c>
      <c r="L1938" s="2">
        <v>787.2</v>
      </c>
    </row>
    <row r="1939" spans="1:12">
      <c r="A1939" s="1">
        <v>40875</v>
      </c>
      <c r="B1939" s="2">
        <v>32</v>
      </c>
      <c r="C1939" s="2">
        <v>33.700000000000003</v>
      </c>
      <c r="D1939" s="6">
        <v>40898</v>
      </c>
      <c r="E1939" s="8">
        <f>NETWORKDAYS(A1939,D1939,Holidays!$A$1:$A$99)-1</f>
        <v>17</v>
      </c>
      <c r="G1939" s="4">
        <f t="shared" si="120"/>
        <v>124.7576356536058</v>
      </c>
      <c r="H1939" s="4">
        <f t="shared" si="123"/>
        <v>49.34005882688966</v>
      </c>
      <c r="J1939" s="3">
        <f t="shared" si="121"/>
        <v>5655.0043233815677</v>
      </c>
      <c r="K1939" s="3">
        <f t="shared" si="122"/>
        <v>746.5427849398834</v>
      </c>
      <c r="L1939" s="2">
        <v>749.12</v>
      </c>
    </row>
    <row r="1940" spans="1:12">
      <c r="A1940" s="1">
        <v>40876</v>
      </c>
      <c r="B1940" s="2">
        <v>31.35</v>
      </c>
      <c r="C1940" s="2">
        <v>33.200000000000003</v>
      </c>
      <c r="D1940" s="6">
        <v>40898</v>
      </c>
      <c r="E1940" s="8">
        <f>NETWORKDAYS(A1940,D1940,Holidays!$A$1:$A$99)-1</f>
        <v>16</v>
      </c>
      <c r="G1940" s="4">
        <f t="shared" ref="G1940:G2003" si="124">IF(E1939=0,H1939*E1940/(E1940+1),G1939-G1939/E1939)</f>
        <v>117.4189512033937</v>
      </c>
      <c r="H1940" s="4">
        <f t="shared" si="123"/>
        <v>56.269810559243552</v>
      </c>
      <c r="J1940" s="3">
        <f t="shared" si="121"/>
        <v>5549.2418307932785</v>
      </c>
      <c r="K1940" s="3">
        <f t="shared" si="122"/>
        <v>732.58059830943523</v>
      </c>
      <c r="L1940" s="2">
        <v>734.08</v>
      </c>
    </row>
    <row r="1941" spans="1:12">
      <c r="A1941" s="1">
        <v>40877</v>
      </c>
      <c r="B1941" s="2">
        <v>28.35</v>
      </c>
      <c r="C1941" s="2">
        <v>30.899999999999899</v>
      </c>
      <c r="D1941" s="6">
        <v>40898</v>
      </c>
      <c r="E1941" s="8">
        <f>NETWORKDAYS(A1941,D1941,Holidays!$A$1:$A$99)-1</f>
        <v>15</v>
      </c>
      <c r="G1941" s="4">
        <f t="shared" si="124"/>
        <v>110.0802667531816</v>
      </c>
      <c r="H1941" s="4">
        <f t="shared" si="123"/>
        <v>63.002875418904189</v>
      </c>
      <c r="J1941" s="3">
        <f t="shared" si="121"/>
        <v>5067.5644128968315</v>
      </c>
      <c r="K1941" s="3">
        <f t="shared" si="122"/>
        <v>668.99217636742731</v>
      </c>
      <c r="L1941" s="2">
        <v>668.96</v>
      </c>
    </row>
    <row r="1942" spans="1:12">
      <c r="A1942" s="1">
        <v>40878</v>
      </c>
      <c r="B1942" s="2">
        <v>27.899999999999899</v>
      </c>
      <c r="C1942" s="2">
        <v>30.149999999999899</v>
      </c>
      <c r="D1942" s="6">
        <v>40898</v>
      </c>
      <c r="E1942" s="8">
        <f>NETWORKDAYS(A1942,D1942,Holidays!$A$1:$A$99)-1</f>
        <v>14</v>
      </c>
      <c r="G1942" s="4">
        <f t="shared" si="124"/>
        <v>102.74158230296949</v>
      </c>
      <c r="H1942" s="4">
        <f t="shared" si="123"/>
        <v>69.793896850443758</v>
      </c>
      <c r="J1942" s="3">
        <f t="shared" si="121"/>
        <v>4970.7761362937108</v>
      </c>
      <c r="K1942" s="3">
        <f t="shared" si="122"/>
        <v>656.21471671703091</v>
      </c>
      <c r="L1942" s="2">
        <v>653.12</v>
      </c>
    </row>
    <row r="1943" spans="1:12">
      <c r="A1943" s="1">
        <v>40879</v>
      </c>
      <c r="B1943" s="2">
        <v>27.8</v>
      </c>
      <c r="C1943" s="2">
        <v>29.899999999999899</v>
      </c>
      <c r="D1943" s="6">
        <v>40898</v>
      </c>
      <c r="E1943" s="8">
        <f>NETWORKDAYS(A1943,D1943,Holidays!$A$1:$A$99)-1</f>
        <v>13</v>
      </c>
      <c r="G1943" s="4">
        <f t="shared" si="124"/>
        <v>95.402897852757377</v>
      </c>
      <c r="H1943" s="4">
        <f t="shared" si="123"/>
        <v>76.617155302480455</v>
      </c>
      <c r="J1943" s="3">
        <f t="shared" si="121"/>
        <v>4943.0535038508133</v>
      </c>
      <c r="K1943" s="3">
        <f t="shared" si="122"/>
        <v>652.55492619411052</v>
      </c>
      <c r="L1943" s="2">
        <v>652.64</v>
      </c>
    </row>
    <row r="1944" spans="1:12">
      <c r="A1944" s="1">
        <v>40882</v>
      </c>
      <c r="B1944" s="2">
        <v>27.8</v>
      </c>
      <c r="C1944" s="2">
        <v>29.6999999999999</v>
      </c>
      <c r="D1944" s="6">
        <v>40898</v>
      </c>
      <c r="E1944" s="8">
        <f>NETWORKDAYS(A1944,D1944,Holidays!$A$1:$A$99)-1</f>
        <v>12</v>
      </c>
      <c r="G1944" s="4">
        <f t="shared" si="124"/>
        <v>88.064213402545278</v>
      </c>
      <c r="H1944" s="4">
        <f t="shared" si="123"/>
        <v>83.486361622881034</v>
      </c>
      <c r="J1944" s="3">
        <f t="shared" si="121"/>
        <v>4927.7300727903166</v>
      </c>
      <c r="K1944" s="3">
        <f t="shared" si="122"/>
        <v>650.53201051720498</v>
      </c>
      <c r="L1944" s="2">
        <v>651.04</v>
      </c>
    </row>
    <row r="1945" spans="1:12">
      <c r="A1945" s="1">
        <v>40883</v>
      </c>
      <c r="B1945" s="2">
        <v>28.1</v>
      </c>
      <c r="C1945" s="2">
        <v>29.9499999999999</v>
      </c>
      <c r="D1945" s="6">
        <v>40898</v>
      </c>
      <c r="E1945" s="8">
        <f>NETWORKDAYS(A1945,D1945,Holidays!$A$1:$A$99)-1</f>
        <v>11</v>
      </c>
      <c r="G1945" s="4">
        <f t="shared" si="124"/>
        <v>80.725528952333178</v>
      </c>
      <c r="H1945" s="4">
        <f t="shared" si="123"/>
        <v>90.371738352462359</v>
      </c>
      <c r="J1945" s="3">
        <f t="shared" si="121"/>
        <v>4975.0209272168013</v>
      </c>
      <c r="K1945" s="3">
        <f t="shared" si="122"/>
        <v>656.77509083100085</v>
      </c>
      <c r="L1945" s="2">
        <v>648.64</v>
      </c>
    </row>
    <row r="1946" spans="1:12">
      <c r="A1946" s="1">
        <v>40884</v>
      </c>
      <c r="B1946" s="2">
        <v>28.6</v>
      </c>
      <c r="C1946" s="2">
        <v>30.6</v>
      </c>
      <c r="D1946" s="6">
        <v>40898</v>
      </c>
      <c r="E1946" s="8">
        <f>NETWORKDAYS(A1946,D1946,Holidays!$A$1:$A$99)-1</f>
        <v>10</v>
      </c>
      <c r="G1946" s="4">
        <f t="shared" si="124"/>
        <v>73.386844502121065</v>
      </c>
      <c r="H1946" s="4">
        <f t="shared" si="123"/>
        <v>97.230770224229232</v>
      </c>
      <c r="J1946" s="3">
        <f t="shared" si="121"/>
        <v>5074.1253216220775</v>
      </c>
      <c r="K1946" s="3">
        <f t="shared" si="122"/>
        <v>669.85831170374001</v>
      </c>
      <c r="L1946" s="2">
        <v>667.68</v>
      </c>
    </row>
    <row r="1947" spans="1:12">
      <c r="A1947" s="1">
        <v>40885</v>
      </c>
      <c r="B1947" s="2">
        <v>30.149999999999899</v>
      </c>
      <c r="C1947" s="2">
        <v>32.1</v>
      </c>
      <c r="D1947" s="6">
        <v>40898</v>
      </c>
      <c r="E1947" s="8">
        <f>NETWORKDAYS(A1947,D1947,Holidays!$A$1:$A$99)-1</f>
        <v>9</v>
      </c>
      <c r="G1947" s="4">
        <f t="shared" si="124"/>
        <v>66.048160051908951</v>
      </c>
      <c r="H1947" s="4">
        <f t="shared" si="123"/>
        <v>104.12364674054993</v>
      </c>
      <c r="J1947" s="3">
        <f t="shared" si="121"/>
        <v>5333.7210859367005</v>
      </c>
      <c r="K1947" s="3">
        <f t="shared" si="122"/>
        <v>704.12872667915212</v>
      </c>
      <c r="L1947" s="2">
        <v>699.36</v>
      </c>
    </row>
    <row r="1948" spans="1:12">
      <c r="A1948" s="1">
        <v>40886</v>
      </c>
      <c r="B1948" s="2">
        <v>27.1999999999999</v>
      </c>
      <c r="C1948" s="2">
        <v>29.55</v>
      </c>
      <c r="D1948" s="6">
        <v>40898</v>
      </c>
      <c r="E1948" s="8">
        <f>NETWORKDAYS(A1948,D1948,Holidays!$A$1:$A$99)-1</f>
        <v>8</v>
      </c>
      <c r="G1948" s="4">
        <f t="shared" si="124"/>
        <v>58.709475601696845</v>
      </c>
      <c r="H1948" s="4">
        <f t="shared" si="123"/>
        <v>110.87871330724261</v>
      </c>
      <c r="J1948" s="3">
        <f t="shared" si="121"/>
        <v>4873.363714595167</v>
      </c>
      <c r="K1948" s="3">
        <f t="shared" si="122"/>
        <v>643.35486084001843</v>
      </c>
      <c r="L1948" s="2">
        <v>649.76</v>
      </c>
    </row>
    <row r="1949" spans="1:12">
      <c r="A1949" s="1">
        <v>40889</v>
      </c>
      <c r="B1949" s="2">
        <v>27.6</v>
      </c>
      <c r="C1949" s="2">
        <v>30.1</v>
      </c>
      <c r="D1949" s="6">
        <v>40898</v>
      </c>
      <c r="E1949" s="8">
        <f>NETWORKDAYS(A1949,D1949,Holidays!$A$1:$A$99)-1</f>
        <v>7</v>
      </c>
      <c r="G1949" s="4">
        <f t="shared" si="124"/>
        <v>51.370791151484738</v>
      </c>
      <c r="H1949" s="4">
        <f t="shared" si="123"/>
        <v>117.60787247089225</v>
      </c>
      <c r="J1949" s="3">
        <f t="shared" si="121"/>
        <v>4957.8307971548356</v>
      </c>
      <c r="K1949" s="3">
        <f t="shared" si="122"/>
        <v>654.50574374723692</v>
      </c>
      <c r="L1949" s="2">
        <v>653.12</v>
      </c>
    </row>
    <row r="1950" spans="1:12">
      <c r="A1950" s="1">
        <v>40890</v>
      </c>
      <c r="B1950" s="2">
        <v>27.1</v>
      </c>
      <c r="C1950" s="2">
        <v>29.899999999999899</v>
      </c>
      <c r="D1950" s="6">
        <v>40898</v>
      </c>
      <c r="E1950" s="8">
        <f>NETWORKDAYS(A1950,D1950,Holidays!$A$1:$A$99)-1</f>
        <v>6</v>
      </c>
      <c r="G1950" s="4">
        <f t="shared" si="124"/>
        <v>44.032106701272632</v>
      </c>
      <c r="H1950" s="4">
        <f t="shared" si="123"/>
        <v>124.25932225687046</v>
      </c>
      <c r="J1950" s="3">
        <f t="shared" si="121"/>
        <v>4908.6238270849026</v>
      </c>
      <c r="K1950" s="3">
        <f t="shared" si="122"/>
        <v>648.00970831140648</v>
      </c>
      <c r="L1950" s="2">
        <v>649.76</v>
      </c>
    </row>
    <row r="1951" spans="1:12">
      <c r="A1951" s="1">
        <v>40891</v>
      </c>
      <c r="B1951" s="2">
        <v>27.1</v>
      </c>
      <c r="C1951" s="2">
        <v>30.1</v>
      </c>
      <c r="D1951" s="6">
        <v>40898</v>
      </c>
      <c r="E1951" s="8">
        <f>NETWORKDAYS(A1951,D1951,Holidays!$A$1:$A$99)-1</f>
        <v>5</v>
      </c>
      <c r="G1951" s="4">
        <f t="shared" si="124"/>
        <v>36.693422251060525</v>
      </c>
      <c r="H1951" s="4">
        <f t="shared" si="123"/>
        <v>130.8665763632076</v>
      </c>
      <c r="J1951" s="3">
        <f t="shared" si="121"/>
        <v>4933.4756915362896</v>
      </c>
      <c r="K1951" s="3">
        <f t="shared" si="122"/>
        <v>651.2905157233082</v>
      </c>
      <c r="L1951" s="2">
        <v>652.32000000000005</v>
      </c>
    </row>
    <row r="1952" spans="1:12">
      <c r="A1952" s="1">
        <v>40892</v>
      </c>
      <c r="B1952" s="2">
        <v>26.35</v>
      </c>
      <c r="C1952" s="2">
        <v>28.899999999999899</v>
      </c>
      <c r="D1952" s="6">
        <v>40898</v>
      </c>
      <c r="E1952" s="8">
        <f>NETWORKDAYS(A1952,D1952,Holidays!$A$1:$A$99)-1</f>
        <v>4</v>
      </c>
      <c r="G1952" s="4">
        <f t="shared" si="124"/>
        <v>29.354737800848419</v>
      </c>
      <c r="H1952" s="4">
        <f t="shared" si="123"/>
        <v>137.55772983251867</v>
      </c>
      <c r="J1952" s="3">
        <f t="shared" si="121"/>
        <v>4748.9157332121322</v>
      </c>
      <c r="K1952" s="3">
        <f t="shared" si="122"/>
        <v>626.92591803307789</v>
      </c>
      <c r="L1952" s="2">
        <v>626.24</v>
      </c>
    </row>
    <row r="1953" spans="1:12">
      <c r="A1953" s="1">
        <v>40893</v>
      </c>
      <c r="B1953" s="2">
        <v>26.1</v>
      </c>
      <c r="C1953" s="2">
        <v>28.85</v>
      </c>
      <c r="D1953" s="6">
        <v>40898</v>
      </c>
      <c r="E1953" s="8">
        <f>NETWORKDAYS(A1953,D1953,Holidays!$A$1:$A$99)-1</f>
        <v>3</v>
      </c>
      <c r="G1953" s="4">
        <f t="shared" si="124"/>
        <v>22.016053350636312</v>
      </c>
      <c r="H1953" s="4">
        <f t="shared" si="123"/>
        <v>144.19688630220796</v>
      </c>
      <c r="J1953" s="3">
        <f t="shared" si="121"/>
        <v>4734.6991622703072</v>
      </c>
      <c r="K1953" s="3">
        <f t="shared" si="122"/>
        <v>625.04912398372176</v>
      </c>
      <c r="L1953" s="2">
        <v>624</v>
      </c>
    </row>
    <row r="1954" spans="1:12">
      <c r="A1954" s="1">
        <v>40896</v>
      </c>
      <c r="B1954" s="2">
        <v>25.6</v>
      </c>
      <c r="C1954" s="2">
        <v>28.35</v>
      </c>
      <c r="D1954" s="6">
        <v>40898</v>
      </c>
      <c r="E1954" s="8">
        <f>NETWORKDAYS(A1954,D1954,Holidays!$A$1:$A$99)-1</f>
        <v>2</v>
      </c>
      <c r="G1954" s="4">
        <f t="shared" si="124"/>
        <v>14.677368900424209</v>
      </c>
      <c r="H1954" s="4">
        <f t="shared" si="123"/>
        <v>150.82370541774341</v>
      </c>
      <c r="J1954" s="3">
        <f t="shared" si="121"/>
        <v>4651.5926924438854</v>
      </c>
      <c r="K1954" s="3">
        <f t="shared" si="122"/>
        <v>614.077861738313</v>
      </c>
      <c r="L1954" s="2">
        <v>617.44000000000005</v>
      </c>
    </row>
    <row r="1955" spans="1:12">
      <c r="A1955" s="1">
        <v>40897</v>
      </c>
      <c r="B1955" s="2">
        <v>23.85</v>
      </c>
      <c r="C1955" s="2">
        <v>26.55</v>
      </c>
      <c r="D1955" s="6">
        <v>40898</v>
      </c>
      <c r="E1955" s="8">
        <f>NETWORKDAYS(A1955,D1955,Holidays!$A$1:$A$99)-1</f>
        <v>1</v>
      </c>
      <c r="G1955" s="4">
        <f t="shared" si="124"/>
        <v>7.3386844502121047</v>
      </c>
      <c r="H1955" s="4">
        <f t="shared" si="123"/>
        <v>157.41608297471362</v>
      </c>
      <c r="J1955" s="3">
        <f t="shared" si="121"/>
        <v>4354.4246271162056</v>
      </c>
      <c r="K1955" s="3">
        <f t="shared" si="122"/>
        <v>574.84735679110145</v>
      </c>
      <c r="L1955" s="2">
        <v>579.52</v>
      </c>
    </row>
    <row r="1956" spans="1:12">
      <c r="A1956" s="1">
        <v>40898</v>
      </c>
      <c r="B1956" s="2">
        <v>21.3599999999999</v>
      </c>
      <c r="C1956" s="2">
        <v>24.5</v>
      </c>
      <c r="D1956" s="6">
        <v>40898</v>
      </c>
      <c r="E1956" s="8">
        <f>NETWORKDAYS(A1956,D1956,Holidays!$A$1:$A$99)-1</f>
        <v>0</v>
      </c>
      <c r="G1956" s="4">
        <f t="shared" si="124"/>
        <v>0</v>
      </c>
      <c r="H1956" s="4">
        <f t="shared" si="123"/>
        <v>163.81421766273525</v>
      </c>
      <c r="J1956" s="3">
        <f t="shared" si="121"/>
        <v>4013.4483327370135</v>
      </c>
      <c r="K1956" s="3">
        <f t="shared" si="122"/>
        <v>529.83352871110696</v>
      </c>
      <c r="L1956" s="2">
        <v>540.16</v>
      </c>
    </row>
    <row r="1957" spans="1:12">
      <c r="A1957" s="1">
        <v>40899</v>
      </c>
      <c r="B1957" s="2">
        <v>25.1</v>
      </c>
      <c r="C1957" s="2">
        <v>26</v>
      </c>
      <c r="D1957" s="6">
        <v>40926</v>
      </c>
      <c r="E1957" s="8">
        <f>NETWORKDAYS(A1957,D1957,Holidays!$A$1:$A$99)-1</f>
        <v>16</v>
      </c>
      <c r="G1957" s="4">
        <f t="shared" si="124"/>
        <v>154.17808721198611</v>
      </c>
      <c r="H1957" s="4">
        <f t="shared" si="123"/>
        <v>9.3025720889924326</v>
      </c>
      <c r="J1957" s="3">
        <f t="shared" si="121"/>
        <v>4111.736863334655</v>
      </c>
      <c r="K1957" s="3">
        <f t="shared" si="122"/>
        <v>542.80904369995051</v>
      </c>
      <c r="L1957" s="2">
        <v>541.28</v>
      </c>
    </row>
    <row r="1958" spans="1:12">
      <c r="A1958" s="1">
        <v>40900</v>
      </c>
      <c r="B1958" s="2">
        <v>25.6999999999999</v>
      </c>
      <c r="C1958" s="2">
        <v>26.399999999999899</v>
      </c>
      <c r="D1958" s="6">
        <v>40926</v>
      </c>
      <c r="E1958" s="8">
        <f>NETWORKDAYS(A1958,D1958,Holidays!$A$1:$A$99)-1</f>
        <v>15</v>
      </c>
      <c r="G1958" s="4">
        <f t="shared" si="124"/>
        <v>144.54195676123697</v>
      </c>
      <c r="H1958" s="4">
        <f t="shared" si="123"/>
        <v>18.683199080820188</v>
      </c>
      <c r="J1958" s="3">
        <f t="shared" si="121"/>
        <v>4207.9647444974271</v>
      </c>
      <c r="K1958" s="3">
        <f t="shared" si="122"/>
        <v>555.51252300501358</v>
      </c>
      <c r="L1958" s="2">
        <v>555.04</v>
      </c>
    </row>
    <row r="1959" spans="1:12">
      <c r="A1959" s="1">
        <v>40904</v>
      </c>
      <c r="B1959" s="2">
        <v>25.4499999999999</v>
      </c>
      <c r="C1959" s="2">
        <v>26.1999999999999</v>
      </c>
      <c r="D1959" s="6">
        <v>40926</v>
      </c>
      <c r="E1959" s="8">
        <f>NETWORKDAYS(A1959,D1959,Holidays!$A$1:$A$99)-1</f>
        <v>14</v>
      </c>
      <c r="G1959" s="4">
        <f t="shared" si="124"/>
        <v>134.90582631048784</v>
      </c>
      <c r="H1959" s="4">
        <f t="shared" si="123"/>
        <v>28.043486102635661</v>
      </c>
      <c r="J1959" s="3">
        <f t="shared" si="121"/>
        <v>4168.0926154909539</v>
      </c>
      <c r="K1959" s="3">
        <f t="shared" si="122"/>
        <v>550.24882230245157</v>
      </c>
      <c r="L1959" s="2">
        <v>550.24</v>
      </c>
    </row>
    <row r="1960" spans="1:12">
      <c r="A1960" s="1">
        <v>40905</v>
      </c>
      <c r="B1960" s="2">
        <v>26.6999999999999</v>
      </c>
      <c r="C1960" s="2">
        <v>27.1</v>
      </c>
      <c r="D1960" s="6">
        <v>40926</v>
      </c>
      <c r="E1960" s="8">
        <f>NETWORKDAYS(A1960,D1960,Holidays!$A$1:$A$99)-1</f>
        <v>13</v>
      </c>
      <c r="G1960" s="4">
        <f t="shared" si="124"/>
        <v>125.2696958597387</v>
      </c>
      <c r="H1960" s="4">
        <f t="shared" si="123"/>
        <v>37.537385845624627</v>
      </c>
      <c r="J1960" s="3">
        <f t="shared" si="121"/>
        <v>4361.9640358714378</v>
      </c>
      <c r="K1960" s="3">
        <f t="shared" si="122"/>
        <v>575.8426683571173</v>
      </c>
      <c r="L1960" s="2">
        <v>574.08000000000004</v>
      </c>
    </row>
    <row r="1961" spans="1:12">
      <c r="A1961" s="1">
        <v>40906</v>
      </c>
      <c r="B1961" s="2">
        <v>25.9499999999999</v>
      </c>
      <c r="C1961" s="2">
        <v>26.55</v>
      </c>
      <c r="D1961" s="6">
        <v>40926</v>
      </c>
      <c r="E1961" s="8">
        <f>NETWORKDAYS(A1961,D1961,Holidays!$A$1:$A$99)-1</f>
        <v>12</v>
      </c>
      <c r="G1961" s="4">
        <f t="shared" si="124"/>
        <v>115.63356540898957</v>
      </c>
      <c r="H1961" s="4">
        <f t="shared" si="123"/>
        <v>46.955750636469787</v>
      </c>
      <c r="J1961" s="3">
        <f t="shared" si="121"/>
        <v>4247.3662017615407</v>
      </c>
      <c r="K1961" s="3">
        <f t="shared" si="122"/>
        <v>560.71408819480848</v>
      </c>
      <c r="L1961" s="2">
        <v>559.67999999999995</v>
      </c>
    </row>
    <row r="1962" spans="1:12">
      <c r="A1962" s="1">
        <v>40907</v>
      </c>
      <c r="B1962" s="2">
        <v>26.6999999999999</v>
      </c>
      <c r="C1962" s="2">
        <v>27.149999999999899</v>
      </c>
      <c r="D1962" s="6">
        <v>40926</v>
      </c>
      <c r="E1962" s="8">
        <f>NETWORKDAYS(A1962,D1962,Holidays!$A$1:$A$99)-1</f>
        <v>11</v>
      </c>
      <c r="G1962" s="4">
        <f t="shared" si="124"/>
        <v>105.99743495824043</v>
      </c>
      <c r="H1962" s="4">
        <f t="shared" si="123"/>
        <v>56.432166217869494</v>
      </c>
      <c r="J1962" s="3">
        <f t="shared" si="121"/>
        <v>4362.2648262001603</v>
      </c>
      <c r="K1962" s="3">
        <f t="shared" si="122"/>
        <v>575.88237705349422</v>
      </c>
      <c r="L1962" s="2">
        <v>568.48</v>
      </c>
    </row>
    <row r="1963" spans="1:12">
      <c r="A1963" s="1">
        <v>40911</v>
      </c>
      <c r="B1963" s="2">
        <v>24.8</v>
      </c>
      <c r="C1963" s="2">
        <v>25.8</v>
      </c>
      <c r="D1963" s="6">
        <v>40926</v>
      </c>
      <c r="E1963" s="8">
        <f>NETWORKDAYS(A1963,D1963,Holidays!$A$1:$A$99)-1</f>
        <v>10</v>
      </c>
      <c r="G1963" s="4">
        <f t="shared" si="124"/>
        <v>96.361304507491297</v>
      </c>
      <c r="H1963" s="4">
        <f t="shared" si="123"/>
        <v>65.694803240295016</v>
      </c>
      <c r="J1963" s="3">
        <f t="shared" si="121"/>
        <v>4084.6862753853957</v>
      </c>
      <c r="K1963" s="3">
        <f t="shared" si="122"/>
        <v>539.23797282058717</v>
      </c>
      <c r="L1963" s="2">
        <v>538.72</v>
      </c>
    </row>
    <row r="1964" spans="1:12">
      <c r="A1964" s="1">
        <v>40912</v>
      </c>
      <c r="B1964" s="2">
        <v>24.1999999999999</v>
      </c>
      <c r="C1964" s="2">
        <v>25.3</v>
      </c>
      <c r="D1964" s="6">
        <v>40926</v>
      </c>
      <c r="E1964" s="8">
        <f>NETWORKDAYS(A1964,D1964,Holidays!$A$1:$A$99)-1</f>
        <v>9</v>
      </c>
      <c r="G1964" s="4">
        <f t="shared" si="124"/>
        <v>86.725174056742162</v>
      </c>
      <c r="H1964" s="4">
        <f t="shared" si="123"/>
        <v>74.911971497533287</v>
      </c>
      <c r="J1964" s="3">
        <f t="shared" si="121"/>
        <v>3994.0220910607441</v>
      </c>
      <c r="K1964" s="3">
        <f t="shared" si="122"/>
        <v>527.26898238495221</v>
      </c>
      <c r="L1964" s="2">
        <v>528.16</v>
      </c>
    </row>
    <row r="1965" spans="1:12">
      <c r="A1965" s="1">
        <v>40913</v>
      </c>
      <c r="B1965" s="2">
        <v>23.75</v>
      </c>
      <c r="C1965" s="2">
        <v>24.899999999999899</v>
      </c>
      <c r="D1965" s="6">
        <v>40926</v>
      </c>
      <c r="E1965" s="8">
        <f>NETWORKDAYS(A1965,D1965,Holidays!$A$1:$A$99)-1</f>
        <v>8</v>
      </c>
      <c r="G1965" s="4">
        <f t="shared" si="124"/>
        <v>77.089043605993027</v>
      </c>
      <c r="H1965" s="4">
        <f t="shared" si="123"/>
        <v>84.103059778870346</v>
      </c>
      <c r="J1965" s="3">
        <f t="shared" si="121"/>
        <v>3925.0309741361975</v>
      </c>
      <c r="K1965" s="3">
        <f t="shared" si="122"/>
        <v>518.16115193608618</v>
      </c>
      <c r="L1965" s="2">
        <v>516</v>
      </c>
    </row>
    <row r="1966" spans="1:12">
      <c r="A1966" s="1">
        <v>40914</v>
      </c>
      <c r="B1966" s="2">
        <v>23.05</v>
      </c>
      <c r="C1966" s="2">
        <v>24.399999999999899</v>
      </c>
      <c r="D1966" s="6">
        <v>40926</v>
      </c>
      <c r="E1966" s="8">
        <f>NETWORKDAYS(A1966,D1966,Holidays!$A$1:$A$99)-1</f>
        <v>7</v>
      </c>
      <c r="G1966" s="4">
        <f t="shared" si="124"/>
        <v>67.452913155243891</v>
      </c>
      <c r="H1966" s="4">
        <f t="shared" si="123"/>
        <v>93.206043667795285</v>
      </c>
      <c r="J1966" s="3">
        <f t="shared" si="121"/>
        <v>3829.0171137225675</v>
      </c>
      <c r="K1966" s="3">
        <f t="shared" si="122"/>
        <v>505.48592648141158</v>
      </c>
      <c r="L1966" s="2">
        <v>508.16</v>
      </c>
    </row>
    <row r="1967" spans="1:12">
      <c r="A1967" s="1">
        <v>40917</v>
      </c>
      <c r="B1967" s="2">
        <v>22.85</v>
      </c>
      <c r="C1967" s="2">
        <v>24.149999999999899</v>
      </c>
      <c r="D1967" s="6">
        <v>40926</v>
      </c>
      <c r="E1967" s="8">
        <f>NETWORKDAYS(A1967,D1967,Holidays!$A$1:$A$99)-1</f>
        <v>6</v>
      </c>
      <c r="G1967" s="4">
        <f t="shared" si="124"/>
        <v>57.816782704494763</v>
      </c>
      <c r="H1967" s="4">
        <f t="shared" si="123"/>
        <v>102.32345902181676</v>
      </c>
      <c r="J1967" s="3">
        <f t="shared" si="121"/>
        <v>3792.2250201745701</v>
      </c>
      <c r="K1967" s="3">
        <f t="shared" si="122"/>
        <v>500.62883523790464</v>
      </c>
      <c r="L1967" s="2">
        <v>500.8</v>
      </c>
    </row>
    <row r="1968" spans="1:12">
      <c r="A1968" s="1">
        <v>40918</v>
      </c>
      <c r="B1968" s="2">
        <v>22.35</v>
      </c>
      <c r="C1968" s="2">
        <v>23.649999999999899</v>
      </c>
      <c r="D1968" s="6">
        <v>40926</v>
      </c>
      <c r="E1968" s="8">
        <f>NETWORKDAYS(A1968,D1968,Holidays!$A$1:$A$99)-1</f>
        <v>5</v>
      </c>
      <c r="G1968" s="4">
        <f t="shared" si="124"/>
        <v>48.180652253745635</v>
      </c>
      <c r="H1968" s="4">
        <f t="shared" si="123"/>
        <v>111.429907883307</v>
      </c>
      <c r="J1968" s="3">
        <f t="shared" si="121"/>
        <v>3712.1548993114138</v>
      </c>
      <c r="K1968" s="3">
        <f t="shared" si="122"/>
        <v>490.05841519905499</v>
      </c>
      <c r="L1968" s="2">
        <v>490.24</v>
      </c>
    </row>
    <row r="1969" spans="1:12">
      <c r="A1969" s="1">
        <v>40919</v>
      </c>
      <c r="B1969" s="2">
        <v>22.9499999999999</v>
      </c>
      <c r="C1969" s="2">
        <v>24.149999999999899</v>
      </c>
      <c r="D1969" s="6">
        <v>40926</v>
      </c>
      <c r="E1969" s="8">
        <f>NETWORKDAYS(A1969,D1969,Holidays!$A$1:$A$99)-1</f>
        <v>4</v>
      </c>
      <c r="G1969" s="4">
        <f t="shared" si="124"/>
        <v>38.544521802996506</v>
      </c>
      <c r="H1969" s="4">
        <f t="shared" si="123"/>
        <v>120.58722439861518</v>
      </c>
      <c r="J1969" s="3">
        <f t="shared" si="121"/>
        <v>3796.7782446053102</v>
      </c>
      <c r="K1969" s="3">
        <f t="shared" si="122"/>
        <v>501.22992705898895</v>
      </c>
      <c r="L1969" s="2">
        <v>498.56</v>
      </c>
    </row>
    <row r="1970" spans="1:12">
      <c r="A1970" s="1">
        <v>40920</v>
      </c>
      <c r="B1970" s="2">
        <v>22.1999999999999</v>
      </c>
      <c r="C1970" s="2">
        <v>23.75</v>
      </c>
      <c r="D1970" s="6">
        <v>40926</v>
      </c>
      <c r="E1970" s="8">
        <f>NETWORKDAYS(A1970,D1970,Holidays!$A$1:$A$99)-1</f>
        <v>3</v>
      </c>
      <c r="G1970" s="4">
        <f t="shared" si="124"/>
        <v>28.908391352247378</v>
      </c>
      <c r="H1970" s="4">
        <f t="shared" si="123"/>
        <v>129.59447054626276</v>
      </c>
      <c r="J1970" s="3">
        <f t="shared" si="121"/>
        <v>3719.6349634936296</v>
      </c>
      <c r="K1970" s="3">
        <f t="shared" si="122"/>
        <v>491.04589241866239</v>
      </c>
      <c r="L1970" s="2">
        <v>490.56</v>
      </c>
    </row>
    <row r="1971" spans="1:12">
      <c r="A1971" s="1">
        <v>40921</v>
      </c>
      <c r="B1971" s="2">
        <v>22.55</v>
      </c>
      <c r="C1971" s="2">
        <v>24.1</v>
      </c>
      <c r="D1971" s="6">
        <v>40926</v>
      </c>
      <c r="E1971" s="8">
        <f>NETWORKDAYS(A1971,D1971,Holidays!$A$1:$A$99)-1</f>
        <v>2</v>
      </c>
      <c r="G1971" s="4">
        <f t="shared" si="124"/>
        <v>19.27226090149825</v>
      </c>
      <c r="H1971" s="4">
        <f t="shared" si="123"/>
        <v>138.61084986843673</v>
      </c>
      <c r="J1971" s="3">
        <f t="shared" si="121"/>
        <v>3775.110965158111</v>
      </c>
      <c r="K1971" s="3">
        <f t="shared" si="122"/>
        <v>498.36953116615075</v>
      </c>
      <c r="L1971" s="2">
        <v>503.84</v>
      </c>
    </row>
    <row r="1972" spans="1:12">
      <c r="A1972" s="1">
        <v>40925</v>
      </c>
      <c r="B1972" s="2">
        <v>22.4499999999999</v>
      </c>
      <c r="C1972" s="2">
        <v>23.9499999999999</v>
      </c>
      <c r="D1972" s="6">
        <v>40926</v>
      </c>
      <c r="E1972" s="8">
        <f>NETWORKDAYS(A1972,D1972,Holidays!$A$1:$A$99)-1</f>
        <v>1</v>
      </c>
      <c r="G1972" s="4">
        <f t="shared" si="124"/>
        <v>9.6361304507491248</v>
      </c>
      <c r="H1972" s="4">
        <f t="shared" si="123"/>
        <v>147.64346484210344</v>
      </c>
      <c r="J1972" s="3">
        <f t="shared" si="121"/>
        <v>3752.3921115876797</v>
      </c>
      <c r="K1972" s="3">
        <f t="shared" si="122"/>
        <v>495.37031220092649</v>
      </c>
      <c r="L1972" s="2">
        <v>499.52</v>
      </c>
    </row>
    <row r="1973" spans="1:12">
      <c r="A1973" s="1">
        <v>40926</v>
      </c>
      <c r="B1973" s="2">
        <v>23.64</v>
      </c>
      <c r="C1973" s="2">
        <v>23.1999999999999</v>
      </c>
      <c r="D1973" s="6">
        <v>40926</v>
      </c>
      <c r="E1973" s="8">
        <f>NETWORKDAYS(A1973,D1973,Holidays!$A$1:$A$99)-1</f>
        <v>0</v>
      </c>
      <c r="G1973" s="4">
        <f t="shared" si="124"/>
        <v>0</v>
      </c>
      <c r="H1973" s="4">
        <f t="shared" si="123"/>
        <v>157.46234949105647</v>
      </c>
      <c r="J1973" s="3">
        <f t="shared" si="121"/>
        <v>3653.1265081924944</v>
      </c>
      <c r="K1973" s="3">
        <f t="shared" si="122"/>
        <v>482.26580939781178</v>
      </c>
      <c r="L1973" s="2">
        <v>482.4</v>
      </c>
    </row>
    <row r="1974" spans="1:12">
      <c r="A1974" s="1">
        <v>40927</v>
      </c>
      <c r="B1974" s="2">
        <v>22.55</v>
      </c>
      <c r="C1974" s="2">
        <v>24.399999999999899</v>
      </c>
      <c r="D1974" s="6">
        <v>40954</v>
      </c>
      <c r="E1974" s="8">
        <f>NETWORKDAYS(A1974,D1974,Holidays!$A$1:$A$99)-1</f>
        <v>19</v>
      </c>
      <c r="G1974" s="4">
        <f t="shared" si="124"/>
        <v>149.58923201650364</v>
      </c>
      <c r="H1974" s="4">
        <f t="shared" si="123"/>
        <v>7.2761802889822498</v>
      </c>
      <c r="J1974" s="3">
        <f t="shared" si="121"/>
        <v>3550.7759810233238</v>
      </c>
      <c r="K1974" s="3">
        <f t="shared" si="122"/>
        <v>468.7540518069269</v>
      </c>
      <c r="L1974" s="2">
        <v>468.96</v>
      </c>
    </row>
    <row r="1975" spans="1:12">
      <c r="A1975" s="1">
        <v>40928</v>
      </c>
      <c r="B1975" s="2">
        <v>21.85</v>
      </c>
      <c r="C1975" s="2">
        <v>23.899999999999899</v>
      </c>
      <c r="D1975" s="6">
        <v>40954</v>
      </c>
      <c r="E1975" s="8">
        <f>NETWORKDAYS(A1975,D1975,Holidays!$A$1:$A$99)-1</f>
        <v>18</v>
      </c>
      <c r="G1975" s="4">
        <f t="shared" si="124"/>
        <v>141.71611454195082</v>
      </c>
      <c r="H1975" s="4">
        <f t="shared" si="123"/>
        <v>14.473988524086018</v>
      </c>
      <c r="J1975" s="3">
        <f t="shared" si="121"/>
        <v>3442.4254284672797</v>
      </c>
      <c r="K1975" s="3">
        <f t="shared" si="122"/>
        <v>454.45020363469507</v>
      </c>
      <c r="L1975" s="2">
        <v>454.72</v>
      </c>
    </row>
    <row r="1976" spans="1:12">
      <c r="A1976" s="1">
        <v>40931</v>
      </c>
      <c r="B1976" s="2">
        <v>21.3</v>
      </c>
      <c r="C1976" s="2">
        <v>23.5</v>
      </c>
      <c r="D1976" s="6">
        <v>40954</v>
      </c>
      <c r="E1976" s="8">
        <f>NETWORKDAYS(A1976,D1976,Holidays!$A$1:$A$99)-1</f>
        <v>17</v>
      </c>
      <c r="G1976" s="4">
        <f t="shared" si="124"/>
        <v>133.84299706739799</v>
      </c>
      <c r="H1976" s="4">
        <f t="shared" si="123"/>
        <v>21.610048192510497</v>
      </c>
      <c r="J1976" s="3">
        <f t="shared" si="121"/>
        <v>3358.691970059574</v>
      </c>
      <c r="K1976" s="3">
        <f t="shared" si="122"/>
        <v>443.39616978119722</v>
      </c>
      <c r="L1976" s="2">
        <v>443.52</v>
      </c>
    </row>
    <row r="1977" spans="1:12">
      <c r="A1977" s="1">
        <v>40932</v>
      </c>
      <c r="B1977" s="2">
        <v>21.1999999999999</v>
      </c>
      <c r="C1977" s="2">
        <v>23.25</v>
      </c>
      <c r="D1977" s="6">
        <v>40954</v>
      </c>
      <c r="E1977" s="8">
        <f>NETWORKDAYS(A1977,D1977,Holidays!$A$1:$A$99)-1</f>
        <v>16</v>
      </c>
      <c r="G1977" s="4">
        <f t="shared" si="124"/>
        <v>125.96987959284516</v>
      </c>
      <c r="H1977" s="4">
        <f t="shared" si="123"/>
        <v>28.788976814468313</v>
      </c>
      <c r="J1977" s="3">
        <f t="shared" si="121"/>
        <v>3339.905158304693</v>
      </c>
      <c r="K1977" s="3">
        <f t="shared" si="122"/>
        <v>440.91603750090155</v>
      </c>
      <c r="L1977" s="2">
        <v>445.12</v>
      </c>
    </row>
    <row r="1978" spans="1:12">
      <c r="A1978" s="1">
        <v>40933</v>
      </c>
      <c r="B1978" s="2">
        <v>20.6</v>
      </c>
      <c r="C1978" s="2">
        <v>22.5</v>
      </c>
      <c r="D1978" s="6">
        <v>40954</v>
      </c>
      <c r="E1978" s="8">
        <f>NETWORKDAYS(A1978,D1978,Holidays!$A$1:$A$99)-1</f>
        <v>15</v>
      </c>
      <c r="G1978" s="4">
        <f t="shared" si="124"/>
        <v>118.09676211829233</v>
      </c>
      <c r="H1978" s="4">
        <f t="shared" si="123"/>
        <v>35.997253257836682</v>
      </c>
      <c r="J1978" s="3">
        <f t="shared" si="121"/>
        <v>3242.7314979381476</v>
      </c>
      <c r="K1978" s="3">
        <f t="shared" si="122"/>
        <v>428.08770159090119</v>
      </c>
      <c r="L1978" s="2">
        <v>426.4</v>
      </c>
    </row>
    <row r="1979" spans="1:12">
      <c r="A1979" s="1">
        <v>40934</v>
      </c>
      <c r="B1979" s="2">
        <v>20.55</v>
      </c>
      <c r="C1979" s="2">
        <v>22.55</v>
      </c>
      <c r="D1979" s="6">
        <v>40954</v>
      </c>
      <c r="E1979" s="8">
        <f>NETWORKDAYS(A1979,D1979,Holidays!$A$1:$A$99)-1</f>
        <v>14</v>
      </c>
      <c r="G1979" s="4">
        <f t="shared" si="124"/>
        <v>110.2236446437395</v>
      </c>
      <c r="H1979" s="4">
        <f t="shared" si="123"/>
        <v>43.172089803382605</v>
      </c>
      <c r="J1979" s="3">
        <f t="shared" si="121"/>
        <v>3238.6265224951248</v>
      </c>
      <c r="K1979" s="3">
        <f t="shared" si="122"/>
        <v>427.54578515298209</v>
      </c>
      <c r="L1979" s="2">
        <v>426.24</v>
      </c>
    </row>
    <row r="1980" spans="1:12">
      <c r="A1980" s="1">
        <v>40935</v>
      </c>
      <c r="B1980" s="2">
        <v>20.149999999999899</v>
      </c>
      <c r="C1980" s="2">
        <v>22.1999999999999</v>
      </c>
      <c r="D1980" s="6">
        <v>40954</v>
      </c>
      <c r="E1980" s="8">
        <f>NETWORKDAYS(A1980,D1980,Holidays!$A$1:$A$99)-1</f>
        <v>13</v>
      </c>
      <c r="G1980" s="4">
        <f t="shared" si="124"/>
        <v>102.35052716918668</v>
      </c>
      <c r="H1980" s="4">
        <f t="shared" si="123"/>
        <v>50.318185168798792</v>
      </c>
      <c r="J1980" s="3">
        <f t="shared" si="121"/>
        <v>3179.4268332064294</v>
      </c>
      <c r="K1980" s="3">
        <f t="shared" si="122"/>
        <v>419.73056550294109</v>
      </c>
      <c r="L1980" s="2">
        <v>417.12</v>
      </c>
    </row>
    <row r="1981" spans="1:12">
      <c r="A1981" s="1">
        <v>40938</v>
      </c>
      <c r="B1981" s="2">
        <v>20.6999999999999</v>
      </c>
      <c r="C1981" s="2">
        <v>22.55</v>
      </c>
      <c r="D1981" s="6">
        <v>40954</v>
      </c>
      <c r="E1981" s="8">
        <f>NETWORKDAYS(A1981,D1981,Holidays!$A$1:$A$99)-1</f>
        <v>12</v>
      </c>
      <c r="G1981" s="4">
        <f t="shared" si="124"/>
        <v>94.477409694633849</v>
      </c>
      <c r="H1981" s="4">
        <f t="shared" si="123"/>
        <v>57.545392784020201</v>
      </c>
      <c r="J1981" s="3">
        <f t="shared" si="121"/>
        <v>3253.3309879585668</v>
      </c>
      <c r="K1981" s="3">
        <f t="shared" si="122"/>
        <v>429.48698837235753</v>
      </c>
      <c r="L1981" s="2">
        <v>429.76</v>
      </c>
    </row>
    <row r="1982" spans="1:12">
      <c r="A1982" s="1">
        <v>40939</v>
      </c>
      <c r="B1982" s="2">
        <v>20.899999999999899</v>
      </c>
      <c r="C1982" s="2">
        <v>22.75</v>
      </c>
      <c r="D1982" s="6">
        <v>40954</v>
      </c>
      <c r="E1982" s="8">
        <f>NETWORKDAYS(A1982,D1982,Holidays!$A$1:$A$99)-1</f>
        <v>11</v>
      </c>
      <c r="G1982" s="4">
        <f t="shared" si="124"/>
        <v>86.604292220081021</v>
      </c>
      <c r="H1982" s="4">
        <f t="shared" si="123"/>
        <v>64.778278727675286</v>
      </c>
      <c r="J1982" s="3">
        <f t="shared" si="121"/>
        <v>3283.7355484542977</v>
      </c>
      <c r="K1982" s="3">
        <f t="shared" si="122"/>
        <v>433.50083238897588</v>
      </c>
      <c r="L1982" s="2">
        <v>429.76</v>
      </c>
    </row>
    <row r="1983" spans="1:12">
      <c r="A1983" s="1">
        <v>40940</v>
      </c>
      <c r="B1983" s="2">
        <v>19.850000000000001</v>
      </c>
      <c r="C1983" s="2">
        <v>22.05</v>
      </c>
      <c r="D1983" s="6">
        <v>40954</v>
      </c>
      <c r="E1983" s="8">
        <f>NETWORKDAYS(A1983,D1983,Holidays!$A$1:$A$99)-1</f>
        <v>10</v>
      </c>
      <c r="G1983" s="4">
        <f t="shared" si="124"/>
        <v>78.731174745528207</v>
      </c>
      <c r="H1983" s="4">
        <f t="shared" si="123"/>
        <v>71.865869742182014</v>
      </c>
      <c r="J1983" s="3">
        <f t="shared" si="121"/>
        <v>3147.4562465138488</v>
      </c>
      <c r="K1983" s="3">
        <f t="shared" si="122"/>
        <v>415.50998326095106</v>
      </c>
      <c r="L1983" s="2">
        <v>418.08</v>
      </c>
    </row>
    <row r="1984" spans="1:12">
      <c r="A1984" s="1">
        <v>40941</v>
      </c>
      <c r="B1984" s="2">
        <v>19.149999999999899</v>
      </c>
      <c r="C1984" s="2">
        <v>21.35</v>
      </c>
      <c r="D1984" s="6">
        <v>40954</v>
      </c>
      <c r="E1984" s="8">
        <f>NETWORKDAYS(A1984,D1984,Holidays!$A$1:$A$99)-1</f>
        <v>9</v>
      </c>
      <c r="G1984" s="4">
        <f t="shared" si="124"/>
        <v>70.858057270975394</v>
      </c>
      <c r="H1984" s="4">
        <f t="shared" si="123"/>
        <v>78.927705790785552</v>
      </c>
      <c r="J1984" s="3">
        <f t="shared" si="121"/>
        <v>3042.0383153724433</v>
      </c>
      <c r="K1984" s="3">
        <f t="shared" si="122"/>
        <v>401.5932837508355</v>
      </c>
      <c r="L1984" s="2">
        <v>405.28</v>
      </c>
    </row>
    <row r="1985" spans="1:12">
      <c r="A1985" s="1">
        <v>40942</v>
      </c>
      <c r="B1985" s="2">
        <v>17.9499999999999</v>
      </c>
      <c r="C1985" s="2">
        <v>20.55</v>
      </c>
      <c r="D1985" s="6">
        <v>40954</v>
      </c>
      <c r="E1985" s="8">
        <f>NETWORKDAYS(A1985,D1985,Holidays!$A$1:$A$99)-1</f>
        <v>8</v>
      </c>
      <c r="G1985" s="4">
        <f t="shared" si="124"/>
        <v>62.984939796422573</v>
      </c>
      <c r="H1985" s="4">
        <f t="shared" si="123"/>
        <v>85.804711078776904</v>
      </c>
      <c r="J1985" s="3">
        <f t="shared" si="121"/>
        <v>2893.8664820146441</v>
      </c>
      <c r="K1985" s="3">
        <f t="shared" si="122"/>
        <v>382.0324475783118</v>
      </c>
      <c r="L1985" s="2">
        <v>383.84</v>
      </c>
    </row>
    <row r="1986" spans="1:12">
      <c r="A1986" s="1">
        <v>40945</v>
      </c>
      <c r="B1986" s="2">
        <v>18.100000000000001</v>
      </c>
      <c r="C1986" s="2">
        <v>20.1999999999999</v>
      </c>
      <c r="D1986" s="6">
        <v>40954</v>
      </c>
      <c r="E1986" s="8">
        <f>NETWORKDAYS(A1986,D1986,Holidays!$A$1:$A$99)-1</f>
        <v>7</v>
      </c>
      <c r="G1986" s="4">
        <f t="shared" si="124"/>
        <v>55.111822321869752</v>
      </c>
      <c r="H1986" s="4">
        <f t="shared" si="123"/>
        <v>92.859336142608925</v>
      </c>
      <c r="J1986" s="3">
        <f t="shared" si="121"/>
        <v>2873.2825741065335</v>
      </c>
      <c r="K1986" s="3">
        <f t="shared" si="122"/>
        <v>379.31507247903374</v>
      </c>
      <c r="L1986" s="2">
        <v>379.52</v>
      </c>
    </row>
    <row r="1987" spans="1:12">
      <c r="A1987" s="1">
        <v>40946</v>
      </c>
      <c r="B1987" s="2">
        <v>18.399999999999899</v>
      </c>
      <c r="C1987" s="2">
        <v>20.399999999999899</v>
      </c>
      <c r="D1987" s="6">
        <v>40954</v>
      </c>
      <c r="E1987" s="8">
        <f>NETWORKDAYS(A1987,D1987,Holidays!$A$1:$A$99)-1</f>
        <v>6</v>
      </c>
      <c r="G1987" s="4">
        <f t="shared" si="124"/>
        <v>47.238704847316932</v>
      </c>
      <c r="H1987" s="4">
        <f t="shared" si="123"/>
        <v>99.960579354950681</v>
      </c>
      <c r="J1987" s="3">
        <f t="shared" si="121"/>
        <v>2908.3879880316108</v>
      </c>
      <c r="K1987" s="3">
        <f t="shared" si="122"/>
        <v>383.94949749082986</v>
      </c>
      <c r="L1987" s="2">
        <v>383.2</v>
      </c>
    </row>
    <row r="1988" spans="1:12">
      <c r="A1988" s="1">
        <v>40947</v>
      </c>
      <c r="B1988" s="2">
        <v>19.1999999999999</v>
      </c>
      <c r="C1988" s="2">
        <v>21</v>
      </c>
      <c r="D1988" s="6">
        <v>40954</v>
      </c>
      <c r="E1988" s="8">
        <f>NETWORKDAYS(A1988,D1988,Holidays!$A$1:$A$99)-1</f>
        <v>5</v>
      </c>
      <c r="G1988" s="4">
        <f t="shared" si="124"/>
        <v>39.365587372764111</v>
      </c>
      <c r="H1988" s="4">
        <f t="shared" si="123"/>
        <v>107.15885818882751</v>
      </c>
      <c r="J1988" s="3">
        <f t="shared" si="121"/>
        <v>3006.1552995224447</v>
      </c>
      <c r="K1988" s="3">
        <f t="shared" si="122"/>
        <v>396.8562039799254</v>
      </c>
      <c r="L1988" s="2">
        <v>391.68</v>
      </c>
    </row>
    <row r="1989" spans="1:12">
      <c r="A1989" s="1">
        <v>40948</v>
      </c>
      <c r="B1989" s="2">
        <v>20</v>
      </c>
      <c r="C1989" s="2">
        <v>21.9499999999999</v>
      </c>
      <c r="D1989" s="6">
        <v>40954</v>
      </c>
      <c r="E1989" s="8">
        <f>NETWORKDAYS(A1989,D1989,Holidays!$A$1:$A$99)-1</f>
        <v>4</v>
      </c>
      <c r="G1989" s="4">
        <f t="shared" si="124"/>
        <v>31.49246989821129</v>
      </c>
      <c r="H1989" s="4">
        <f t="shared" si="123"/>
        <v>114.33254153693944</v>
      </c>
      <c r="J1989" s="3">
        <f t="shared" si="121"/>
        <v>3139.4486847000353</v>
      </c>
      <c r="K1989" s="3">
        <f t="shared" si="122"/>
        <v>414.45286868504422</v>
      </c>
      <c r="L1989" s="2">
        <v>410.72</v>
      </c>
    </row>
    <row r="1990" spans="1:12">
      <c r="A1990" s="1">
        <v>40949</v>
      </c>
      <c r="B1990" s="2">
        <v>21.75</v>
      </c>
      <c r="C1990" s="2">
        <v>23.55</v>
      </c>
      <c r="D1990" s="6">
        <v>40954</v>
      </c>
      <c r="E1990" s="8">
        <f>NETWORKDAYS(A1990,D1990,Holidays!$A$1:$A$99)-1</f>
        <v>3</v>
      </c>
      <c r="G1990" s="4">
        <f t="shared" si="124"/>
        <v>23.619352423658469</v>
      </c>
      <c r="H1990" s="4">
        <f t="shared" si="123"/>
        <v>121.60389207076211</v>
      </c>
      <c r="J1990" s="3">
        <f t="shared" si="121"/>
        <v>3377.4925734810195</v>
      </c>
      <c r="K1990" s="3">
        <f t="shared" si="122"/>
        <v>445.87812276198707</v>
      </c>
      <c r="L1990" s="2">
        <v>445.92</v>
      </c>
    </row>
    <row r="1991" spans="1:12">
      <c r="A1991" s="1">
        <v>40952</v>
      </c>
      <c r="B1991" s="2">
        <v>19.25</v>
      </c>
      <c r="C1991" s="2">
        <v>21.899999999999899</v>
      </c>
      <c r="D1991" s="6">
        <v>40954</v>
      </c>
      <c r="E1991" s="8">
        <f>NETWORKDAYS(A1991,D1991,Holidays!$A$1:$A$99)-1</f>
        <v>2</v>
      </c>
      <c r="G1991" s="4">
        <f t="shared" si="124"/>
        <v>15.746234949105645</v>
      </c>
      <c r="H1991" s="4">
        <f t="shared" si="123"/>
        <v>128.52432638058599</v>
      </c>
      <c r="J1991" s="3">
        <f t="shared" ref="J1991:J2054" si="125">SUMPRODUCT(B1991:C1991,G1991:H1991)</f>
        <v>3117.7977705051039</v>
      </c>
      <c r="K1991" s="3">
        <f t="shared" ref="K1991:K2054" si="126">J1991*($L$1226/$J$1226)</f>
        <v>411.59463324342869</v>
      </c>
      <c r="L1991" s="2">
        <v>412.16</v>
      </c>
    </row>
    <row r="1992" spans="1:12">
      <c r="A1992" s="1">
        <v>40953</v>
      </c>
      <c r="B1992" s="2">
        <v>19.8</v>
      </c>
      <c r="C1992" s="2">
        <v>22.4499999999999</v>
      </c>
      <c r="D1992" s="6">
        <v>40954</v>
      </c>
      <c r="E1992" s="8">
        <f>NETWORKDAYS(A1992,D1992,Holidays!$A$1:$A$99)-1</f>
        <v>1</v>
      </c>
      <c r="G1992" s="4">
        <f t="shared" si="124"/>
        <v>7.8731174745528225</v>
      </c>
      <c r="H1992" s="4">
        <f t="shared" ref="H1992:H2055" si="127">IF(E1991=0,H1991*1/(E1992+1)*B1992/C1992,H1991+(G1991-G1992)*B1992/C1992)</f>
        <v>135.46810036705131</v>
      </c>
      <c r="J1992" s="3">
        <f t="shared" si="125"/>
        <v>3197.1465792364343</v>
      </c>
      <c r="K1992" s="3">
        <f t="shared" si="126"/>
        <v>422.0698295942118</v>
      </c>
      <c r="L1992" s="2">
        <v>424.32</v>
      </c>
    </row>
    <row r="1993" spans="1:12">
      <c r="A1993" s="1">
        <v>40954</v>
      </c>
      <c r="B1993" s="2">
        <v>20.440000000000001</v>
      </c>
      <c r="C1993" s="2">
        <v>24.25</v>
      </c>
      <c r="D1993" s="6">
        <v>40954</v>
      </c>
      <c r="E1993" s="8">
        <f>NETWORKDAYS(A1993,D1993,Holidays!$A$1:$A$99)-1</f>
        <v>0</v>
      </c>
      <c r="G1993" s="4">
        <f t="shared" si="124"/>
        <v>0</v>
      </c>
      <c r="H1993" s="4">
        <f t="shared" si="127"/>
        <v>142.10424557034449</v>
      </c>
      <c r="J1993" s="3">
        <f t="shared" si="125"/>
        <v>3446.0279550808536</v>
      </c>
      <c r="K1993" s="3">
        <f t="shared" si="126"/>
        <v>454.92578952236585</v>
      </c>
      <c r="L1993" s="2">
        <v>448.32</v>
      </c>
    </row>
    <row r="1994" spans="1:12">
      <c r="A1994" s="1">
        <v>40955</v>
      </c>
      <c r="B1994" s="2">
        <v>22.8</v>
      </c>
      <c r="C1994" s="2">
        <v>24.649999999999899</v>
      </c>
      <c r="D1994" s="6">
        <v>40989</v>
      </c>
      <c r="E1994" s="8">
        <f>NETWORKDAYS(A1994,D1994,Holidays!$A$1:$A$99)-1</f>
        <v>23</v>
      </c>
      <c r="G1994" s="4">
        <f t="shared" si="124"/>
        <v>136.18323533824682</v>
      </c>
      <c r="H1994" s="4">
        <f t="shared" si="127"/>
        <v>5.4766342106218175</v>
      </c>
      <c r="J1994" s="3">
        <f t="shared" si="125"/>
        <v>3239.9767990038549</v>
      </c>
      <c r="K1994" s="3">
        <f t="shared" si="126"/>
        <v>427.72404128288429</v>
      </c>
      <c r="L1994" s="2">
        <v>431.04</v>
      </c>
    </row>
    <row r="1995" spans="1:12">
      <c r="A1995" s="1">
        <v>40956</v>
      </c>
      <c r="B1995" s="2">
        <v>22.6</v>
      </c>
      <c r="C1995" s="2">
        <v>24.8</v>
      </c>
      <c r="D1995" s="6">
        <v>40989</v>
      </c>
      <c r="E1995" s="8">
        <f>NETWORKDAYS(A1995,D1995,Holidays!$A$1:$A$99)-1</f>
        <v>22</v>
      </c>
      <c r="G1995" s="4">
        <f t="shared" si="124"/>
        <v>130.26222510614912</v>
      </c>
      <c r="H1995" s="4">
        <f t="shared" si="127"/>
        <v>10.872393535033432</v>
      </c>
      <c r="J1995" s="3">
        <f t="shared" si="125"/>
        <v>3213.5616470677992</v>
      </c>
      <c r="K1995" s="3">
        <f t="shared" si="126"/>
        <v>424.23685719543499</v>
      </c>
      <c r="L1995" s="2">
        <v>425.6</v>
      </c>
    </row>
    <row r="1996" spans="1:12">
      <c r="A1996" s="1">
        <v>40960</v>
      </c>
      <c r="B1996" s="2">
        <v>22.55</v>
      </c>
      <c r="C1996" s="2">
        <v>25.149999999999899</v>
      </c>
      <c r="D1996" s="6">
        <v>40989</v>
      </c>
      <c r="E1996" s="8">
        <f>NETWORKDAYS(A1996,D1996,Holidays!$A$1:$A$99)-1</f>
        <v>21</v>
      </c>
      <c r="G1996" s="4">
        <f t="shared" si="124"/>
        <v>124.34121487405143</v>
      </c>
      <c r="H1996" s="4">
        <f t="shared" si="127"/>
        <v>16.181291377331775</v>
      </c>
      <c r="J1996" s="3">
        <f t="shared" si="125"/>
        <v>3210.8538735497523</v>
      </c>
      <c r="K1996" s="3">
        <f t="shared" si="126"/>
        <v>423.87939172457919</v>
      </c>
      <c r="L1996" s="2">
        <v>424.96</v>
      </c>
    </row>
    <row r="1997" spans="1:12">
      <c r="A1997" s="1">
        <v>40961</v>
      </c>
      <c r="B1997" s="2">
        <v>21.8</v>
      </c>
      <c r="C1997" s="2">
        <v>24.55</v>
      </c>
      <c r="D1997" s="6">
        <v>40989</v>
      </c>
      <c r="E1997" s="8">
        <f>NETWORKDAYS(A1997,D1997,Holidays!$A$1:$A$99)-1</f>
        <v>20</v>
      </c>
      <c r="G1997" s="4">
        <f t="shared" si="124"/>
        <v>118.42020464195375</v>
      </c>
      <c r="H1997" s="4">
        <f t="shared" si="127"/>
        <v>21.439051990762714</v>
      </c>
      <c r="J1997" s="3">
        <f t="shared" si="125"/>
        <v>3107.8891875678164</v>
      </c>
      <c r="K1997" s="3">
        <f t="shared" si="126"/>
        <v>410.2865562415729</v>
      </c>
      <c r="L1997" s="2">
        <v>412.96</v>
      </c>
    </row>
    <row r="1998" spans="1:12">
      <c r="A1998" s="1">
        <v>40962</v>
      </c>
      <c r="B1998" s="2">
        <v>20.25</v>
      </c>
      <c r="C1998" s="2">
        <v>23.35</v>
      </c>
      <c r="D1998" s="6">
        <v>40989</v>
      </c>
      <c r="E1998" s="8">
        <f>NETWORKDAYS(A1998,D1998,Holidays!$A$1:$A$99)-1</f>
        <v>19</v>
      </c>
      <c r="G1998" s="4">
        <f t="shared" si="124"/>
        <v>112.49919440985606</v>
      </c>
      <c r="H1998" s="4">
        <f t="shared" si="127"/>
        <v>26.573975211318523</v>
      </c>
      <c r="J1998" s="3">
        <f t="shared" si="125"/>
        <v>2898.6110079838727</v>
      </c>
      <c r="K1998" s="3">
        <f t="shared" si="126"/>
        <v>382.65879398367929</v>
      </c>
      <c r="L1998" s="2">
        <v>386.08</v>
      </c>
    </row>
    <row r="1999" spans="1:12">
      <c r="A1999" s="1">
        <v>40963</v>
      </c>
      <c r="B1999" s="2">
        <v>21.1999999999999</v>
      </c>
      <c r="C1999" s="2">
        <v>24.3</v>
      </c>
      <c r="D1999" s="6">
        <v>40989</v>
      </c>
      <c r="E1999" s="8">
        <f>NETWORKDAYS(A1999,D1999,Holidays!$A$1:$A$99)-1</f>
        <v>18</v>
      </c>
      <c r="G1999" s="4">
        <f t="shared" si="124"/>
        <v>106.57818417775837</v>
      </c>
      <c r="H1999" s="4">
        <f t="shared" si="127"/>
        <v>31.739630228621827</v>
      </c>
      <c r="J1999" s="3">
        <f t="shared" si="125"/>
        <v>3030.7305191239775</v>
      </c>
      <c r="K1999" s="3">
        <f t="shared" si="126"/>
        <v>400.1004902496955</v>
      </c>
      <c r="L1999" s="2">
        <v>400.8</v>
      </c>
    </row>
    <row r="2000" spans="1:12">
      <c r="A2000" s="1">
        <v>40966</v>
      </c>
      <c r="B2000" s="2">
        <v>21.55</v>
      </c>
      <c r="C2000" s="2">
        <v>24.55</v>
      </c>
      <c r="D2000" s="6">
        <v>40989</v>
      </c>
      <c r="E2000" s="8">
        <f>NETWORKDAYS(A2000,D2000,Holidays!$A$1:$A$99)-1</f>
        <v>17</v>
      </c>
      <c r="G2000" s="4">
        <f t="shared" si="124"/>
        <v>100.65717394566069</v>
      </c>
      <c r="H2000" s="4">
        <f t="shared" si="127"/>
        <v>36.937095422173968</v>
      </c>
      <c r="J2000" s="3">
        <f t="shared" si="125"/>
        <v>3075.9677911433587</v>
      </c>
      <c r="K2000" s="3">
        <f t="shared" si="126"/>
        <v>406.07246783011885</v>
      </c>
      <c r="L2000" s="2">
        <v>404.96</v>
      </c>
    </row>
    <row r="2001" spans="1:12">
      <c r="A2001" s="1">
        <v>40967</v>
      </c>
      <c r="B2001" s="2">
        <v>20.85</v>
      </c>
      <c r="C2001" s="2">
        <v>24.05</v>
      </c>
      <c r="D2001" s="6">
        <v>40989</v>
      </c>
      <c r="E2001" s="8">
        <f>NETWORKDAYS(A2001,D2001,Holidays!$A$1:$A$99)-1</f>
        <v>16</v>
      </c>
      <c r="G2001" s="4">
        <f t="shared" si="124"/>
        <v>94.736163713563002</v>
      </c>
      <c r="H2001" s="4">
        <f t="shared" si="127"/>
        <v>42.070278929002939</v>
      </c>
      <c r="J2001" s="3">
        <f t="shared" si="125"/>
        <v>2987.0392216703094</v>
      </c>
      <c r="K2001" s="3">
        <f t="shared" si="126"/>
        <v>394.33260378781677</v>
      </c>
      <c r="L2001" s="2">
        <v>399.36</v>
      </c>
    </row>
    <row r="2002" spans="1:12">
      <c r="A2002" s="1">
        <v>40968</v>
      </c>
      <c r="B2002" s="2">
        <v>21</v>
      </c>
      <c r="C2002" s="2">
        <v>24</v>
      </c>
      <c r="D2002" s="6">
        <v>40989</v>
      </c>
      <c r="E2002" s="8">
        <f>NETWORKDAYS(A2002,D2002,Holidays!$A$1:$A$99)-1</f>
        <v>15</v>
      </c>
      <c r="G2002" s="4">
        <f t="shared" si="124"/>
        <v>88.815153481465316</v>
      </c>
      <c r="H2002" s="4">
        <f t="shared" si="127"/>
        <v>47.251162882088416</v>
      </c>
      <c r="J2002" s="3">
        <f t="shared" si="125"/>
        <v>2999.1461322808937</v>
      </c>
      <c r="K2002" s="3">
        <f t="shared" si="126"/>
        <v>395.93089200253542</v>
      </c>
      <c r="L2002" s="2">
        <v>392.32</v>
      </c>
    </row>
    <row r="2003" spans="1:12">
      <c r="A2003" s="1">
        <v>40969</v>
      </c>
      <c r="B2003" s="2">
        <v>20.05</v>
      </c>
      <c r="C2003" s="2">
        <v>23.3</v>
      </c>
      <c r="D2003" s="6">
        <v>40989</v>
      </c>
      <c r="E2003" s="8">
        <f>NETWORKDAYS(A2003,D2003,Holidays!$A$1:$A$99)-1</f>
        <v>14</v>
      </c>
      <c r="G2003" s="4">
        <f t="shared" si="124"/>
        <v>82.89414324936763</v>
      </c>
      <c r="H2003" s="4">
        <f t="shared" si="127"/>
        <v>52.346281129022259</v>
      </c>
      <c r="J2003" s="3">
        <f t="shared" si="125"/>
        <v>2881.6959224560396</v>
      </c>
      <c r="K2003" s="3">
        <f t="shared" si="126"/>
        <v>380.42575677710585</v>
      </c>
      <c r="L2003" s="2">
        <v>386.24</v>
      </c>
    </row>
    <row r="2004" spans="1:12">
      <c r="A2004" s="1">
        <v>40970</v>
      </c>
      <c r="B2004" s="2">
        <v>20.399999999999899</v>
      </c>
      <c r="C2004" s="2">
        <v>23.6999999999999</v>
      </c>
      <c r="D2004" s="6">
        <v>40989</v>
      </c>
      <c r="E2004" s="8">
        <f>NETWORKDAYS(A2004,D2004,Holidays!$A$1:$A$99)-1</f>
        <v>13</v>
      </c>
      <c r="G2004" s="4">
        <f t="shared" ref="G2004:G2067" si="128">IF(E2003=0,H2003*E2004/(E2004+1),G2003-G2003/E2003)</f>
        <v>76.973133017269944</v>
      </c>
      <c r="H2004" s="4">
        <f t="shared" si="127"/>
        <v>57.442846898422793</v>
      </c>
      <c r="J2004" s="3">
        <f t="shared" si="125"/>
        <v>2931.6473850449138</v>
      </c>
      <c r="K2004" s="3">
        <f t="shared" si="126"/>
        <v>387.02007604910585</v>
      </c>
      <c r="L2004" s="2">
        <v>388.48</v>
      </c>
    </row>
    <row r="2005" spans="1:12">
      <c r="A2005" s="1">
        <v>40973</v>
      </c>
      <c r="B2005" s="2">
        <v>20.149999999999899</v>
      </c>
      <c r="C2005" s="2">
        <v>23.649999999999899</v>
      </c>
      <c r="D2005" s="6">
        <v>40989</v>
      </c>
      <c r="E2005" s="8">
        <f>NETWORKDAYS(A2005,D2005,Holidays!$A$1:$A$99)-1</f>
        <v>12</v>
      </c>
      <c r="G2005" s="4">
        <f t="shared" si="128"/>
        <v>71.052122785172259</v>
      </c>
      <c r="H2005" s="4">
        <f t="shared" si="127"/>
        <v>62.487597688138152</v>
      </c>
      <c r="J2005" s="3">
        <f t="shared" si="125"/>
        <v>2909.5319594456751</v>
      </c>
      <c r="K2005" s="3">
        <f t="shared" si="126"/>
        <v>384.10051834890697</v>
      </c>
      <c r="L2005" s="2">
        <v>387.04</v>
      </c>
    </row>
    <row r="2006" spans="1:12">
      <c r="A2006" s="1">
        <v>40974</v>
      </c>
      <c r="B2006" s="2">
        <v>22.5</v>
      </c>
      <c r="C2006" s="2">
        <v>25.3</v>
      </c>
      <c r="D2006" s="6">
        <v>40989</v>
      </c>
      <c r="E2006" s="8">
        <f>NETWORKDAYS(A2006,D2006,Holidays!$A$1:$A$99)-1</f>
        <v>11</v>
      </c>
      <c r="G2006" s="4">
        <f t="shared" si="128"/>
        <v>65.131112553074573</v>
      </c>
      <c r="H2006" s="4">
        <f t="shared" si="127"/>
        <v>67.753318250280358</v>
      </c>
      <c r="J2006" s="3">
        <f t="shared" si="125"/>
        <v>3179.608984176271</v>
      </c>
      <c r="K2006" s="3">
        <f t="shared" si="126"/>
        <v>419.75461207912895</v>
      </c>
      <c r="L2006" s="2">
        <v>416.48</v>
      </c>
    </row>
    <row r="2007" spans="1:12">
      <c r="A2007" s="1">
        <v>40975</v>
      </c>
      <c r="B2007" s="2">
        <v>20.649999999999899</v>
      </c>
      <c r="C2007" s="2">
        <v>23.9499999999999</v>
      </c>
      <c r="D2007" s="6">
        <v>40989</v>
      </c>
      <c r="E2007" s="8">
        <f>NETWORKDAYS(A2007,D2007,Holidays!$A$1:$A$99)-1</f>
        <v>10</v>
      </c>
      <c r="G2007" s="4">
        <f t="shared" si="128"/>
        <v>59.210102320976887</v>
      </c>
      <c r="H2007" s="4">
        <f t="shared" si="127"/>
        <v>72.858489911775848</v>
      </c>
      <c r="J2007" s="3">
        <f t="shared" si="125"/>
        <v>2967.6494463151912</v>
      </c>
      <c r="K2007" s="3">
        <f t="shared" si="126"/>
        <v>391.77287154621297</v>
      </c>
      <c r="L2007" s="2">
        <v>395.68</v>
      </c>
    </row>
    <row r="2008" spans="1:12">
      <c r="A2008" s="1">
        <v>40976</v>
      </c>
      <c r="B2008" s="2">
        <v>19.6999999999999</v>
      </c>
      <c r="C2008" s="2">
        <v>23.25</v>
      </c>
      <c r="D2008" s="6">
        <v>40989</v>
      </c>
      <c r="E2008" s="8">
        <f>NETWORKDAYS(A2008,D2008,Holidays!$A$1:$A$99)-1</f>
        <v>9</v>
      </c>
      <c r="G2008" s="4">
        <f t="shared" si="128"/>
        <v>53.289092088879201</v>
      </c>
      <c r="H2008" s="4">
        <f t="shared" si="127"/>
        <v>77.875431914886548</v>
      </c>
      <c r="J2008" s="3">
        <f t="shared" si="125"/>
        <v>2860.3989061720272</v>
      </c>
      <c r="K2008" s="3">
        <f t="shared" si="126"/>
        <v>377.61424100481207</v>
      </c>
      <c r="L2008" s="2">
        <v>380.8</v>
      </c>
    </row>
    <row r="2009" spans="1:12">
      <c r="A2009" s="1">
        <v>40977</v>
      </c>
      <c r="B2009" s="2">
        <v>19.05</v>
      </c>
      <c r="C2009" s="2">
        <v>22.75</v>
      </c>
      <c r="D2009" s="6">
        <v>40989</v>
      </c>
      <c r="E2009" s="8">
        <f>NETWORKDAYS(A2009,D2009,Holidays!$A$1:$A$99)-1</f>
        <v>8</v>
      </c>
      <c r="G2009" s="4">
        <f t="shared" si="128"/>
        <v>47.368081856781515</v>
      </c>
      <c r="H2009" s="4">
        <f t="shared" si="127"/>
        <v>82.833464658687035</v>
      </c>
      <c r="J2009" s="3">
        <f t="shared" si="125"/>
        <v>2786.823280356818</v>
      </c>
      <c r="K2009" s="3">
        <f t="shared" si="126"/>
        <v>367.90118873132843</v>
      </c>
      <c r="L2009" s="2">
        <v>373.44</v>
      </c>
    </row>
    <row r="2010" spans="1:12">
      <c r="A2010" s="1">
        <v>40980</v>
      </c>
      <c r="B2010" s="2">
        <v>17.75</v>
      </c>
      <c r="C2010" s="2">
        <v>21.75</v>
      </c>
      <c r="D2010" s="6">
        <v>40989</v>
      </c>
      <c r="E2010" s="8">
        <f>NETWORKDAYS(A2010,D2010,Holidays!$A$1:$A$99)-1</f>
        <v>7</v>
      </c>
      <c r="G2010" s="4">
        <f t="shared" si="128"/>
        <v>41.447071624683829</v>
      </c>
      <c r="H2010" s="4">
        <f t="shared" si="127"/>
        <v>87.665553468789739</v>
      </c>
      <c r="J2010" s="3">
        <f t="shared" si="125"/>
        <v>2642.4113092843145</v>
      </c>
      <c r="K2010" s="3">
        <f t="shared" si="126"/>
        <v>348.83670904253893</v>
      </c>
      <c r="L2010" s="2">
        <v>356.32</v>
      </c>
    </row>
    <row r="2011" spans="1:12">
      <c r="A2011" s="1">
        <v>40981</v>
      </c>
      <c r="B2011" s="2">
        <v>17</v>
      </c>
      <c r="C2011" s="2">
        <v>21</v>
      </c>
      <c r="D2011" s="6">
        <v>40989</v>
      </c>
      <c r="E2011" s="8">
        <f>NETWORKDAYS(A2011,D2011,Holidays!$A$1:$A$99)-1</f>
        <v>6</v>
      </c>
      <c r="G2011" s="4">
        <f t="shared" si="128"/>
        <v>35.526061392586136</v>
      </c>
      <c r="H2011" s="4">
        <f t="shared" si="127"/>
        <v>92.458752228106917</v>
      </c>
      <c r="J2011" s="3">
        <f t="shared" si="125"/>
        <v>2545.5768404642095</v>
      </c>
      <c r="K2011" s="3">
        <f t="shared" si="126"/>
        <v>336.05315134794341</v>
      </c>
      <c r="L2011" s="2">
        <v>340</v>
      </c>
    </row>
    <row r="2012" spans="1:12">
      <c r="A2012" s="1">
        <v>40982</v>
      </c>
      <c r="B2012" s="2">
        <v>17.8</v>
      </c>
      <c r="C2012" s="2">
        <v>22.1</v>
      </c>
      <c r="D2012" s="6">
        <v>40989</v>
      </c>
      <c r="E2012" s="8">
        <f>NETWORKDAYS(A2012,D2012,Holidays!$A$1:$A$99)-1</f>
        <v>5</v>
      </c>
      <c r="G2012" s="4">
        <f t="shared" si="128"/>
        <v>29.605051160488447</v>
      </c>
      <c r="H2012" s="4">
        <f t="shared" si="127"/>
        <v>97.227710695588314</v>
      </c>
      <c r="J2012" s="3">
        <f t="shared" si="125"/>
        <v>2675.7023170291964</v>
      </c>
      <c r="K2012" s="3">
        <f t="shared" si="126"/>
        <v>353.23160606013448</v>
      </c>
      <c r="L2012" s="2">
        <v>351.04</v>
      </c>
    </row>
    <row r="2013" spans="1:12">
      <c r="A2013" s="1">
        <v>40983</v>
      </c>
      <c r="B2013" s="2">
        <v>17.05</v>
      </c>
      <c r="C2013" s="2">
        <v>21.75</v>
      </c>
      <c r="D2013" s="6">
        <v>40989</v>
      </c>
      <c r="E2013" s="8">
        <f>NETWORKDAYS(A2013,D2013,Holidays!$A$1:$A$99)-1</f>
        <v>4</v>
      </c>
      <c r="G2013" s="4">
        <f t="shared" si="128"/>
        <v>23.684040928390758</v>
      </c>
      <c r="H2013" s="4">
        <f t="shared" si="127"/>
        <v>101.86923825684191</v>
      </c>
      <c r="J2013" s="3">
        <f t="shared" si="125"/>
        <v>2619.468829915374</v>
      </c>
      <c r="K2013" s="3">
        <f t="shared" si="126"/>
        <v>345.80796822076843</v>
      </c>
      <c r="L2013" s="2">
        <v>345.92</v>
      </c>
    </row>
    <row r="2014" spans="1:12">
      <c r="A2014" s="1">
        <v>40984</v>
      </c>
      <c r="B2014" s="2">
        <v>16.149999999999899</v>
      </c>
      <c r="C2014" s="2">
        <v>21.6</v>
      </c>
      <c r="D2014" s="6">
        <v>40989</v>
      </c>
      <c r="E2014" s="8">
        <f>NETWORKDAYS(A2014,D2014,Holidays!$A$1:$A$99)-1</f>
        <v>3</v>
      </c>
      <c r="G2014" s="4">
        <f t="shared" si="128"/>
        <v>17.763030696293068</v>
      </c>
      <c r="H2014" s="4">
        <f t="shared" si="127"/>
        <v>106.29628988871121</v>
      </c>
      <c r="J2014" s="3">
        <f t="shared" si="125"/>
        <v>2582.8728073412935</v>
      </c>
      <c r="K2014" s="3">
        <f t="shared" si="126"/>
        <v>340.97676119636071</v>
      </c>
      <c r="L2014" s="2">
        <v>344.96</v>
      </c>
    </row>
    <row r="2015" spans="1:12">
      <c r="A2015" s="1">
        <v>40987</v>
      </c>
      <c r="B2015" s="2">
        <v>15.55</v>
      </c>
      <c r="C2015" s="2">
        <v>20</v>
      </c>
      <c r="D2015" s="6">
        <v>40989</v>
      </c>
      <c r="E2015" s="8">
        <f>NETWORKDAYS(A2015,D2015,Holidays!$A$1:$A$99)-1</f>
        <v>2</v>
      </c>
      <c r="G2015" s="4">
        <f t="shared" si="128"/>
        <v>11.842020464195379</v>
      </c>
      <c r="H2015" s="4">
        <f t="shared" si="127"/>
        <v>110.89987534416717</v>
      </c>
      <c r="J2015" s="3">
        <f t="shared" si="125"/>
        <v>2402.1409251015812</v>
      </c>
      <c r="K2015" s="3">
        <f t="shared" si="126"/>
        <v>317.11752520306618</v>
      </c>
      <c r="L2015" s="2">
        <v>324.16000000000003</v>
      </c>
    </row>
    <row r="2016" spans="1:12">
      <c r="A2016" s="1">
        <v>40988</v>
      </c>
      <c r="B2016" s="2">
        <v>15.65</v>
      </c>
      <c r="C2016" s="2">
        <v>19.100000000000001</v>
      </c>
      <c r="D2016" s="6">
        <v>40989</v>
      </c>
      <c r="E2016" s="8">
        <f>NETWORKDAYS(A2016,D2016,Holidays!$A$1:$A$99)-1</f>
        <v>1</v>
      </c>
      <c r="G2016" s="4">
        <f t="shared" si="128"/>
        <v>5.9210102320976894</v>
      </c>
      <c r="H2016" s="4">
        <f t="shared" si="127"/>
        <v>115.75138372805873</v>
      </c>
      <c r="J2016" s="3">
        <f t="shared" si="125"/>
        <v>2303.5152393382505</v>
      </c>
      <c r="K2016" s="3">
        <f t="shared" si="126"/>
        <v>304.09750083068252</v>
      </c>
      <c r="L2016" s="2">
        <v>309.12</v>
      </c>
    </row>
    <row r="2017" spans="1:12">
      <c r="A2017" s="1">
        <v>40989</v>
      </c>
      <c r="B2017" s="2">
        <v>14.55</v>
      </c>
      <c r="C2017" s="2">
        <v>18.100000000000001</v>
      </c>
      <c r="D2017" s="6">
        <v>40989</v>
      </c>
      <c r="E2017" s="8">
        <f>NETWORKDAYS(A2017,D2017,Holidays!$A$1:$A$99)-1</f>
        <v>0</v>
      </c>
      <c r="G2017" s="4">
        <f t="shared" si="128"/>
        <v>0</v>
      </c>
      <c r="H2017" s="4">
        <f t="shared" si="127"/>
        <v>120.51109084833615</v>
      </c>
      <c r="J2017" s="3">
        <f t="shared" si="125"/>
        <v>2181.2507443548843</v>
      </c>
      <c r="K2017" s="3">
        <f t="shared" si="126"/>
        <v>287.95680997271876</v>
      </c>
      <c r="L2017" s="2">
        <v>293.76</v>
      </c>
    </row>
    <row r="2018" spans="1:12">
      <c r="A2018" s="1">
        <v>40990</v>
      </c>
      <c r="B2018" s="2">
        <v>18.350000000000001</v>
      </c>
      <c r="C2018" s="2">
        <v>21.6</v>
      </c>
      <c r="D2018" s="6">
        <v>41017</v>
      </c>
      <c r="E2018" s="8">
        <f>NETWORKDAYS(A2018,D2018,Holidays!$A$1:$A$99)-1</f>
        <v>18</v>
      </c>
      <c r="G2018" s="4">
        <f t="shared" si="128"/>
        <v>114.16840185631845</v>
      </c>
      <c r="H2018" s="4">
        <f t="shared" si="127"/>
        <v>5.3883492131261406</v>
      </c>
      <c r="J2018" s="3">
        <f t="shared" si="125"/>
        <v>2211.3785170669685</v>
      </c>
      <c r="K2018" s="3">
        <f t="shared" si="126"/>
        <v>291.93411397786679</v>
      </c>
      <c r="L2018" s="2">
        <v>297.27999999999997</v>
      </c>
    </row>
    <row r="2019" spans="1:12">
      <c r="A2019" s="1">
        <v>40991</v>
      </c>
      <c r="B2019" s="2">
        <v>17</v>
      </c>
      <c r="C2019" s="2">
        <v>20.1999999999999</v>
      </c>
      <c r="D2019" s="6">
        <v>41017</v>
      </c>
      <c r="E2019" s="8">
        <f>NETWORKDAYS(A2019,D2019,Holidays!$A$1:$A$99)-1</f>
        <v>17</v>
      </c>
      <c r="G2019" s="4">
        <f t="shared" si="128"/>
        <v>107.82571286430075</v>
      </c>
      <c r="H2019" s="4">
        <f t="shared" si="127"/>
        <v>10.726255790566805</v>
      </c>
      <c r="J2019" s="3">
        <f t="shared" si="125"/>
        <v>2049.7074856625613</v>
      </c>
      <c r="K2019" s="3">
        <f t="shared" si="126"/>
        <v>270.59118740755133</v>
      </c>
      <c r="L2019" s="2">
        <v>276.8</v>
      </c>
    </row>
    <row r="2020" spans="1:12">
      <c r="A2020" s="1">
        <v>40994</v>
      </c>
      <c r="B2020" s="2">
        <v>15.6</v>
      </c>
      <c r="C2020" s="2">
        <v>18.3</v>
      </c>
      <c r="D2020" s="6">
        <v>41017</v>
      </c>
      <c r="E2020" s="8">
        <f>NETWORKDAYS(A2020,D2020,Holidays!$A$1:$A$99)-1</f>
        <v>16</v>
      </c>
      <c r="G2020" s="4">
        <f t="shared" si="128"/>
        <v>101.48302387228307</v>
      </c>
      <c r="H2020" s="4">
        <f t="shared" si="127"/>
        <v>16.133138209991717</v>
      </c>
      <c r="J2020" s="3">
        <f t="shared" si="125"/>
        <v>1878.3716016504641</v>
      </c>
      <c r="K2020" s="3">
        <f t="shared" si="126"/>
        <v>247.97235978231603</v>
      </c>
      <c r="L2020" s="2">
        <v>250.72</v>
      </c>
    </row>
    <row r="2021" spans="1:12">
      <c r="A2021" s="1">
        <v>40995</v>
      </c>
      <c r="B2021" s="2">
        <v>17.600000000000001</v>
      </c>
      <c r="C2021" s="2">
        <v>19.55</v>
      </c>
      <c r="D2021" s="6">
        <v>41017</v>
      </c>
      <c r="E2021" s="8">
        <f>NETWORKDAYS(A2021,D2021,Holidays!$A$1:$A$99)-1</f>
        <v>15</v>
      </c>
      <c r="G2021" s="4">
        <f t="shared" si="128"/>
        <v>95.140334880265385</v>
      </c>
      <c r="H2021" s="4">
        <f t="shared" si="127"/>
        <v>21.843180473905335</v>
      </c>
      <c r="J2021" s="3">
        <f t="shared" si="125"/>
        <v>2101.5040721575201</v>
      </c>
      <c r="K2021" s="3">
        <f t="shared" si="126"/>
        <v>277.4290898601534</v>
      </c>
      <c r="L2021" s="2">
        <v>275.2</v>
      </c>
    </row>
    <row r="2022" spans="1:12">
      <c r="A2022" s="1">
        <v>40996</v>
      </c>
      <c r="B2022" s="2">
        <v>17.649999999999899</v>
      </c>
      <c r="C2022" s="2">
        <v>19.6999999999999</v>
      </c>
      <c r="D2022" s="6">
        <v>41017</v>
      </c>
      <c r="E2022" s="8">
        <f>NETWORKDAYS(A2022,D2022,Holidays!$A$1:$A$99)-1</f>
        <v>14</v>
      </c>
      <c r="G2022" s="4">
        <f t="shared" si="128"/>
        <v>88.797645888247686</v>
      </c>
      <c r="H2022" s="4">
        <f t="shared" si="127"/>
        <v>27.52584345406332</v>
      </c>
      <c r="J2022" s="3">
        <f t="shared" si="125"/>
        <v>2109.5375659726074</v>
      </c>
      <c r="K2022" s="3">
        <f t="shared" si="126"/>
        <v>278.48962783723601</v>
      </c>
      <c r="L2022" s="2">
        <v>277.27999999999997</v>
      </c>
    </row>
    <row r="2023" spans="1:12">
      <c r="A2023" s="1">
        <v>40997</v>
      </c>
      <c r="B2023" s="2">
        <v>17.100000000000001</v>
      </c>
      <c r="C2023" s="2">
        <v>19.55</v>
      </c>
      <c r="D2023" s="6">
        <v>41017</v>
      </c>
      <c r="E2023" s="8">
        <f>NETWORKDAYS(A2023,D2023,Holidays!$A$1:$A$99)-1</f>
        <v>13</v>
      </c>
      <c r="G2023" s="4">
        <f t="shared" si="128"/>
        <v>82.454956896229987</v>
      </c>
      <c r="H2023" s="4">
        <f t="shared" si="127"/>
        <v>33.073668608206681</v>
      </c>
      <c r="J2023" s="3">
        <f t="shared" si="125"/>
        <v>2056.5699842159738</v>
      </c>
      <c r="K2023" s="3">
        <f t="shared" si="126"/>
        <v>271.49713698579092</v>
      </c>
      <c r="L2023" s="2">
        <v>275.83999999999997</v>
      </c>
    </row>
    <row r="2024" spans="1:12">
      <c r="A2024" s="1">
        <v>40998</v>
      </c>
      <c r="B2024" s="2">
        <v>16.8</v>
      </c>
      <c r="C2024" s="2">
        <v>19</v>
      </c>
      <c r="D2024" s="6">
        <v>41017</v>
      </c>
      <c r="E2024" s="8">
        <f>NETWORKDAYS(A2024,D2024,Holidays!$A$1:$A$99)-1</f>
        <v>12</v>
      </c>
      <c r="G2024" s="4">
        <f t="shared" si="128"/>
        <v>76.112267904212302</v>
      </c>
      <c r="H2024" s="4">
        <f t="shared" si="127"/>
        <v>38.681940980096002</v>
      </c>
      <c r="J2024" s="3">
        <f t="shared" si="125"/>
        <v>2013.6429794125906</v>
      </c>
      <c r="K2024" s="3">
        <f t="shared" si="126"/>
        <v>265.83014826527966</v>
      </c>
      <c r="L2024" s="2">
        <v>268.48</v>
      </c>
    </row>
    <row r="2025" spans="1:12">
      <c r="A2025" s="1">
        <v>41001</v>
      </c>
      <c r="B2025" s="2">
        <v>17</v>
      </c>
      <c r="C2025" s="2">
        <v>18.850000000000001</v>
      </c>
      <c r="D2025" s="6">
        <v>41017</v>
      </c>
      <c r="E2025" s="8">
        <f>NETWORKDAYS(A2025,D2025,Holidays!$A$1:$A$99)-1</f>
        <v>11</v>
      </c>
      <c r="G2025" s="4">
        <f t="shared" si="128"/>
        <v>69.769578912194618</v>
      </c>
      <c r="H2025" s="4">
        <f t="shared" si="127"/>
        <v>44.402137949024414</v>
      </c>
      <c r="J2025" s="3">
        <f t="shared" si="125"/>
        <v>2023.0631418464188</v>
      </c>
      <c r="K2025" s="3">
        <f t="shared" si="126"/>
        <v>267.07374665986606</v>
      </c>
      <c r="L2025" s="2">
        <v>268.64</v>
      </c>
    </row>
    <row r="2026" spans="1:12">
      <c r="A2026" s="1">
        <v>41002</v>
      </c>
      <c r="B2026" s="2">
        <v>17.25</v>
      </c>
      <c r="C2026" s="2">
        <v>19.3</v>
      </c>
      <c r="D2026" s="6">
        <v>41017</v>
      </c>
      <c r="E2026" s="8">
        <f>NETWORKDAYS(A2026,D2026,Holidays!$A$1:$A$99)-1</f>
        <v>10</v>
      </c>
      <c r="G2026" s="4">
        <f t="shared" si="128"/>
        <v>63.426889920176926</v>
      </c>
      <c r="H2026" s="4">
        <f t="shared" si="127"/>
        <v>50.071121633599816</v>
      </c>
      <c r="J2026" s="3">
        <f t="shared" si="125"/>
        <v>2060.4864986515286</v>
      </c>
      <c r="K2026" s="3">
        <f t="shared" si="126"/>
        <v>272.01417383081809</v>
      </c>
      <c r="L2026" s="2">
        <v>273.60000000000002</v>
      </c>
    </row>
    <row r="2027" spans="1:12">
      <c r="A2027" s="1">
        <v>41003</v>
      </c>
      <c r="B2027" s="2">
        <v>17.9499999999999</v>
      </c>
      <c r="C2027" s="2">
        <v>19.899999999999899</v>
      </c>
      <c r="D2027" s="6">
        <v>41017</v>
      </c>
      <c r="E2027" s="8">
        <f>NETWORKDAYS(A2027,D2027,Holidays!$A$1:$A$99)-1</f>
        <v>9</v>
      </c>
      <c r="G2027" s="4">
        <f t="shared" si="128"/>
        <v>57.084200928159234</v>
      </c>
      <c r="H2027" s="4">
        <f t="shared" si="127"/>
        <v>55.792290850017778</v>
      </c>
      <c r="J2027" s="3">
        <f t="shared" si="125"/>
        <v>2134.9279945758008</v>
      </c>
      <c r="K2027" s="3">
        <f t="shared" si="126"/>
        <v>281.84153354699339</v>
      </c>
      <c r="L2027" s="2">
        <v>279.68</v>
      </c>
    </row>
    <row r="2028" spans="1:12">
      <c r="A2028" s="1">
        <v>41004</v>
      </c>
      <c r="B2028" s="2">
        <v>18.4499999999999</v>
      </c>
      <c r="C2028" s="2">
        <v>20.4499999999999</v>
      </c>
      <c r="D2028" s="6">
        <v>41017</v>
      </c>
      <c r="E2028" s="8">
        <f>NETWORKDAYS(A2028,D2028,Holidays!$A$1:$A$99)-1</f>
        <v>8</v>
      </c>
      <c r="G2028" s="4">
        <f t="shared" si="128"/>
        <v>50.741511936141542</v>
      </c>
      <c r="H2028" s="4">
        <f t="shared" si="127"/>
        <v>61.514667960175544</v>
      </c>
      <c r="J2028" s="3">
        <f t="shared" si="125"/>
        <v>2194.1558550073901</v>
      </c>
      <c r="K2028" s="3">
        <f t="shared" si="126"/>
        <v>289.66047219745741</v>
      </c>
      <c r="L2028" s="2">
        <v>285.76</v>
      </c>
    </row>
    <row r="2029" spans="1:12">
      <c r="A2029" s="1">
        <v>41008</v>
      </c>
      <c r="B2029" s="2">
        <v>19.600000000000001</v>
      </c>
      <c r="C2029" s="2">
        <v>21.4499999999999</v>
      </c>
      <c r="D2029" s="6">
        <v>41017</v>
      </c>
      <c r="E2029" s="8">
        <f>NETWORKDAYS(A2029,D2029,Holidays!$A$1:$A$99)-1</f>
        <v>7</v>
      </c>
      <c r="G2029" s="4">
        <f t="shared" si="128"/>
        <v>44.39882294412385</v>
      </c>
      <c r="H2029" s="4">
        <f t="shared" si="127"/>
        <v>67.31031850766027</v>
      </c>
      <c r="J2029" s="3">
        <f t="shared" si="125"/>
        <v>2314.0232616941335</v>
      </c>
      <c r="K2029" s="3">
        <f t="shared" si="126"/>
        <v>305.48471255063407</v>
      </c>
      <c r="L2029" s="2">
        <v>303.68</v>
      </c>
    </row>
    <row r="2030" spans="1:12">
      <c r="A2030" s="1">
        <v>41009</v>
      </c>
      <c r="B2030" s="2">
        <v>21.149999999999899</v>
      </c>
      <c r="C2030" s="2">
        <v>22.6999999999999</v>
      </c>
      <c r="D2030" s="6">
        <v>41017</v>
      </c>
      <c r="E2030" s="8">
        <f>NETWORKDAYS(A2030,D2030,Holidays!$A$1:$A$99)-1</f>
        <v>6</v>
      </c>
      <c r="G2030" s="4">
        <f t="shared" si="128"/>
        <v>38.056133952106158</v>
      </c>
      <c r="H2030" s="4">
        <f t="shared" si="127"/>
        <v>73.219916401104058</v>
      </c>
      <c r="J2030" s="3">
        <f t="shared" si="125"/>
        <v>2466.9793353920963</v>
      </c>
      <c r="K2030" s="3">
        <f t="shared" si="126"/>
        <v>325.67713800286879</v>
      </c>
      <c r="L2030" s="2">
        <v>328</v>
      </c>
    </row>
    <row r="2031" spans="1:12">
      <c r="A2031" s="1">
        <v>41010</v>
      </c>
      <c r="B2031" s="2">
        <v>20.6999999999999</v>
      </c>
      <c r="C2031" s="2">
        <v>22.35</v>
      </c>
      <c r="D2031" s="6">
        <v>41017</v>
      </c>
      <c r="E2031" s="8">
        <f>NETWORKDAYS(A2031,D2031,Holidays!$A$1:$A$99)-1</f>
        <v>5</v>
      </c>
      <c r="G2031" s="4">
        <f t="shared" si="128"/>
        <v>31.713444960088466</v>
      </c>
      <c r="H2031" s="4">
        <f t="shared" si="127"/>
        <v>79.094353185657326</v>
      </c>
      <c r="J2031" s="3">
        <f t="shared" si="125"/>
        <v>2424.2271043732694</v>
      </c>
      <c r="K2031" s="3">
        <f t="shared" si="126"/>
        <v>320.03322196283591</v>
      </c>
      <c r="L2031" s="2">
        <v>320.64</v>
      </c>
    </row>
    <row r="2032" spans="1:12">
      <c r="A2032" s="1">
        <v>41011</v>
      </c>
      <c r="B2032" s="2">
        <v>18.1999999999999</v>
      </c>
      <c r="C2032" s="2">
        <v>20</v>
      </c>
      <c r="D2032" s="6">
        <v>41017</v>
      </c>
      <c r="E2032" s="8">
        <f>NETWORKDAYS(A2032,D2032,Holidays!$A$1:$A$99)-1</f>
        <v>4</v>
      </c>
      <c r="G2032" s="4">
        <f t="shared" si="128"/>
        <v>25.370755968070775</v>
      </c>
      <c r="H2032" s="4">
        <f t="shared" si="127"/>
        <v>84.866200168393391</v>
      </c>
      <c r="J2032" s="3">
        <f t="shared" si="125"/>
        <v>2159.0717619867532</v>
      </c>
      <c r="K2032" s="3">
        <f t="shared" si="126"/>
        <v>285.02886185501757</v>
      </c>
      <c r="L2032" s="2">
        <v>292.95999999999998</v>
      </c>
    </row>
    <row r="2033" spans="1:12">
      <c r="A2033" s="1">
        <v>41012</v>
      </c>
      <c r="B2033" s="2">
        <v>19.9499999999999</v>
      </c>
      <c r="C2033" s="2">
        <v>21.6999999999999</v>
      </c>
      <c r="D2033" s="6">
        <v>41017</v>
      </c>
      <c r="E2033" s="8">
        <f>NETWORKDAYS(A2033,D2033,Holidays!$A$1:$A$99)-1</f>
        <v>3</v>
      </c>
      <c r="G2033" s="4">
        <f t="shared" si="128"/>
        <v>19.028066976053083</v>
      </c>
      <c r="H2033" s="4">
        <f t="shared" si="127"/>
        <v>90.697381983635466</v>
      </c>
      <c r="J2033" s="3">
        <f t="shared" si="125"/>
        <v>2347.7431252171377</v>
      </c>
      <c r="K2033" s="3">
        <f t="shared" si="126"/>
        <v>309.93622476578361</v>
      </c>
      <c r="L2033" s="2">
        <v>308.64</v>
      </c>
    </row>
    <row r="2034" spans="1:12">
      <c r="A2034" s="1">
        <v>41015</v>
      </c>
      <c r="B2034" s="2">
        <v>19.850000000000001</v>
      </c>
      <c r="C2034" s="2">
        <v>21.35</v>
      </c>
      <c r="D2034" s="6">
        <v>41017</v>
      </c>
      <c r="E2034" s="8">
        <f>NETWORKDAYS(A2034,D2034,Holidays!$A$1:$A$99)-1</f>
        <v>2</v>
      </c>
      <c r="G2034" s="4">
        <f t="shared" si="128"/>
        <v>12.685377984035387</v>
      </c>
      <c r="H2034" s="4">
        <f t="shared" si="127"/>
        <v>96.594448798228029</v>
      </c>
      <c r="J2034" s="3">
        <f t="shared" si="125"/>
        <v>2314.096234825271</v>
      </c>
      <c r="K2034" s="3">
        <f t="shared" si="126"/>
        <v>305.49434606485084</v>
      </c>
      <c r="L2034" s="2">
        <v>303.83999999999997</v>
      </c>
    </row>
    <row r="2035" spans="1:12">
      <c r="A2035" s="1">
        <v>41016</v>
      </c>
      <c r="B2035" s="2">
        <v>18.1999999999999</v>
      </c>
      <c r="C2035" s="2">
        <v>19.9499999999999</v>
      </c>
      <c r="D2035" s="6">
        <v>41017</v>
      </c>
      <c r="E2035" s="8">
        <f>NETWORKDAYS(A2035,D2035,Holidays!$A$1:$A$99)-1</f>
        <v>1</v>
      </c>
      <c r="G2035" s="4">
        <f t="shared" si="128"/>
        <v>6.3426889920176936</v>
      </c>
      <c r="H2035" s="4">
        <f t="shared" si="127"/>
        <v>102.38076156287575</v>
      </c>
      <c r="J2035" s="3">
        <f t="shared" si="125"/>
        <v>2157.9331328340822</v>
      </c>
      <c r="K2035" s="3">
        <f t="shared" si="126"/>
        <v>284.87854625311184</v>
      </c>
      <c r="L2035" s="2">
        <v>287.83999999999997</v>
      </c>
    </row>
    <row r="2036" spans="1:12">
      <c r="A2036" s="1">
        <v>41017</v>
      </c>
      <c r="B2036" s="2">
        <v>19.059999999999899</v>
      </c>
      <c r="C2036" s="2">
        <v>20.55</v>
      </c>
      <c r="D2036" s="6">
        <v>41017</v>
      </c>
      <c r="E2036" s="8">
        <f>NETWORKDAYS(A2036,D2036,Holidays!$A$1:$A$99)-1</f>
        <v>0</v>
      </c>
      <c r="G2036" s="4">
        <f t="shared" si="128"/>
        <v>0</v>
      </c>
      <c r="H2036" s="4">
        <f t="shared" si="127"/>
        <v>108.26356702213884</v>
      </c>
      <c r="J2036" s="3">
        <f t="shared" si="125"/>
        <v>2224.8163023049533</v>
      </c>
      <c r="K2036" s="3">
        <f t="shared" si="126"/>
        <v>293.70809699208144</v>
      </c>
      <c r="L2036" s="2">
        <v>292</v>
      </c>
    </row>
    <row r="2037" spans="1:12">
      <c r="A2037" s="1">
        <v>41018</v>
      </c>
      <c r="B2037" s="2">
        <v>20.399999999999899</v>
      </c>
      <c r="C2037" s="2">
        <v>22.4499999999999</v>
      </c>
      <c r="D2037" s="6">
        <v>41045</v>
      </c>
      <c r="E2037" s="8">
        <f>NETWORKDAYS(A2037,D2037,Holidays!$A$1:$A$99)-1</f>
        <v>19</v>
      </c>
      <c r="G2037" s="4">
        <f t="shared" si="128"/>
        <v>102.85038867103189</v>
      </c>
      <c r="H2037" s="4">
        <f t="shared" si="127"/>
        <v>4.9188792143688893</v>
      </c>
      <c r="J2037" s="3">
        <f t="shared" si="125"/>
        <v>2208.5767672516213</v>
      </c>
      <c r="K2037" s="3">
        <f t="shared" si="126"/>
        <v>291.56424226951003</v>
      </c>
      <c r="L2037" s="2">
        <v>294.08</v>
      </c>
    </row>
    <row r="2038" spans="1:12">
      <c r="A2038" s="1">
        <v>41019</v>
      </c>
      <c r="B2038" s="2">
        <v>19.6999999999999</v>
      </c>
      <c r="C2038" s="2">
        <v>21.899999999999899</v>
      </c>
      <c r="D2038" s="6">
        <v>41045</v>
      </c>
      <c r="E2038" s="8">
        <f>NETWORKDAYS(A2038,D2038,Holidays!$A$1:$A$99)-1</f>
        <v>18</v>
      </c>
      <c r="G2038" s="4">
        <f t="shared" si="128"/>
        <v>97.437210319924958</v>
      </c>
      <c r="H2038" s="4">
        <f t="shared" si="127"/>
        <v>9.788267959428552</v>
      </c>
      <c r="J2038" s="3">
        <f t="shared" si="125"/>
        <v>2133.8761116139963</v>
      </c>
      <c r="K2038" s="3">
        <f t="shared" si="126"/>
        <v>281.70266970342573</v>
      </c>
      <c r="L2038" s="2">
        <v>284.32</v>
      </c>
    </row>
    <row r="2039" spans="1:12">
      <c r="A2039" s="1">
        <v>41022</v>
      </c>
      <c r="B2039" s="2">
        <v>20.6</v>
      </c>
      <c r="C2039" s="2">
        <v>22.55</v>
      </c>
      <c r="D2039" s="6">
        <v>41045</v>
      </c>
      <c r="E2039" s="8">
        <f>NETWORKDAYS(A2039,D2039,Holidays!$A$1:$A$99)-1</f>
        <v>17</v>
      </c>
      <c r="G2039" s="4">
        <f t="shared" si="128"/>
        <v>92.024031968818022</v>
      </c>
      <c r="H2039" s="4">
        <f t="shared" si="127"/>
        <v>14.733344413211384</v>
      </c>
      <c r="J2039" s="3">
        <f t="shared" si="125"/>
        <v>2227.9319750755681</v>
      </c>
      <c r="K2039" s="3">
        <f t="shared" si="126"/>
        <v>294.11941109444541</v>
      </c>
      <c r="L2039" s="2">
        <v>293.76</v>
      </c>
    </row>
    <row r="2040" spans="1:12">
      <c r="A2040" s="1">
        <v>41023</v>
      </c>
      <c r="B2040" s="2">
        <v>19.75</v>
      </c>
      <c r="C2040" s="2">
        <v>21.8</v>
      </c>
      <c r="D2040" s="6">
        <v>41045</v>
      </c>
      <c r="E2040" s="8">
        <f>NETWORKDAYS(A2040,D2040,Holidays!$A$1:$A$99)-1</f>
        <v>16</v>
      </c>
      <c r="G2040" s="4">
        <f t="shared" si="128"/>
        <v>86.610853617711086</v>
      </c>
      <c r="H2040" s="4">
        <f t="shared" si="127"/>
        <v>19.637485350567438</v>
      </c>
      <c r="J2040" s="3">
        <f t="shared" si="125"/>
        <v>2138.6615395921644</v>
      </c>
      <c r="K2040" s="3">
        <f t="shared" si="126"/>
        <v>282.33441576861964</v>
      </c>
      <c r="L2040" s="2">
        <v>286.56</v>
      </c>
    </row>
    <row r="2041" spans="1:12">
      <c r="A2041" s="1">
        <v>41024</v>
      </c>
      <c r="B2041" s="2">
        <v>18.55</v>
      </c>
      <c r="C2041" s="2">
        <v>20.8</v>
      </c>
      <c r="D2041" s="6">
        <v>41045</v>
      </c>
      <c r="E2041" s="8">
        <f>NETWORKDAYS(A2041,D2041,Holidays!$A$1:$A$99)-1</f>
        <v>15</v>
      </c>
      <c r="G2041" s="4">
        <f t="shared" si="128"/>
        <v>81.197675266604136</v>
      </c>
      <c r="H2041" s="4">
        <f t="shared" si="127"/>
        <v>24.465103543501762</v>
      </c>
      <c r="J2041" s="3">
        <f t="shared" si="125"/>
        <v>2015.0910299003435</v>
      </c>
      <c r="K2041" s="3">
        <f t="shared" si="126"/>
        <v>266.02131198188215</v>
      </c>
      <c r="L2041" s="2">
        <v>269.12</v>
      </c>
    </row>
    <row r="2042" spans="1:12">
      <c r="A2042" s="1">
        <v>41025</v>
      </c>
      <c r="B2042" s="2">
        <v>18</v>
      </c>
      <c r="C2042" s="2">
        <v>20.3</v>
      </c>
      <c r="D2042" s="6">
        <v>41045</v>
      </c>
      <c r="E2042" s="8">
        <f>NETWORKDAYS(A2042,D2042,Holidays!$A$1:$A$99)-1</f>
        <v>14</v>
      </c>
      <c r="G2042" s="4">
        <f t="shared" si="128"/>
        <v>75.784496915497201</v>
      </c>
      <c r="H2042" s="4">
        <f t="shared" si="127"/>
        <v>29.264966120837961</v>
      </c>
      <c r="J2042" s="3">
        <f t="shared" si="125"/>
        <v>1958.1997567319604</v>
      </c>
      <c r="K2042" s="3">
        <f t="shared" si="126"/>
        <v>258.51083682021095</v>
      </c>
      <c r="L2042" s="2">
        <v>259.68</v>
      </c>
    </row>
    <row r="2043" spans="1:12">
      <c r="A2043" s="1">
        <v>41026</v>
      </c>
      <c r="B2043" s="2">
        <v>18.05</v>
      </c>
      <c r="C2043" s="2">
        <v>20.149999999999899</v>
      </c>
      <c r="D2043" s="6">
        <v>41045</v>
      </c>
      <c r="E2043" s="8">
        <f>NETWORKDAYS(A2043,D2043,Holidays!$A$1:$A$99)-1</f>
        <v>13</v>
      </c>
      <c r="G2043" s="4">
        <f t="shared" si="128"/>
        <v>70.371318564390265</v>
      </c>
      <c r="H2043" s="4">
        <f t="shared" si="127"/>
        <v>34.113991889447426</v>
      </c>
      <c r="J2043" s="3">
        <f t="shared" si="125"/>
        <v>1957.5992366596065</v>
      </c>
      <c r="K2043" s="3">
        <f t="shared" si="126"/>
        <v>258.43155944010823</v>
      </c>
      <c r="L2043" s="2">
        <v>259.04000000000002</v>
      </c>
    </row>
    <row r="2044" spans="1:12">
      <c r="A2044" s="1">
        <v>41029</v>
      </c>
      <c r="B2044" s="2">
        <v>18.4499999999999</v>
      </c>
      <c r="C2044" s="2">
        <v>20.5</v>
      </c>
      <c r="D2044" s="6">
        <v>41045</v>
      </c>
      <c r="E2044" s="8">
        <f>NETWORKDAYS(A2044,D2044,Holidays!$A$1:$A$99)-1</f>
        <v>12</v>
      </c>
      <c r="G2044" s="4">
        <f t="shared" si="128"/>
        <v>64.958140213283315</v>
      </c>
      <c r="H2044" s="4">
        <f t="shared" si="127"/>
        <v>38.985852405443651</v>
      </c>
      <c r="J2044" s="3">
        <f t="shared" si="125"/>
        <v>1997.6876612466654</v>
      </c>
      <c r="K2044" s="3">
        <f t="shared" si="126"/>
        <v>263.72381430388157</v>
      </c>
      <c r="L2044" s="2">
        <v>264.8</v>
      </c>
    </row>
    <row r="2045" spans="1:12">
      <c r="A2045" s="1">
        <v>41030</v>
      </c>
      <c r="B2045" s="2">
        <v>18</v>
      </c>
      <c r="C2045" s="2">
        <v>20.05</v>
      </c>
      <c r="D2045" s="6">
        <v>41045</v>
      </c>
      <c r="E2045" s="8">
        <f>NETWORKDAYS(A2045,D2045,Holidays!$A$1:$A$99)-1</f>
        <v>11</v>
      </c>
      <c r="G2045" s="4">
        <f t="shared" si="128"/>
        <v>59.544961862176372</v>
      </c>
      <c r="H2045" s="4">
        <f t="shared" si="127"/>
        <v>43.845563643345145</v>
      </c>
      <c r="J2045" s="3">
        <f t="shared" si="125"/>
        <v>1950.9128645682449</v>
      </c>
      <c r="K2045" s="3">
        <f t="shared" si="126"/>
        <v>257.54886111544198</v>
      </c>
      <c r="L2045" s="2">
        <v>256.16000000000003</v>
      </c>
    </row>
    <row r="2046" spans="1:12">
      <c r="A2046" s="1">
        <v>41031</v>
      </c>
      <c r="B2046" s="2">
        <v>18.05</v>
      </c>
      <c r="C2046" s="2">
        <v>19.9499999999999</v>
      </c>
      <c r="D2046" s="6">
        <v>41045</v>
      </c>
      <c r="E2046" s="8">
        <f>NETWORKDAYS(A2046,D2046,Holidays!$A$1:$A$99)-1</f>
        <v>10</v>
      </c>
      <c r="G2046" s="4">
        <f t="shared" si="128"/>
        <v>54.131783511069429</v>
      </c>
      <c r="H2046" s="4">
        <f t="shared" si="127"/>
        <v>48.743201199108597</v>
      </c>
      <c r="J2046" s="3">
        <f t="shared" si="125"/>
        <v>1949.5055562970149</v>
      </c>
      <c r="K2046" s="3">
        <f t="shared" si="126"/>
        <v>257.36307596374382</v>
      </c>
      <c r="L2046" s="2">
        <v>259.04000000000002</v>
      </c>
    </row>
    <row r="2047" spans="1:12">
      <c r="A2047" s="1">
        <v>41032</v>
      </c>
      <c r="B2047" s="2">
        <v>18.8</v>
      </c>
      <c r="C2047" s="2">
        <v>20.55</v>
      </c>
      <c r="D2047" s="6">
        <v>41045</v>
      </c>
      <c r="E2047" s="8">
        <f>NETWORKDAYS(A2047,D2047,Holidays!$A$1:$A$99)-1</f>
        <v>9</v>
      </c>
      <c r="G2047" s="4">
        <f t="shared" si="128"/>
        <v>48.718605159962486</v>
      </c>
      <c r="H2047" s="4">
        <f t="shared" si="127"/>
        <v>53.695403291605459</v>
      </c>
      <c r="J2047" s="3">
        <f t="shared" si="125"/>
        <v>2019.3503146497869</v>
      </c>
      <c r="K2047" s="3">
        <f t="shared" si="126"/>
        <v>266.58359949164662</v>
      </c>
      <c r="L2047" s="2">
        <v>264.64</v>
      </c>
    </row>
    <row r="2048" spans="1:12">
      <c r="A2048" s="1">
        <v>41033</v>
      </c>
      <c r="B2048" s="2">
        <v>20</v>
      </c>
      <c r="C2048" s="2">
        <v>21.4499999999999</v>
      </c>
      <c r="D2048" s="6">
        <v>41045</v>
      </c>
      <c r="E2048" s="8">
        <f>NETWORKDAYS(A2048,D2048,Holidays!$A$1:$A$99)-1</f>
        <v>8</v>
      </c>
      <c r="G2048" s="4">
        <f t="shared" si="128"/>
        <v>43.305426808855543</v>
      </c>
      <c r="H2048" s="4">
        <f t="shared" si="127"/>
        <v>58.742655833430135</v>
      </c>
      <c r="J2048" s="3">
        <f t="shared" si="125"/>
        <v>2126.1385038041817</v>
      </c>
      <c r="K2048" s="3">
        <f t="shared" si="126"/>
        <v>280.68119298072406</v>
      </c>
      <c r="L2048" s="2">
        <v>275.68</v>
      </c>
    </row>
    <row r="2049" spans="1:12">
      <c r="A2049" s="1">
        <v>41036</v>
      </c>
      <c r="B2049" s="2">
        <v>19.350000000000001</v>
      </c>
      <c r="C2049" s="2">
        <v>20.85</v>
      </c>
      <c r="D2049" s="6">
        <v>41045</v>
      </c>
      <c r="E2049" s="8">
        <f>NETWORKDAYS(A2049,D2049,Holidays!$A$1:$A$99)-1</f>
        <v>7</v>
      </c>
      <c r="G2049" s="4">
        <f t="shared" si="128"/>
        <v>37.8922484577486</v>
      </c>
      <c r="H2049" s="4">
        <f t="shared" si="127"/>
        <v>63.766396893090537</v>
      </c>
      <c r="J2049" s="3">
        <f t="shared" si="125"/>
        <v>2062.744382878373</v>
      </c>
      <c r="K2049" s="3">
        <f t="shared" si="126"/>
        <v>272.31224737460138</v>
      </c>
      <c r="L2049" s="2">
        <v>271.36</v>
      </c>
    </row>
    <row r="2050" spans="1:12">
      <c r="A2050" s="1">
        <v>41037</v>
      </c>
      <c r="B2050" s="2">
        <v>19.55</v>
      </c>
      <c r="C2050" s="2">
        <v>21</v>
      </c>
      <c r="D2050" s="6">
        <v>41045</v>
      </c>
      <c r="E2050" s="8">
        <f>NETWORKDAYS(A2050,D2050,Holidays!$A$1:$A$99)-1</f>
        <v>6</v>
      </c>
      <c r="G2050" s="4">
        <f t="shared" si="128"/>
        <v>32.479070106641657</v>
      </c>
      <c r="H2050" s="4">
        <f t="shared" si="127"/>
        <v>68.805808167573431</v>
      </c>
      <c r="J2050" s="3">
        <f t="shared" si="125"/>
        <v>2079.8877921038866</v>
      </c>
      <c r="K2050" s="3">
        <f t="shared" si="126"/>
        <v>274.57542662871128</v>
      </c>
      <c r="L2050" s="2">
        <v>273.92</v>
      </c>
    </row>
    <row r="2051" spans="1:12">
      <c r="A2051" s="1">
        <v>41038</v>
      </c>
      <c r="B2051" s="2">
        <v>20.5</v>
      </c>
      <c r="C2051" s="2">
        <v>21.85</v>
      </c>
      <c r="D2051" s="6">
        <v>41045</v>
      </c>
      <c r="E2051" s="8">
        <f>NETWORKDAYS(A2051,D2051,Holidays!$A$1:$A$99)-1</f>
        <v>5</v>
      </c>
      <c r="G2051" s="4">
        <f t="shared" si="128"/>
        <v>27.065891755534714</v>
      </c>
      <c r="H2051" s="4">
        <f t="shared" si="127"/>
        <v>73.884533851678341</v>
      </c>
      <c r="J2051" s="3">
        <f t="shared" si="125"/>
        <v>2169.2278456476333</v>
      </c>
      <c r="K2051" s="3">
        <f t="shared" si="126"/>
        <v>286.36961255063187</v>
      </c>
      <c r="L2051" s="2">
        <v>284</v>
      </c>
    </row>
    <row r="2052" spans="1:12">
      <c r="A2052" s="1">
        <v>41039</v>
      </c>
      <c r="B2052" s="2">
        <v>19.350000000000001</v>
      </c>
      <c r="C2052" s="2">
        <v>20.85</v>
      </c>
      <c r="D2052" s="6">
        <v>41045</v>
      </c>
      <c r="E2052" s="8">
        <f>NETWORKDAYS(A2052,D2052,Holidays!$A$1:$A$99)-1</f>
        <v>4</v>
      </c>
      <c r="G2052" s="4">
        <f t="shared" si="128"/>
        <v>21.652713404427772</v>
      </c>
      <c r="H2052" s="4">
        <f t="shared" si="127"/>
        <v>78.908274911338737</v>
      </c>
      <c r="J2052" s="3">
        <f t="shared" si="125"/>
        <v>2064.2175362770899</v>
      </c>
      <c r="K2052" s="3">
        <f t="shared" si="126"/>
        <v>272.50672504040523</v>
      </c>
      <c r="L2052" s="2">
        <v>275.36</v>
      </c>
    </row>
    <row r="2053" spans="1:12">
      <c r="A2053" s="1">
        <v>41040</v>
      </c>
      <c r="B2053" s="2">
        <v>20.100000000000001</v>
      </c>
      <c r="C2053" s="2">
        <v>21.6</v>
      </c>
      <c r="D2053" s="6">
        <v>41045</v>
      </c>
      <c r="E2053" s="8">
        <f>NETWORKDAYS(A2053,D2053,Holidays!$A$1:$A$99)-1</f>
        <v>3</v>
      </c>
      <c r="G2053" s="4">
        <f t="shared" si="128"/>
        <v>16.239535053320829</v>
      </c>
      <c r="H2053" s="4">
        <f t="shared" si="127"/>
        <v>83.945538099174371</v>
      </c>
      <c r="J2053" s="3">
        <f t="shared" si="125"/>
        <v>2139.638277513915</v>
      </c>
      <c r="K2053" s="3">
        <f t="shared" si="126"/>
        <v>282.46335937441762</v>
      </c>
      <c r="L2053" s="2">
        <v>279.68</v>
      </c>
    </row>
    <row r="2054" spans="1:12">
      <c r="A2054" s="1">
        <v>41043</v>
      </c>
      <c r="B2054" s="2">
        <v>21.9499999999999</v>
      </c>
      <c r="C2054" s="2">
        <v>23</v>
      </c>
      <c r="D2054" s="6">
        <v>41045</v>
      </c>
      <c r="E2054" s="8">
        <f>NETWORKDAYS(A2054,D2054,Holidays!$A$1:$A$99)-1</f>
        <v>2</v>
      </c>
      <c r="G2054" s="4">
        <f t="shared" si="128"/>
        <v>10.826356702213886</v>
      </c>
      <c r="H2054" s="4">
        <f t="shared" si="127"/>
        <v>89.111593090774235</v>
      </c>
      <c r="J2054" s="3">
        <f t="shared" si="125"/>
        <v>2287.2051707014011</v>
      </c>
      <c r="K2054" s="3">
        <f t="shared" si="126"/>
        <v>301.94433464964715</v>
      </c>
      <c r="L2054" s="2">
        <v>295.2</v>
      </c>
    </row>
    <row r="2055" spans="1:12">
      <c r="A2055" s="1">
        <v>41044</v>
      </c>
      <c r="B2055" s="2">
        <v>21.85</v>
      </c>
      <c r="C2055" s="2">
        <v>23.899999999999899</v>
      </c>
      <c r="D2055" s="6">
        <v>41045</v>
      </c>
      <c r="E2055" s="8">
        <f>NETWORKDAYS(A2055,D2055,Holidays!$A$1:$A$99)-1</f>
        <v>1</v>
      </c>
      <c r="G2055" s="4">
        <f t="shared" si="128"/>
        <v>5.4131783511069429</v>
      </c>
      <c r="H2055" s="4">
        <f t="shared" si="127"/>
        <v>94.060461164903401</v>
      </c>
      <c r="J2055" s="3">
        <f t="shared" ref="J2055:J2118" si="129">SUMPRODUCT(B2055:C2055,G2055:H2055)</f>
        <v>2366.3229688128686</v>
      </c>
      <c r="K2055" s="3">
        <f t="shared" ref="K2055:K2118" si="130">J2055*($L$1226/$J$1226)</f>
        <v>312.38903424010243</v>
      </c>
      <c r="L2055" s="2">
        <v>310.88</v>
      </c>
    </row>
    <row r="2056" spans="1:12">
      <c r="A2056" s="1">
        <v>41045</v>
      </c>
      <c r="B2056" s="2">
        <v>21.46</v>
      </c>
      <c r="C2056" s="2">
        <v>24.399999999999899</v>
      </c>
      <c r="D2056" s="6">
        <v>41045</v>
      </c>
      <c r="E2056" s="8">
        <f>NETWORKDAYS(A2056,D2056,Holidays!$A$1:$A$99)-1</f>
        <v>0</v>
      </c>
      <c r="G2056" s="4">
        <f t="shared" si="128"/>
        <v>0</v>
      </c>
      <c r="H2056" s="4">
        <f t="shared" ref="H2056:H2119" si="131">IF(E2055=0,H2055*1/(E2056+1)*B2056/C2056,H2055+(G2055-G2056)*B2056/C2056)</f>
        <v>98.821395895016337</v>
      </c>
      <c r="J2056" s="3">
        <f t="shared" si="129"/>
        <v>2411.2420598383887</v>
      </c>
      <c r="K2056" s="3">
        <f t="shared" si="130"/>
        <v>318.31900730351953</v>
      </c>
      <c r="L2056" s="2">
        <v>321.12</v>
      </c>
    </row>
    <row r="2057" spans="1:12">
      <c r="A2057" s="1">
        <v>41046</v>
      </c>
      <c r="B2057" s="2">
        <v>26.1999999999999</v>
      </c>
      <c r="C2057" s="2">
        <v>26.6999999999999</v>
      </c>
      <c r="D2057" s="6">
        <v>41080</v>
      </c>
      <c r="E2057" s="8">
        <f>NETWORKDAYS(A2057,D2057,Holidays!$A$1:$A$99)-1</f>
        <v>23</v>
      </c>
      <c r="G2057" s="4">
        <f t="shared" si="128"/>
        <v>94.703837732723983</v>
      </c>
      <c r="H2057" s="4">
        <f t="shared" si="131"/>
        <v>4.0404503315378086</v>
      </c>
      <c r="J2057" s="3">
        <f t="shared" si="129"/>
        <v>2589.120572449418</v>
      </c>
      <c r="K2057" s="3">
        <f t="shared" si="130"/>
        <v>341.8015570226317</v>
      </c>
      <c r="L2057" s="2">
        <v>336</v>
      </c>
    </row>
    <row r="2058" spans="1:12">
      <c r="A2058" s="1">
        <v>41047</v>
      </c>
      <c r="B2058" s="2">
        <v>28.1999999999999</v>
      </c>
      <c r="C2058" s="2">
        <v>28.149999999999899</v>
      </c>
      <c r="D2058" s="6">
        <v>41080</v>
      </c>
      <c r="E2058" s="8">
        <f>NETWORKDAYS(A2058,D2058,Holidays!$A$1:$A$99)-1</f>
        <v>22</v>
      </c>
      <c r="G2058" s="4">
        <f t="shared" si="128"/>
        <v>90.586279570431628</v>
      </c>
      <c r="H2058" s="4">
        <f t="shared" si="131"/>
        <v>8.1653220962498665</v>
      </c>
      <c r="J2058" s="3">
        <f t="shared" si="129"/>
        <v>2784.3869008955958</v>
      </c>
      <c r="K2058" s="3">
        <f t="shared" si="130"/>
        <v>367.57955122158671</v>
      </c>
      <c r="L2058" s="2">
        <v>357.76</v>
      </c>
    </row>
    <row r="2059" spans="1:12">
      <c r="A2059" s="1">
        <v>41050</v>
      </c>
      <c r="B2059" s="2">
        <v>24.25</v>
      </c>
      <c r="C2059" s="2">
        <v>25.85</v>
      </c>
      <c r="D2059" s="6">
        <v>41080</v>
      </c>
      <c r="E2059" s="8">
        <f>NETWORKDAYS(A2059,D2059,Holidays!$A$1:$A$99)-1</f>
        <v>21</v>
      </c>
      <c r="G2059" s="4">
        <f t="shared" si="128"/>
        <v>86.468721408139288</v>
      </c>
      <c r="H2059" s="4">
        <f t="shared" si="131"/>
        <v>12.028021726253318</v>
      </c>
      <c r="J2059" s="3">
        <f t="shared" si="129"/>
        <v>2407.7908557710257</v>
      </c>
      <c r="K2059" s="3">
        <f t="shared" si="130"/>
        <v>317.86339819192398</v>
      </c>
      <c r="L2059" s="2">
        <v>318.39999999999998</v>
      </c>
    </row>
    <row r="2060" spans="1:12">
      <c r="A2060" s="1">
        <v>41051</v>
      </c>
      <c r="B2060" s="2">
        <v>24.9499999999999</v>
      </c>
      <c r="C2060" s="2">
        <v>26.5</v>
      </c>
      <c r="D2060" s="6">
        <v>41080</v>
      </c>
      <c r="E2060" s="8">
        <f>NETWORKDAYS(A2060,D2060,Holidays!$A$1:$A$99)-1</f>
        <v>20</v>
      </c>
      <c r="G2060" s="4">
        <f t="shared" si="128"/>
        <v>82.351163245846948</v>
      </c>
      <c r="H2060" s="4">
        <f t="shared" si="131"/>
        <v>15.904741580939865</v>
      </c>
      <c r="J2060" s="3">
        <f t="shared" si="129"/>
        <v>2476.1371748787797</v>
      </c>
      <c r="K2060" s="3">
        <f t="shared" si="130"/>
        <v>326.88610595469748</v>
      </c>
      <c r="L2060" s="2">
        <v>329.76</v>
      </c>
    </row>
    <row r="2061" spans="1:12">
      <c r="A2061" s="1">
        <v>41052</v>
      </c>
      <c r="B2061" s="2">
        <v>24.8</v>
      </c>
      <c r="C2061" s="2">
        <v>26.35</v>
      </c>
      <c r="D2061" s="6">
        <v>41080</v>
      </c>
      <c r="E2061" s="8">
        <f>NETWORKDAYS(A2061,D2061,Holidays!$A$1:$A$99)-1</f>
        <v>19</v>
      </c>
      <c r="G2061" s="4">
        <f t="shared" si="128"/>
        <v>78.233605083554608</v>
      </c>
      <c r="H2061" s="4">
        <f t="shared" si="131"/>
        <v>19.78009043956795</v>
      </c>
      <c r="J2061" s="3">
        <f t="shared" si="129"/>
        <v>2461.3987891547699</v>
      </c>
      <c r="K2061" s="3">
        <f t="shared" si="130"/>
        <v>324.94042476778355</v>
      </c>
      <c r="L2061" s="2">
        <v>324.32</v>
      </c>
    </row>
    <row r="2062" spans="1:12">
      <c r="A2062" s="1">
        <v>41053</v>
      </c>
      <c r="B2062" s="2">
        <v>24.25</v>
      </c>
      <c r="C2062" s="2">
        <v>26</v>
      </c>
      <c r="D2062" s="6">
        <v>41080</v>
      </c>
      <c r="E2062" s="8">
        <f>NETWORKDAYS(A2062,D2062,Holidays!$A$1:$A$99)-1</f>
        <v>18</v>
      </c>
      <c r="G2062" s="4">
        <f t="shared" si="128"/>
        <v>74.116046921262267</v>
      </c>
      <c r="H2062" s="4">
        <f t="shared" si="131"/>
        <v>23.620505264013691</v>
      </c>
      <c r="J2062" s="3">
        <f t="shared" si="129"/>
        <v>2411.4472747049658</v>
      </c>
      <c r="K2062" s="3">
        <f t="shared" si="130"/>
        <v>318.34609864938676</v>
      </c>
      <c r="L2062" s="2">
        <v>326.72000000000003</v>
      </c>
    </row>
    <row r="2063" spans="1:12">
      <c r="A2063" s="1">
        <v>41054</v>
      </c>
      <c r="B2063" s="2">
        <v>24.55</v>
      </c>
      <c r="C2063" s="2">
        <v>26.1</v>
      </c>
      <c r="D2063" s="6">
        <v>41080</v>
      </c>
      <c r="E2063" s="8">
        <f>NETWORKDAYS(A2063,D2063,Holidays!$A$1:$A$99)-1</f>
        <v>17</v>
      </c>
      <c r="G2063" s="4">
        <f t="shared" si="128"/>
        <v>69.998488758969913</v>
      </c>
      <c r="H2063" s="4">
        <f t="shared" si="131"/>
        <v>27.493534110154584</v>
      </c>
      <c r="J2063" s="3">
        <f t="shared" si="129"/>
        <v>2436.0441393077463</v>
      </c>
      <c r="K2063" s="3">
        <f t="shared" si="130"/>
        <v>321.59324237400352</v>
      </c>
      <c r="L2063" s="2">
        <v>323.36</v>
      </c>
    </row>
    <row r="2064" spans="1:12">
      <c r="A2064" s="1">
        <v>41058</v>
      </c>
      <c r="B2064" s="2">
        <v>23</v>
      </c>
      <c r="C2064" s="2">
        <v>24.8</v>
      </c>
      <c r="D2064" s="6">
        <v>41080</v>
      </c>
      <c r="E2064" s="8">
        <f>NETWORKDAYS(A2064,D2064,Holidays!$A$1:$A$99)-1</f>
        <v>16</v>
      </c>
      <c r="G2064" s="4">
        <f t="shared" si="128"/>
        <v>65.880930596677558</v>
      </c>
      <c r="H2064" s="4">
        <f t="shared" si="131"/>
        <v>31.312237244538622</v>
      </c>
      <c r="J2064" s="3">
        <f t="shared" si="129"/>
        <v>2291.8048873881417</v>
      </c>
      <c r="K2064" s="3">
        <f t="shared" si="130"/>
        <v>302.55156412444273</v>
      </c>
      <c r="L2064" s="2">
        <v>307.52</v>
      </c>
    </row>
    <row r="2065" spans="1:12">
      <c r="A2065" s="1">
        <v>41059</v>
      </c>
      <c r="B2065" s="2">
        <v>25.6999999999999</v>
      </c>
      <c r="C2065" s="2">
        <v>26.899999999999899</v>
      </c>
      <c r="D2065" s="6">
        <v>41080</v>
      </c>
      <c r="E2065" s="8">
        <f>NETWORKDAYS(A2065,D2065,Holidays!$A$1:$A$99)-1</f>
        <v>15</v>
      </c>
      <c r="G2065" s="4">
        <f t="shared" si="128"/>
        <v>61.763372434385211</v>
      </c>
      <c r="H2065" s="4">
        <f t="shared" si="131"/>
        <v>35.246112514832795</v>
      </c>
      <c r="J2065" s="3">
        <f t="shared" si="129"/>
        <v>2535.4390982126924</v>
      </c>
      <c r="K2065" s="3">
        <f t="shared" si="130"/>
        <v>334.71482198501826</v>
      </c>
      <c r="L2065" s="2">
        <v>328.8</v>
      </c>
    </row>
    <row r="2066" spans="1:12">
      <c r="A2066" s="1">
        <v>41060</v>
      </c>
      <c r="B2066" s="2">
        <v>26</v>
      </c>
      <c r="C2066" s="2">
        <v>27.35</v>
      </c>
      <c r="D2066" s="6">
        <v>41080</v>
      </c>
      <c r="E2066" s="8">
        <f>NETWORKDAYS(A2066,D2066,Holidays!$A$1:$A$99)-1</f>
        <v>14</v>
      </c>
      <c r="G2066" s="4">
        <f t="shared" si="128"/>
        <v>57.645814272092863</v>
      </c>
      <c r="H2066" s="4">
        <f t="shared" si="131"/>
        <v>39.160427404032099</v>
      </c>
      <c r="J2066" s="3">
        <f t="shared" si="129"/>
        <v>2569.8288605746925</v>
      </c>
      <c r="K2066" s="3">
        <f t="shared" si="130"/>
        <v>339.25477058611784</v>
      </c>
      <c r="L2066" s="2">
        <v>333.12</v>
      </c>
    </row>
    <row r="2067" spans="1:12">
      <c r="A2067" s="1">
        <v>41061</v>
      </c>
      <c r="B2067" s="2">
        <v>27.75</v>
      </c>
      <c r="C2067" s="2">
        <v>29.149999999999899</v>
      </c>
      <c r="D2067" s="6">
        <v>41080</v>
      </c>
      <c r="E2067" s="8">
        <f>NETWORKDAYS(A2067,D2067,Holidays!$A$1:$A$99)-1</f>
        <v>13</v>
      </c>
      <c r="G2067" s="4">
        <f t="shared" si="128"/>
        <v>53.528256109800516</v>
      </c>
      <c r="H2067" s="4">
        <f t="shared" si="131"/>
        <v>43.080229771222939</v>
      </c>
      <c r="J2067" s="3">
        <f t="shared" si="129"/>
        <v>2741.1978048781084</v>
      </c>
      <c r="K2067" s="3">
        <f t="shared" si="130"/>
        <v>361.87796265044824</v>
      </c>
      <c r="L2067" s="2">
        <v>361.28</v>
      </c>
    </row>
    <row r="2068" spans="1:12">
      <c r="A2068" s="1">
        <v>41064</v>
      </c>
      <c r="B2068" s="2">
        <v>26.9499999999999</v>
      </c>
      <c r="C2068" s="2">
        <v>28.4499999999999</v>
      </c>
      <c r="D2068" s="6">
        <v>41080</v>
      </c>
      <c r="E2068" s="8">
        <f>NETWORKDAYS(A2068,D2068,Holidays!$A$1:$A$99)-1</f>
        <v>12</v>
      </c>
      <c r="G2068" s="4">
        <f t="shared" ref="G2068:G2131" si="132">IF(E2067=0,H2067*E2068/(E2068+1),G2067-G2067/E2067)</f>
        <v>49.410697947508169</v>
      </c>
      <c r="H2068" s="4">
        <f t="shared" si="131"/>
        <v>46.980693478561385</v>
      </c>
      <c r="J2068" s="3">
        <f t="shared" si="129"/>
        <v>2668.2190391504068</v>
      </c>
      <c r="K2068" s="3">
        <f t="shared" si="130"/>
        <v>352.24370458585764</v>
      </c>
      <c r="L2068" s="2">
        <v>346.72</v>
      </c>
    </row>
    <row r="2069" spans="1:12">
      <c r="A2069" s="1">
        <v>41065</v>
      </c>
      <c r="B2069" s="2">
        <v>25.6</v>
      </c>
      <c r="C2069" s="2">
        <v>27.35</v>
      </c>
      <c r="D2069" s="6">
        <v>41080</v>
      </c>
      <c r="E2069" s="8">
        <f>NETWORKDAYS(A2069,D2069,Holidays!$A$1:$A$99)-1</f>
        <v>11</v>
      </c>
      <c r="G2069" s="4">
        <f t="shared" si="132"/>
        <v>45.293139785215821</v>
      </c>
      <c r="H2069" s="4">
        <f t="shared" si="131"/>
        <v>50.834788138696084</v>
      </c>
      <c r="J2069" s="3">
        <f t="shared" si="129"/>
        <v>2549.835834094863</v>
      </c>
      <c r="K2069" s="3">
        <f t="shared" si="130"/>
        <v>336.6154004257952</v>
      </c>
      <c r="L2069" s="2">
        <v>338.72</v>
      </c>
    </row>
    <row r="2070" spans="1:12">
      <c r="A2070" s="1">
        <v>41066</v>
      </c>
      <c r="B2070" s="2">
        <v>23.399999999999899</v>
      </c>
      <c r="C2070" s="2">
        <v>25.5</v>
      </c>
      <c r="D2070" s="6">
        <v>41080</v>
      </c>
      <c r="E2070" s="8">
        <f>NETWORKDAYS(A2070,D2070,Holidays!$A$1:$A$99)-1</f>
        <v>10</v>
      </c>
      <c r="G2070" s="4">
        <f t="shared" si="132"/>
        <v>41.175581622923474</v>
      </c>
      <c r="H2070" s="4">
        <f t="shared" si="131"/>
        <v>54.613253275858455</v>
      </c>
      <c r="J2070" s="3">
        <f t="shared" si="129"/>
        <v>2356.146568510796</v>
      </c>
      <c r="K2070" s="3">
        <f t="shared" si="130"/>
        <v>311.04560145248092</v>
      </c>
      <c r="L2070" s="2">
        <v>314.39999999999998</v>
      </c>
    </row>
    <row r="2071" spans="1:12">
      <c r="A2071" s="1">
        <v>41067</v>
      </c>
      <c r="B2071" s="2">
        <v>23.05</v>
      </c>
      <c r="C2071" s="2">
        <v>25.3</v>
      </c>
      <c r="D2071" s="6">
        <v>41080</v>
      </c>
      <c r="E2071" s="8">
        <f>NETWORKDAYS(A2071,D2071,Holidays!$A$1:$A$99)-1</f>
        <v>9</v>
      </c>
      <c r="G2071" s="4">
        <f t="shared" si="132"/>
        <v>37.058023460631127</v>
      </c>
      <c r="H2071" s="4">
        <f t="shared" si="131"/>
        <v>58.364625435575398</v>
      </c>
      <c r="J2071" s="3">
        <f t="shared" si="129"/>
        <v>2330.8124642876051</v>
      </c>
      <c r="K2071" s="3">
        <f t="shared" si="130"/>
        <v>307.70113137974562</v>
      </c>
      <c r="L2071" s="2">
        <v>311.36</v>
      </c>
    </row>
    <row r="2072" spans="1:12">
      <c r="A2072" s="1">
        <v>41068</v>
      </c>
      <c r="B2072" s="2">
        <v>21.6999999999999</v>
      </c>
      <c r="C2072" s="2">
        <v>23.85</v>
      </c>
      <c r="D2072" s="6">
        <v>41080</v>
      </c>
      <c r="E2072" s="8">
        <f>NETWORKDAYS(A2072,D2072,Holidays!$A$1:$A$99)-1</f>
        <v>8</v>
      </c>
      <c r="G2072" s="4">
        <f t="shared" si="132"/>
        <v>32.940465298338779</v>
      </c>
      <c r="H2072" s="4">
        <f t="shared" si="131"/>
        <v>62.11099910944305</v>
      </c>
      <c r="J2072" s="3">
        <f t="shared" si="129"/>
        <v>2196.155425734165</v>
      </c>
      <c r="K2072" s="3">
        <f t="shared" si="130"/>
        <v>289.92444460378761</v>
      </c>
      <c r="L2072" s="2">
        <v>294.39999999999998</v>
      </c>
    </row>
    <row r="2073" spans="1:12">
      <c r="A2073" s="1">
        <v>41071</v>
      </c>
      <c r="B2073" s="2">
        <v>24.55</v>
      </c>
      <c r="C2073" s="2">
        <v>26.399999999999899</v>
      </c>
      <c r="D2073" s="6">
        <v>41080</v>
      </c>
      <c r="E2073" s="8">
        <f>NETWORKDAYS(A2073,D2073,Holidays!$A$1:$A$99)-1</f>
        <v>7</v>
      </c>
      <c r="G2073" s="4">
        <f t="shared" si="132"/>
        <v>28.822907136046432</v>
      </c>
      <c r="H2073" s="4">
        <f t="shared" si="131"/>
        <v>65.940016264150529</v>
      </c>
      <c r="J2073" s="3">
        <f t="shared" si="129"/>
        <v>2448.4187995635075</v>
      </c>
      <c r="K2073" s="3">
        <f t="shared" si="130"/>
        <v>323.22687743451513</v>
      </c>
      <c r="L2073" s="2">
        <v>319.2</v>
      </c>
    </row>
    <row r="2074" spans="1:12">
      <c r="A2074" s="1">
        <v>41072</v>
      </c>
      <c r="B2074" s="2">
        <v>23.4499999999999</v>
      </c>
      <c r="C2074" s="2">
        <v>25.55</v>
      </c>
      <c r="D2074" s="6">
        <v>41080</v>
      </c>
      <c r="E2074" s="8">
        <f>NETWORKDAYS(A2074,D2074,Holidays!$A$1:$A$99)-1</f>
        <v>6</v>
      </c>
      <c r="G2074" s="4">
        <f t="shared" si="132"/>
        <v>24.705348973754084</v>
      </c>
      <c r="H2074" s="4">
        <f t="shared" si="131"/>
        <v>69.719144988446232</v>
      </c>
      <c r="J2074" s="3">
        <f t="shared" si="129"/>
        <v>2360.6645878893323</v>
      </c>
      <c r="K2074" s="3">
        <f t="shared" si="130"/>
        <v>311.64204569485202</v>
      </c>
      <c r="L2074" s="2">
        <v>313.60000000000002</v>
      </c>
    </row>
    <row r="2075" spans="1:12">
      <c r="A2075" s="1">
        <v>41073</v>
      </c>
      <c r="B2075" s="2">
        <v>24.9499999999999</v>
      </c>
      <c r="C2075" s="2">
        <v>26.75</v>
      </c>
      <c r="D2075" s="6">
        <v>41080</v>
      </c>
      <c r="E2075" s="8">
        <f>NETWORKDAYS(A2075,D2075,Holidays!$A$1:$A$99)-1</f>
        <v>5</v>
      </c>
      <c r="G2075" s="4">
        <f t="shared" si="132"/>
        <v>20.587790811461737</v>
      </c>
      <c r="H2075" s="4">
        <f t="shared" si="131"/>
        <v>73.55963381645347</v>
      </c>
      <c r="J2075" s="3">
        <f t="shared" si="129"/>
        <v>2481.3855853360988</v>
      </c>
      <c r="K2075" s="3">
        <f t="shared" si="130"/>
        <v>327.57897243812602</v>
      </c>
      <c r="L2075" s="2">
        <v>329.76</v>
      </c>
    </row>
    <row r="2076" spans="1:12">
      <c r="A2076" s="1">
        <v>41074</v>
      </c>
      <c r="B2076" s="2">
        <v>22.9499999999999</v>
      </c>
      <c r="C2076" s="2">
        <v>25.1</v>
      </c>
      <c r="D2076" s="6">
        <v>41080</v>
      </c>
      <c r="E2076" s="8">
        <f>NETWORKDAYS(A2076,D2076,Holidays!$A$1:$A$99)-1</f>
        <v>4</v>
      </c>
      <c r="G2076" s="4">
        <f t="shared" si="132"/>
        <v>16.47023264916939</v>
      </c>
      <c r="H2076" s="4">
        <f t="shared" si="131"/>
        <v>77.324492773609208</v>
      </c>
      <c r="J2076" s="3">
        <f t="shared" si="129"/>
        <v>2318.8366079160269</v>
      </c>
      <c r="K2076" s="3">
        <f t="shared" si="130"/>
        <v>306.12014422988403</v>
      </c>
      <c r="L2076" s="2">
        <v>309.27999999999997</v>
      </c>
    </row>
    <row r="2077" spans="1:12">
      <c r="A2077" s="1">
        <v>41075</v>
      </c>
      <c r="B2077" s="2">
        <v>21.5</v>
      </c>
      <c r="C2077" s="2">
        <v>23.649999999999899</v>
      </c>
      <c r="D2077" s="6">
        <v>41080</v>
      </c>
      <c r="E2077" s="8">
        <f>NETWORKDAYS(A2077,D2077,Holidays!$A$1:$A$99)-1</f>
        <v>3</v>
      </c>
      <c r="G2077" s="4">
        <f t="shared" si="132"/>
        <v>12.352674486877042</v>
      </c>
      <c r="H2077" s="4">
        <f t="shared" si="131"/>
        <v>81.067727466602264</v>
      </c>
      <c r="J2077" s="3">
        <f t="shared" si="129"/>
        <v>2182.8342560529918</v>
      </c>
      <c r="K2077" s="3">
        <f t="shared" si="130"/>
        <v>288.16585653846624</v>
      </c>
      <c r="L2077" s="2">
        <v>295.83999999999997</v>
      </c>
    </row>
    <row r="2078" spans="1:12">
      <c r="A2078" s="1">
        <v>41078</v>
      </c>
      <c r="B2078" s="2">
        <v>19</v>
      </c>
      <c r="C2078" s="2">
        <v>21.8</v>
      </c>
      <c r="D2078" s="6">
        <v>41080</v>
      </c>
      <c r="E2078" s="8">
        <f>NETWORKDAYS(A2078,D2078,Holidays!$A$1:$A$99)-1</f>
        <v>2</v>
      </c>
      <c r="G2078" s="4">
        <f t="shared" si="132"/>
        <v>8.2351163245846948</v>
      </c>
      <c r="H2078" s="4">
        <f t="shared" si="131"/>
        <v>84.656424947499261</v>
      </c>
      <c r="J2078" s="3">
        <f t="shared" si="129"/>
        <v>2001.9772740225931</v>
      </c>
      <c r="K2078" s="3">
        <f t="shared" si="130"/>
        <v>264.29010555406046</v>
      </c>
      <c r="L2078" s="2">
        <v>271.52</v>
      </c>
    </row>
    <row r="2079" spans="1:12">
      <c r="A2079" s="1">
        <v>41079</v>
      </c>
      <c r="B2079" s="2">
        <v>18.4499999999999</v>
      </c>
      <c r="C2079" s="2">
        <v>21.899999999999899</v>
      </c>
      <c r="D2079" s="6">
        <v>41080</v>
      </c>
      <c r="E2079" s="8">
        <f>NETWORKDAYS(A2079,D2079,Holidays!$A$1:$A$99)-1</f>
        <v>1</v>
      </c>
      <c r="G2079" s="4">
        <f t="shared" si="132"/>
        <v>4.1175581622923474</v>
      </c>
      <c r="H2079" s="4">
        <f t="shared" si="131"/>
        <v>88.125326686964726</v>
      </c>
      <c r="J2079" s="3">
        <f t="shared" si="129"/>
        <v>2005.913602538812</v>
      </c>
      <c r="K2079" s="3">
        <f t="shared" si="130"/>
        <v>264.80975814579875</v>
      </c>
      <c r="L2079" s="2">
        <v>266.08</v>
      </c>
    </row>
    <row r="2080" spans="1:12">
      <c r="A2080" s="1">
        <v>41080</v>
      </c>
      <c r="B2080" s="2">
        <v>17.78</v>
      </c>
      <c r="C2080" s="2">
        <v>20.4499999999999</v>
      </c>
      <c r="D2080" s="6">
        <v>41080</v>
      </c>
      <c r="E2080" s="8">
        <f>NETWORKDAYS(A2080,D2080,Holidays!$A$1:$A$99)-1</f>
        <v>0</v>
      </c>
      <c r="G2080" s="4">
        <f t="shared" si="132"/>
        <v>0</v>
      </c>
      <c r="H2080" s="4">
        <f t="shared" si="131"/>
        <v>91.705286790904012</v>
      </c>
      <c r="J2080" s="3">
        <f t="shared" si="129"/>
        <v>1875.3731148739778</v>
      </c>
      <c r="K2080" s="3">
        <f t="shared" si="130"/>
        <v>247.57651593486432</v>
      </c>
      <c r="L2080" s="2">
        <v>254.88</v>
      </c>
    </row>
    <row r="2081" spans="1:12">
      <c r="A2081" s="1">
        <v>41081</v>
      </c>
      <c r="B2081" s="2">
        <v>23.35</v>
      </c>
      <c r="C2081" s="2">
        <v>24.75</v>
      </c>
      <c r="D2081" s="6">
        <v>41108</v>
      </c>
      <c r="E2081" s="8">
        <f>NETWORKDAYS(A2081,D2081,Holidays!$A$1:$A$99)-1</f>
        <v>18</v>
      </c>
      <c r="G2081" s="4">
        <f t="shared" si="132"/>
        <v>86.878692749277477</v>
      </c>
      <c r="H2081" s="4">
        <f t="shared" si="131"/>
        <v>4.5535745806860373</v>
      </c>
      <c r="J2081" s="3">
        <f t="shared" si="129"/>
        <v>2141.3184465676086</v>
      </c>
      <c r="K2081" s="3">
        <f t="shared" si="130"/>
        <v>282.68516611633788</v>
      </c>
      <c r="L2081" s="2">
        <v>283.2</v>
      </c>
    </row>
    <row r="2082" spans="1:12">
      <c r="A2082" s="1">
        <v>41082</v>
      </c>
      <c r="B2082" s="2">
        <v>21.85</v>
      </c>
      <c r="C2082" s="2">
        <v>23.899999999999899</v>
      </c>
      <c r="D2082" s="6">
        <v>41108</v>
      </c>
      <c r="E2082" s="8">
        <f>NETWORKDAYS(A2082,D2082,Holidays!$A$1:$A$99)-1</f>
        <v>17</v>
      </c>
      <c r="G2082" s="4">
        <f t="shared" si="132"/>
        <v>82.052098707650956</v>
      </c>
      <c r="H2082" s="4">
        <f t="shared" si="131"/>
        <v>8.9661720622567458</v>
      </c>
      <c r="J2082" s="3">
        <f t="shared" si="129"/>
        <v>2007.1298690501089</v>
      </c>
      <c r="K2082" s="3">
        <f t="shared" si="130"/>
        <v>264.97032300775976</v>
      </c>
      <c r="L2082" s="2">
        <v>254.24</v>
      </c>
    </row>
    <row r="2083" spans="1:12">
      <c r="A2083" s="1">
        <v>41085</v>
      </c>
      <c r="B2083" s="2">
        <v>22.4499999999999</v>
      </c>
      <c r="C2083" s="2">
        <v>24.25</v>
      </c>
      <c r="D2083" s="6">
        <v>41108</v>
      </c>
      <c r="E2083" s="8">
        <f>NETWORKDAYS(A2083,D2083,Holidays!$A$1:$A$99)-1</f>
        <v>16</v>
      </c>
      <c r="G2083" s="4">
        <f t="shared" si="132"/>
        <v>77.225504666024435</v>
      </c>
      <c r="H2083" s="4">
        <f t="shared" si="131"/>
        <v>13.434503453370763</v>
      </c>
      <c r="J2083" s="3">
        <f t="shared" si="129"/>
        <v>2059.4992884964818</v>
      </c>
      <c r="K2083" s="3">
        <f t="shared" si="130"/>
        <v>271.88384773797634</v>
      </c>
      <c r="L2083" s="2">
        <v>274.24</v>
      </c>
    </row>
    <row r="2084" spans="1:12">
      <c r="A2084" s="1">
        <v>41086</v>
      </c>
      <c r="B2084" s="2">
        <v>21.75</v>
      </c>
      <c r="C2084" s="2">
        <v>23.6999999999999</v>
      </c>
      <c r="D2084" s="6">
        <v>41108</v>
      </c>
      <c r="E2084" s="8">
        <f>NETWORKDAYS(A2084,D2084,Holidays!$A$1:$A$99)-1</f>
        <v>15</v>
      </c>
      <c r="G2084" s="4">
        <f t="shared" si="132"/>
        <v>72.398910624397914</v>
      </c>
      <c r="H2084" s="4">
        <f t="shared" si="131"/>
        <v>17.863972668787525</v>
      </c>
      <c r="J2084" s="3">
        <f t="shared" si="129"/>
        <v>1998.052458330917</v>
      </c>
      <c r="K2084" s="3">
        <f t="shared" si="130"/>
        <v>263.77197282253894</v>
      </c>
      <c r="L2084" s="2">
        <v>266.72000000000003</v>
      </c>
    </row>
    <row r="2085" spans="1:12">
      <c r="A2085" s="1">
        <v>41087</v>
      </c>
      <c r="B2085" s="2">
        <v>21.6999999999999</v>
      </c>
      <c r="C2085" s="2">
        <v>23.649999999999899</v>
      </c>
      <c r="D2085" s="6">
        <v>41108</v>
      </c>
      <c r="E2085" s="8">
        <f>NETWORKDAYS(A2085,D2085,Holidays!$A$1:$A$99)-1</f>
        <v>14</v>
      </c>
      <c r="G2085" s="4">
        <f t="shared" si="132"/>
        <v>67.572316582771393</v>
      </c>
      <c r="H2085" s="4">
        <f t="shared" si="131"/>
        <v>22.292602296833845</v>
      </c>
      <c r="J2085" s="3">
        <f t="shared" si="129"/>
        <v>1993.5393141662507</v>
      </c>
      <c r="K2085" s="3">
        <f t="shared" si="130"/>
        <v>263.17617217927608</v>
      </c>
      <c r="L2085" s="2">
        <v>268.95999999999998</v>
      </c>
    </row>
    <row r="2086" spans="1:12">
      <c r="A2086" s="1">
        <v>41088</v>
      </c>
      <c r="B2086" s="2">
        <v>21.35</v>
      </c>
      <c r="C2086" s="2">
        <v>23.3</v>
      </c>
      <c r="D2086" s="6">
        <v>41108</v>
      </c>
      <c r="E2086" s="8">
        <f>NETWORKDAYS(A2086,D2086,Holidays!$A$1:$A$99)-1</f>
        <v>13</v>
      </c>
      <c r="G2086" s="4">
        <f t="shared" si="132"/>
        <v>62.745722541144865</v>
      </c>
      <c r="H2086" s="4">
        <f t="shared" si="131"/>
        <v>26.715253918667596</v>
      </c>
      <c r="J2086" s="3">
        <f t="shared" si="129"/>
        <v>1962.086592558398</v>
      </c>
      <c r="K2086" s="3">
        <f t="shared" si="130"/>
        <v>259.02395565735765</v>
      </c>
      <c r="L2086" s="2">
        <v>260.16000000000003</v>
      </c>
    </row>
    <row r="2087" spans="1:12">
      <c r="A2087" s="1">
        <v>41089</v>
      </c>
      <c r="B2087" s="2">
        <v>19.55</v>
      </c>
      <c r="C2087" s="2">
        <v>21.9499999999999</v>
      </c>
      <c r="D2087" s="6">
        <v>41108</v>
      </c>
      <c r="E2087" s="8">
        <f>NETWORKDAYS(A2087,D2087,Holidays!$A$1:$A$99)-1</f>
        <v>12</v>
      </c>
      <c r="G2087" s="4">
        <f t="shared" si="132"/>
        <v>57.919128499518337</v>
      </c>
      <c r="H2087" s="4">
        <f t="shared" si="131"/>
        <v>31.01411102635776</v>
      </c>
      <c r="J2087" s="3">
        <f t="shared" si="129"/>
        <v>1813.0786991941332</v>
      </c>
      <c r="K2087" s="3">
        <f t="shared" si="130"/>
        <v>239.35274740907391</v>
      </c>
      <c r="L2087" s="2">
        <v>243.36</v>
      </c>
    </row>
    <row r="2088" spans="1:12">
      <c r="A2088" s="1">
        <v>41092</v>
      </c>
      <c r="B2088" s="2">
        <v>18.149999999999899</v>
      </c>
      <c r="C2088" s="2">
        <v>20.649999999999899</v>
      </c>
      <c r="D2088" s="6">
        <v>41108</v>
      </c>
      <c r="E2088" s="8">
        <f>NETWORKDAYS(A2088,D2088,Holidays!$A$1:$A$99)-1</f>
        <v>11</v>
      </c>
      <c r="G2088" s="4">
        <f t="shared" si="132"/>
        <v>53.092534457891809</v>
      </c>
      <c r="H2088" s="4">
        <f t="shared" si="131"/>
        <v>35.256371648901172</v>
      </c>
      <c r="J2088" s="3">
        <f t="shared" si="129"/>
        <v>1691.6735749605366</v>
      </c>
      <c r="K2088" s="3">
        <f t="shared" si="130"/>
        <v>223.32550598388531</v>
      </c>
      <c r="L2088" s="2">
        <v>227.52</v>
      </c>
    </row>
    <row r="2089" spans="1:12">
      <c r="A2089" s="1">
        <v>41093</v>
      </c>
      <c r="B2089" s="2">
        <v>17.6999999999999</v>
      </c>
      <c r="C2089" s="2">
        <v>20.1999999999999</v>
      </c>
      <c r="D2089" s="6">
        <v>41108</v>
      </c>
      <c r="E2089" s="8">
        <f>NETWORKDAYS(A2089,D2089,Holidays!$A$1:$A$99)-1</f>
        <v>10</v>
      </c>
      <c r="G2089" s="4">
        <f t="shared" si="132"/>
        <v>48.265940416265281</v>
      </c>
      <c r="H2089" s="4">
        <f t="shared" si="131"/>
        <v>39.485614942801639</v>
      </c>
      <c r="J2089" s="3">
        <f t="shared" si="129"/>
        <v>1651.9165672124798</v>
      </c>
      <c r="K2089" s="3">
        <f t="shared" si="130"/>
        <v>218.07700296110377</v>
      </c>
      <c r="L2089" s="2">
        <v>222.4</v>
      </c>
    </row>
    <row r="2090" spans="1:12">
      <c r="A2090" s="1">
        <v>41095</v>
      </c>
      <c r="B2090" s="2">
        <v>18.8</v>
      </c>
      <c r="C2090" s="2">
        <v>20.899999999999899</v>
      </c>
      <c r="D2090" s="6">
        <v>41108</v>
      </c>
      <c r="E2090" s="8">
        <f>NETWORKDAYS(A2090,D2090,Holidays!$A$1:$A$99)-1</f>
        <v>9</v>
      </c>
      <c r="G2090" s="4">
        <f t="shared" si="132"/>
        <v>43.439346374638752</v>
      </c>
      <c r="H2090" s="4">
        <f t="shared" si="131"/>
        <v>43.827240205126003</v>
      </c>
      <c r="J2090" s="3">
        <f t="shared" si="129"/>
        <v>1732.6490321303377</v>
      </c>
      <c r="K2090" s="3">
        <f t="shared" si="130"/>
        <v>228.73486204454278</v>
      </c>
      <c r="L2090" s="2">
        <v>230.4</v>
      </c>
    </row>
    <row r="2091" spans="1:12">
      <c r="A2091" s="1">
        <v>41096</v>
      </c>
      <c r="B2091" s="2">
        <v>18.25</v>
      </c>
      <c r="C2091" s="2">
        <v>20.6</v>
      </c>
      <c r="D2091" s="6">
        <v>41108</v>
      </c>
      <c r="E2091" s="8">
        <f>NETWORKDAYS(A2091,D2091,Holidays!$A$1:$A$99)-1</f>
        <v>8</v>
      </c>
      <c r="G2091" s="4">
        <f t="shared" si="132"/>
        <v>38.612752333012224</v>
      </c>
      <c r="H2091" s="4">
        <f t="shared" si="131"/>
        <v>48.103227644916494</v>
      </c>
      <c r="J2091" s="3">
        <f t="shared" si="129"/>
        <v>1695.609219562753</v>
      </c>
      <c r="K2091" s="3">
        <f t="shared" si="130"/>
        <v>223.8450682890323</v>
      </c>
      <c r="L2091" s="2">
        <v>228.16</v>
      </c>
    </row>
    <row r="2092" spans="1:12">
      <c r="A2092" s="1">
        <v>41099</v>
      </c>
      <c r="B2092" s="2">
        <v>18.399999999999899</v>
      </c>
      <c r="C2092" s="2">
        <v>20.5</v>
      </c>
      <c r="D2092" s="6">
        <v>41108</v>
      </c>
      <c r="E2092" s="8">
        <f>NETWORKDAYS(A2092,D2092,Holidays!$A$1:$A$99)-1</f>
        <v>7</v>
      </c>
      <c r="G2092" s="4">
        <f t="shared" si="132"/>
        <v>33.786158291385696</v>
      </c>
      <c r="H2092" s="4">
        <f t="shared" si="131"/>
        <v>52.435390101791015</v>
      </c>
      <c r="J2092" s="3">
        <f t="shared" si="129"/>
        <v>1696.590809648209</v>
      </c>
      <c r="K2092" s="3">
        <f t="shared" si="130"/>
        <v>223.97465245098169</v>
      </c>
      <c r="L2092" s="2">
        <v>226.24</v>
      </c>
    </row>
    <row r="2093" spans="1:12">
      <c r="A2093" s="1">
        <v>41100</v>
      </c>
      <c r="B2093" s="2">
        <v>19.25</v>
      </c>
      <c r="C2093" s="2">
        <v>21.1999999999999</v>
      </c>
      <c r="D2093" s="6">
        <v>41108</v>
      </c>
      <c r="E2093" s="8">
        <f>NETWORKDAYS(A2093,D2093,Holidays!$A$1:$A$99)-1</f>
        <v>6</v>
      </c>
      <c r="G2093" s="4">
        <f t="shared" si="132"/>
        <v>28.959564249759168</v>
      </c>
      <c r="H2093" s="4">
        <f t="shared" si="131"/>
        <v>56.818028559400027</v>
      </c>
      <c r="J2093" s="3">
        <f t="shared" si="129"/>
        <v>1762.0138172671386</v>
      </c>
      <c r="K2093" s="3">
        <f t="shared" si="130"/>
        <v>232.61144059719715</v>
      </c>
      <c r="L2093" s="2">
        <v>232.48</v>
      </c>
    </row>
    <row r="2094" spans="1:12">
      <c r="A2094" s="1">
        <v>41101</v>
      </c>
      <c r="B2094" s="2">
        <v>18.3</v>
      </c>
      <c r="C2094" s="2">
        <v>20.4499999999999</v>
      </c>
      <c r="D2094" s="6">
        <v>41108</v>
      </c>
      <c r="E2094" s="8">
        <f>NETWORKDAYS(A2094,D2094,Holidays!$A$1:$A$99)-1</f>
        <v>5</v>
      </c>
      <c r="G2094" s="4">
        <f t="shared" si="132"/>
        <v>24.13297020813264</v>
      </c>
      <c r="H2094" s="4">
        <f t="shared" si="131"/>
        <v>61.137181173667308</v>
      </c>
      <c r="J2094" s="3">
        <f t="shared" si="129"/>
        <v>1691.8887098103176</v>
      </c>
      <c r="K2094" s="3">
        <f t="shared" si="130"/>
        <v>223.35390691175536</v>
      </c>
      <c r="L2094" s="2">
        <v>224.96</v>
      </c>
    </row>
    <row r="2095" spans="1:12">
      <c r="A2095" s="1">
        <v>41102</v>
      </c>
      <c r="B2095" s="2">
        <v>18.5</v>
      </c>
      <c r="C2095" s="2">
        <v>20.6</v>
      </c>
      <c r="D2095" s="6">
        <v>41108</v>
      </c>
      <c r="E2095" s="8">
        <f>NETWORKDAYS(A2095,D2095,Holidays!$A$1:$A$99)-1</f>
        <v>4</v>
      </c>
      <c r="G2095" s="4">
        <f t="shared" si="132"/>
        <v>19.306376166506112</v>
      </c>
      <c r="H2095" s="4">
        <f t="shared" si="131"/>
        <v>65.47174378386589</v>
      </c>
      <c r="J2095" s="3">
        <f t="shared" si="129"/>
        <v>1705.8858810280005</v>
      </c>
      <c r="K2095" s="3">
        <f t="shared" si="130"/>
        <v>225.20173700782163</v>
      </c>
      <c r="L2095" s="2">
        <v>226.24</v>
      </c>
    </row>
    <row r="2096" spans="1:12">
      <c r="A2096" s="1">
        <v>41103</v>
      </c>
      <c r="B2096" s="2">
        <v>17.4499999999999</v>
      </c>
      <c r="C2096" s="2">
        <v>19.350000000000001</v>
      </c>
      <c r="D2096" s="6">
        <v>41108</v>
      </c>
      <c r="E2096" s="8">
        <f>NETWORKDAYS(A2096,D2096,Holidays!$A$1:$A$99)-1</f>
        <v>3</v>
      </c>
      <c r="G2096" s="4">
        <f t="shared" si="132"/>
        <v>14.479782124879584</v>
      </c>
      <c r="H2096" s="4">
        <f t="shared" si="131"/>
        <v>69.824408694790051</v>
      </c>
      <c r="J2096" s="3">
        <f t="shared" si="129"/>
        <v>1603.7745063233347</v>
      </c>
      <c r="K2096" s="3">
        <f t="shared" si="130"/>
        <v>211.72155101912605</v>
      </c>
      <c r="L2096" s="2">
        <v>213.6</v>
      </c>
    </row>
    <row r="2097" spans="1:12">
      <c r="A2097" s="1">
        <v>41106</v>
      </c>
      <c r="B2097" s="2">
        <v>17.3</v>
      </c>
      <c r="C2097" s="2">
        <v>19.3</v>
      </c>
      <c r="D2097" s="6">
        <v>41108</v>
      </c>
      <c r="E2097" s="8">
        <f>NETWORKDAYS(A2097,D2097,Holidays!$A$1:$A$99)-1</f>
        <v>2</v>
      </c>
      <c r="G2097" s="4">
        <f t="shared" si="132"/>
        <v>9.6531880832530561</v>
      </c>
      <c r="H2097" s="4">
        <f t="shared" si="131"/>
        <v>74.150837550755796</v>
      </c>
      <c r="J2097" s="3">
        <f t="shared" si="129"/>
        <v>1598.1113185698648</v>
      </c>
      <c r="K2097" s="3">
        <f t="shared" si="130"/>
        <v>210.9739279024412</v>
      </c>
      <c r="L2097" s="2">
        <v>210.88</v>
      </c>
    </row>
    <row r="2098" spans="1:12">
      <c r="A2098" s="1">
        <v>41107</v>
      </c>
      <c r="B2098" s="2">
        <v>16.649999999999899</v>
      </c>
      <c r="C2098" s="2">
        <v>18.55</v>
      </c>
      <c r="D2098" s="6">
        <v>41108</v>
      </c>
      <c r="E2098" s="8">
        <f>NETWORKDAYS(A2098,D2098,Holidays!$A$1:$A$99)-1</f>
        <v>1</v>
      </c>
      <c r="G2098" s="4">
        <f t="shared" si="132"/>
        <v>4.8265940416265281</v>
      </c>
      <c r="H2098" s="4">
        <f t="shared" si="131"/>
        <v>78.483063469520275</v>
      </c>
      <c r="J2098" s="3">
        <f t="shared" si="129"/>
        <v>1536.2236181526823</v>
      </c>
      <c r="K2098" s="3">
        <f t="shared" si="130"/>
        <v>202.8038517042782</v>
      </c>
      <c r="L2098" s="2">
        <v>203.2</v>
      </c>
    </row>
    <row r="2099" spans="1:12">
      <c r="A2099" s="1">
        <v>41108</v>
      </c>
      <c r="B2099" s="2">
        <v>16.760000000000002</v>
      </c>
      <c r="C2099" s="2">
        <v>18.649999999999899</v>
      </c>
      <c r="D2099" s="6">
        <v>41108</v>
      </c>
      <c r="E2099" s="8">
        <f>NETWORKDAYS(A2099,D2099,Holidays!$A$1:$A$99)-1</f>
        <v>0</v>
      </c>
      <c r="G2099" s="4">
        <f t="shared" si="132"/>
        <v>0</v>
      </c>
      <c r="H2099" s="4">
        <f t="shared" si="131"/>
        <v>82.820528141780926</v>
      </c>
      <c r="J2099" s="3">
        <f t="shared" si="129"/>
        <v>1544.6028498442058</v>
      </c>
      <c r="K2099" s="3">
        <f t="shared" si="130"/>
        <v>203.91003210749776</v>
      </c>
      <c r="L2099" s="2">
        <v>205.6</v>
      </c>
    </row>
    <row r="2100" spans="1:12">
      <c r="A2100" s="1">
        <v>41109</v>
      </c>
      <c r="B2100" s="2">
        <v>18.1999999999999</v>
      </c>
      <c r="C2100" s="2">
        <v>20.149999999999899</v>
      </c>
      <c r="D2100" s="6">
        <v>41143</v>
      </c>
      <c r="E2100" s="8">
        <f>NETWORKDAYS(A2100,D2100,Holidays!$A$1:$A$99)-1</f>
        <v>24</v>
      </c>
      <c r="G2100" s="4">
        <f t="shared" si="132"/>
        <v>79.507707016109691</v>
      </c>
      <c r="H2100" s="4">
        <f t="shared" si="131"/>
        <v>2.9922255328643415</v>
      </c>
      <c r="J2100" s="3">
        <f t="shared" si="129"/>
        <v>1507.3336121804048</v>
      </c>
      <c r="K2100" s="3">
        <f t="shared" si="130"/>
        <v>198.98995090383158</v>
      </c>
      <c r="L2100" s="2">
        <v>200.8</v>
      </c>
    </row>
    <row r="2101" spans="1:12">
      <c r="A2101" s="1">
        <v>41110</v>
      </c>
      <c r="B2101" s="2">
        <v>19.149999999999899</v>
      </c>
      <c r="C2101" s="2">
        <v>20.9499999999999</v>
      </c>
      <c r="D2101" s="6">
        <v>41143</v>
      </c>
      <c r="E2101" s="8">
        <f>NETWORKDAYS(A2101,D2101,Holidays!$A$1:$A$99)-1</f>
        <v>23</v>
      </c>
      <c r="G2101" s="4">
        <f t="shared" si="132"/>
        <v>76.194885890438456</v>
      </c>
      <c r="H2101" s="4">
        <f t="shared" si="131"/>
        <v>6.0204128625351823</v>
      </c>
      <c r="J2101" s="3">
        <f t="shared" si="129"/>
        <v>1585.2597142720001</v>
      </c>
      <c r="K2101" s="3">
        <f t="shared" si="130"/>
        <v>209.27732929440756</v>
      </c>
      <c r="L2101" s="2">
        <v>211.2</v>
      </c>
    </row>
    <row r="2102" spans="1:12">
      <c r="A2102" s="1">
        <v>41113</v>
      </c>
      <c r="B2102" s="2">
        <v>20.8</v>
      </c>
      <c r="C2102" s="2">
        <v>22.3</v>
      </c>
      <c r="D2102" s="6">
        <v>41143</v>
      </c>
      <c r="E2102" s="8">
        <f>NETWORKDAYS(A2102,D2102,Holidays!$A$1:$A$99)-1</f>
        <v>22</v>
      </c>
      <c r="G2102" s="4">
        <f t="shared" si="132"/>
        <v>72.882064764767222</v>
      </c>
      <c r="H2102" s="4">
        <f t="shared" si="131"/>
        <v>9.110398486479653</v>
      </c>
      <c r="J2102" s="3">
        <f t="shared" si="129"/>
        <v>1719.1088333556545</v>
      </c>
      <c r="K2102" s="3">
        <f t="shared" si="130"/>
        <v>226.94735895456336</v>
      </c>
      <c r="L2102" s="2">
        <v>224.96</v>
      </c>
    </row>
    <row r="2103" spans="1:12">
      <c r="A2103" s="1">
        <v>41114</v>
      </c>
      <c r="B2103" s="2">
        <v>21.85</v>
      </c>
      <c r="C2103" s="2">
        <v>23.1999999999999</v>
      </c>
      <c r="D2103" s="6">
        <v>41143</v>
      </c>
      <c r="E2103" s="8">
        <f>NETWORKDAYS(A2103,D2103,Holidays!$A$1:$A$99)-1</f>
        <v>21</v>
      </c>
      <c r="G2103" s="4">
        <f t="shared" si="132"/>
        <v>69.569243639095987</v>
      </c>
      <c r="H2103" s="4">
        <f t="shared" si="131"/>
        <v>12.230447693200205</v>
      </c>
      <c r="J2103" s="3">
        <f t="shared" si="129"/>
        <v>1803.8343599964908</v>
      </c>
      <c r="K2103" s="3">
        <f t="shared" si="130"/>
        <v>238.1323602378383</v>
      </c>
      <c r="L2103" s="2">
        <v>234.56</v>
      </c>
    </row>
    <row r="2104" spans="1:12">
      <c r="A2104" s="1">
        <v>41115</v>
      </c>
      <c r="B2104" s="2">
        <v>21.1</v>
      </c>
      <c r="C2104" s="2">
        <v>22.4499999999999</v>
      </c>
      <c r="D2104" s="6">
        <v>41143</v>
      </c>
      <c r="E2104" s="8">
        <f>NETWORKDAYS(A2104,D2104,Holidays!$A$1:$A$99)-1</f>
        <v>20</v>
      </c>
      <c r="G2104" s="4">
        <f t="shared" si="132"/>
        <v>66.256422513424752</v>
      </c>
      <c r="H2104" s="4">
        <f t="shared" si="131"/>
        <v>15.344056858084986</v>
      </c>
      <c r="J2104" s="3">
        <f t="shared" si="129"/>
        <v>1742.4845914972689</v>
      </c>
      <c r="K2104" s="3">
        <f t="shared" si="130"/>
        <v>230.03329887347161</v>
      </c>
      <c r="L2104" s="2">
        <v>231.2</v>
      </c>
    </row>
    <row r="2105" spans="1:12">
      <c r="A2105" s="1">
        <v>41116</v>
      </c>
      <c r="B2105" s="2">
        <v>19.149999999999899</v>
      </c>
      <c r="C2105" s="2">
        <v>20.899999999999899</v>
      </c>
      <c r="D2105" s="6">
        <v>41143</v>
      </c>
      <c r="E2105" s="8">
        <f>NETWORKDAYS(A2105,D2105,Holidays!$A$1:$A$99)-1</f>
        <v>19</v>
      </c>
      <c r="G2105" s="4">
        <f t="shared" si="132"/>
        <v>62.943601387753517</v>
      </c>
      <c r="H2105" s="4">
        <f t="shared" si="131"/>
        <v>18.379488655051691</v>
      </c>
      <c r="J2105" s="3">
        <f t="shared" si="129"/>
        <v>1589.501279466052</v>
      </c>
      <c r="K2105" s="3">
        <f t="shared" si="130"/>
        <v>209.8372775652478</v>
      </c>
      <c r="L2105" s="2">
        <v>213.6</v>
      </c>
    </row>
    <row r="2106" spans="1:12">
      <c r="A2106" s="1">
        <v>41117</v>
      </c>
      <c r="B2106" s="2">
        <v>18.600000000000001</v>
      </c>
      <c r="C2106" s="2">
        <v>20.649999999999899</v>
      </c>
      <c r="D2106" s="6">
        <v>41143</v>
      </c>
      <c r="E2106" s="8">
        <f>NETWORKDAYS(A2106,D2106,Holidays!$A$1:$A$99)-1</f>
        <v>18</v>
      </c>
      <c r="G2106" s="4">
        <f t="shared" si="132"/>
        <v>59.630780262082283</v>
      </c>
      <c r="H2106" s="4">
        <f t="shared" si="131"/>
        <v>21.363434075753158</v>
      </c>
      <c r="J2106" s="3">
        <f t="shared" si="129"/>
        <v>1550.287426539031</v>
      </c>
      <c r="K2106" s="3">
        <f t="shared" si="130"/>
        <v>204.66047887540074</v>
      </c>
      <c r="L2106" s="2">
        <v>207.84</v>
      </c>
    </row>
    <row r="2107" spans="1:12">
      <c r="A2107" s="1">
        <v>41120</v>
      </c>
      <c r="B2107" s="2">
        <v>19.5</v>
      </c>
      <c r="C2107" s="2">
        <v>21.25</v>
      </c>
      <c r="D2107" s="6">
        <v>41143</v>
      </c>
      <c r="E2107" s="8">
        <f>NETWORKDAYS(A2107,D2107,Holidays!$A$1:$A$99)-1</f>
        <v>17</v>
      </c>
      <c r="G2107" s="4">
        <f t="shared" si="132"/>
        <v>56.317959136411048</v>
      </c>
      <c r="H2107" s="4">
        <f t="shared" si="131"/>
        <v>24.40343463813382</v>
      </c>
      <c r="J2107" s="3">
        <f t="shared" si="129"/>
        <v>1616.7731892203592</v>
      </c>
      <c r="K2107" s="3">
        <f t="shared" si="130"/>
        <v>213.43756614052427</v>
      </c>
      <c r="L2107" s="2">
        <v>212.16</v>
      </c>
    </row>
    <row r="2108" spans="1:12">
      <c r="A2108" s="1">
        <v>41121</v>
      </c>
      <c r="B2108" s="2">
        <v>19.899999999999899</v>
      </c>
      <c r="C2108" s="2">
        <v>21.649999999999899</v>
      </c>
      <c r="D2108" s="6">
        <v>41143</v>
      </c>
      <c r="E2108" s="8">
        <f>NETWORKDAYS(A2108,D2108,Holidays!$A$1:$A$99)-1</f>
        <v>16</v>
      </c>
      <c r="G2108" s="4">
        <f t="shared" si="132"/>
        <v>53.005138010739813</v>
      </c>
      <c r="H2108" s="4">
        <f t="shared" si="131"/>
        <v>27.448475765194214</v>
      </c>
      <c r="J2108" s="3">
        <f t="shared" si="129"/>
        <v>1649.0617467301688</v>
      </c>
      <c r="K2108" s="3">
        <f t="shared" si="130"/>
        <v>217.70012515314951</v>
      </c>
      <c r="L2108" s="2">
        <v>218.24</v>
      </c>
    </row>
    <row r="2109" spans="1:12">
      <c r="A2109" s="1">
        <v>41122</v>
      </c>
      <c r="B2109" s="2">
        <v>19.6999999999999</v>
      </c>
      <c r="C2109" s="2">
        <v>21.35</v>
      </c>
      <c r="D2109" s="6">
        <v>41143</v>
      </c>
      <c r="E2109" s="8">
        <f>NETWORKDAYS(A2109,D2109,Holidays!$A$1:$A$99)-1</f>
        <v>15</v>
      </c>
      <c r="G2109" s="4">
        <f t="shared" si="132"/>
        <v>49.692316885068578</v>
      </c>
      <c r="H2109" s="4">
        <f t="shared" si="131"/>
        <v>30.505270902230421</v>
      </c>
      <c r="J2109" s="3">
        <f t="shared" si="129"/>
        <v>1630.2261763984657</v>
      </c>
      <c r="K2109" s="3">
        <f t="shared" si="130"/>
        <v>215.21355603184563</v>
      </c>
      <c r="L2109" s="2">
        <v>213.44</v>
      </c>
    </row>
    <row r="2110" spans="1:12">
      <c r="A2110" s="1">
        <v>41123</v>
      </c>
      <c r="B2110" s="2">
        <v>18.6999999999999</v>
      </c>
      <c r="C2110" s="2">
        <v>20.6999999999999</v>
      </c>
      <c r="D2110" s="6">
        <v>41143</v>
      </c>
      <c r="E2110" s="8">
        <f>NETWORKDAYS(A2110,D2110,Holidays!$A$1:$A$99)-1</f>
        <v>14</v>
      </c>
      <c r="G2110" s="4">
        <f t="shared" si="132"/>
        <v>46.379495759397336</v>
      </c>
      <c r="H2110" s="4">
        <f t="shared" si="131"/>
        <v>33.498012692088018</v>
      </c>
      <c r="J2110" s="3">
        <f t="shared" si="129"/>
        <v>1560.7054334269442</v>
      </c>
      <c r="K2110" s="3">
        <f t="shared" si="130"/>
        <v>206.03580724490669</v>
      </c>
      <c r="L2110" s="2">
        <v>208.48</v>
      </c>
    </row>
    <row r="2111" spans="1:12">
      <c r="A2111" s="1">
        <v>41124</v>
      </c>
      <c r="B2111" s="2">
        <v>17.1999999999999</v>
      </c>
      <c r="C2111" s="2">
        <v>19.399999999999899</v>
      </c>
      <c r="D2111" s="6">
        <v>41143</v>
      </c>
      <c r="E2111" s="8">
        <f>NETWORKDAYS(A2111,D2111,Holidays!$A$1:$A$99)-1</f>
        <v>13</v>
      </c>
      <c r="G2111" s="4">
        <f t="shared" si="132"/>
        <v>43.066674633726095</v>
      </c>
      <c r="H2111" s="4">
        <f t="shared" si="131"/>
        <v>36.435153071549117</v>
      </c>
      <c r="J2111" s="3">
        <f t="shared" si="129"/>
        <v>1447.5887732881338</v>
      </c>
      <c r="K2111" s="3">
        <f t="shared" si="130"/>
        <v>191.10276358056009</v>
      </c>
      <c r="L2111" s="2">
        <v>194.56</v>
      </c>
    </row>
    <row r="2112" spans="1:12">
      <c r="A2112" s="1">
        <v>41127</v>
      </c>
      <c r="B2112" s="2">
        <v>16.850000000000001</v>
      </c>
      <c r="C2112" s="2">
        <v>19</v>
      </c>
      <c r="D2112" s="6">
        <v>41143</v>
      </c>
      <c r="E2112" s="8">
        <f>NETWORKDAYS(A2112,D2112,Holidays!$A$1:$A$99)-1</f>
        <v>12</v>
      </c>
      <c r="G2112" s="4">
        <f t="shared" si="132"/>
        <v>39.75385350805486</v>
      </c>
      <c r="H2112" s="4">
        <f t="shared" si="131"/>
        <v>39.373102332999657</v>
      </c>
      <c r="J2112" s="3">
        <f t="shared" si="129"/>
        <v>1417.941375937718</v>
      </c>
      <c r="K2112" s="3">
        <f t="shared" si="130"/>
        <v>187.18887610700222</v>
      </c>
      <c r="L2112" s="2">
        <v>189.76</v>
      </c>
    </row>
    <row r="2113" spans="1:12">
      <c r="A2113" s="1">
        <v>41128</v>
      </c>
      <c r="B2113" s="2">
        <v>17.649999999999899</v>
      </c>
      <c r="C2113" s="2">
        <v>19.6999999999999</v>
      </c>
      <c r="D2113" s="6">
        <v>41143</v>
      </c>
      <c r="E2113" s="8">
        <f>NETWORKDAYS(A2113,D2113,Holidays!$A$1:$A$99)-1</f>
        <v>11</v>
      </c>
      <c r="G2113" s="4">
        <f t="shared" si="132"/>
        <v>36.441032382383625</v>
      </c>
      <c r="H2113" s="4">
        <f t="shared" si="131"/>
        <v>42.341188265390379</v>
      </c>
      <c r="J2113" s="3">
        <f t="shared" si="129"/>
        <v>1477.3056303772535</v>
      </c>
      <c r="K2113" s="3">
        <f t="shared" si="130"/>
        <v>195.02582074945468</v>
      </c>
      <c r="L2113" s="2">
        <v>195.52</v>
      </c>
    </row>
    <row r="2114" spans="1:12">
      <c r="A2114" s="1">
        <v>41129</v>
      </c>
      <c r="B2114" s="2">
        <v>16.8</v>
      </c>
      <c r="C2114" s="2">
        <v>18.899999999999899</v>
      </c>
      <c r="D2114" s="6">
        <v>41143</v>
      </c>
      <c r="E2114" s="8">
        <f>NETWORKDAYS(A2114,D2114,Holidays!$A$1:$A$99)-1</f>
        <v>10</v>
      </c>
      <c r="G2114" s="4">
        <f t="shared" si="132"/>
        <v>33.128211256712383</v>
      </c>
      <c r="H2114" s="4">
        <f t="shared" si="131"/>
        <v>45.285918154875944</v>
      </c>
      <c r="J2114" s="3">
        <f t="shared" si="129"/>
        <v>1412.4578022399187</v>
      </c>
      <c r="K2114" s="3">
        <f t="shared" si="130"/>
        <v>186.46496465695222</v>
      </c>
      <c r="L2114" s="2">
        <v>187.36</v>
      </c>
    </row>
    <row r="2115" spans="1:12">
      <c r="A2115" s="1">
        <v>41130</v>
      </c>
      <c r="B2115" s="2">
        <v>16.55</v>
      </c>
      <c r="C2115" s="2">
        <v>18.649999999999899</v>
      </c>
      <c r="D2115" s="6">
        <v>41143</v>
      </c>
      <c r="E2115" s="8">
        <f>NETWORKDAYS(A2115,D2115,Holidays!$A$1:$A$99)-1</f>
        <v>9</v>
      </c>
      <c r="G2115" s="4">
        <f t="shared" si="132"/>
        <v>29.815390131041145</v>
      </c>
      <c r="H2115" s="4">
        <f t="shared" si="131"/>
        <v>48.225713845485018</v>
      </c>
      <c r="J2115" s="3">
        <f t="shared" si="129"/>
        <v>1392.8542698870217</v>
      </c>
      <c r="K2115" s="3">
        <f t="shared" si="130"/>
        <v>183.87701338397432</v>
      </c>
      <c r="L2115" s="2">
        <v>186.08</v>
      </c>
    </row>
    <row r="2116" spans="1:12">
      <c r="A2116" s="1">
        <v>41131</v>
      </c>
      <c r="B2116" s="2">
        <v>16.350000000000001</v>
      </c>
      <c r="C2116" s="2">
        <v>18.55</v>
      </c>
      <c r="D2116" s="6">
        <v>41143</v>
      </c>
      <c r="E2116" s="8">
        <f>NETWORKDAYS(A2116,D2116,Holidays!$A$1:$A$99)-1</f>
        <v>8</v>
      </c>
      <c r="G2116" s="4">
        <f t="shared" si="132"/>
        <v>26.502569005369907</v>
      </c>
      <c r="H2116" s="4">
        <f t="shared" si="131"/>
        <v>51.145639743313843</v>
      </c>
      <c r="J2116" s="3">
        <f t="shared" si="129"/>
        <v>1382.0686204762699</v>
      </c>
      <c r="K2116" s="3">
        <f t="shared" si="130"/>
        <v>182.4531508565496</v>
      </c>
      <c r="L2116" s="2">
        <v>182.72</v>
      </c>
    </row>
    <row r="2117" spans="1:12">
      <c r="A2117" s="1">
        <v>41134</v>
      </c>
      <c r="B2117" s="2">
        <v>15.8</v>
      </c>
      <c r="C2117" s="2">
        <v>18.25</v>
      </c>
      <c r="D2117" s="6">
        <v>41143</v>
      </c>
      <c r="E2117" s="8">
        <f>NETWORKDAYS(A2117,D2117,Holidays!$A$1:$A$99)-1</f>
        <v>7</v>
      </c>
      <c r="G2117" s="4">
        <f t="shared" si="132"/>
        <v>23.189747879698668</v>
      </c>
      <c r="H2117" s="4">
        <f t="shared" si="131"/>
        <v>54.013725978141544</v>
      </c>
      <c r="J2117" s="3">
        <f t="shared" si="129"/>
        <v>1352.1485156003221</v>
      </c>
      <c r="K2117" s="3">
        <f t="shared" si="130"/>
        <v>178.50326202491266</v>
      </c>
      <c r="L2117" s="2">
        <v>178.08</v>
      </c>
    </row>
    <row r="2118" spans="1:12">
      <c r="A2118" s="1">
        <v>41135</v>
      </c>
      <c r="B2118" s="2">
        <v>16.399999999999899</v>
      </c>
      <c r="C2118" s="2">
        <v>19</v>
      </c>
      <c r="D2118" s="6">
        <v>41143</v>
      </c>
      <c r="E2118" s="8">
        <f>NETWORKDAYS(A2118,D2118,Holidays!$A$1:$A$99)-1</f>
        <v>6</v>
      </c>
      <c r="G2118" s="4">
        <f t="shared" si="132"/>
        <v>19.87692675402743</v>
      </c>
      <c r="H2118" s="4">
        <f t="shared" si="131"/>
        <v>56.873213686615649</v>
      </c>
      <c r="J2118" s="3">
        <f t="shared" si="129"/>
        <v>1406.5726588117452</v>
      </c>
      <c r="K2118" s="3">
        <f t="shared" si="130"/>
        <v>185.68804016434422</v>
      </c>
      <c r="L2118" s="2">
        <v>188</v>
      </c>
    </row>
    <row r="2119" spans="1:12">
      <c r="A2119" s="1">
        <v>41136</v>
      </c>
      <c r="B2119" s="2">
        <v>16.1999999999999</v>
      </c>
      <c r="C2119" s="2">
        <v>19</v>
      </c>
      <c r="D2119" s="6">
        <v>41143</v>
      </c>
      <c r="E2119" s="8">
        <f>NETWORKDAYS(A2119,D2119,Holidays!$A$1:$A$99)-1</f>
        <v>5</v>
      </c>
      <c r="G2119" s="4">
        <f t="shared" si="132"/>
        <v>16.564105628356192</v>
      </c>
      <c r="H2119" s="4">
        <f t="shared" si="131"/>
        <v>59.697829593766897</v>
      </c>
      <c r="J2119" s="3">
        <f t="shared" ref="J2119:J2182" si="133">SUMPRODUCT(B2119:C2119,G2119:H2119)</f>
        <v>1402.5972734609397</v>
      </c>
      <c r="K2119" s="3">
        <f t="shared" ref="K2119:K2182" si="134">J2119*($L$1226/$J$1226)</f>
        <v>185.16323150261982</v>
      </c>
      <c r="L2119" s="2">
        <v>188</v>
      </c>
    </row>
    <row r="2120" spans="1:12">
      <c r="A2120" s="1">
        <v>41137</v>
      </c>
      <c r="B2120" s="2">
        <v>15.9</v>
      </c>
      <c r="C2120" s="2">
        <v>18.75</v>
      </c>
      <c r="D2120" s="6">
        <v>41143</v>
      </c>
      <c r="E2120" s="8">
        <f>NETWORKDAYS(A2120,D2120,Holidays!$A$1:$A$99)-1</f>
        <v>4</v>
      </c>
      <c r="G2120" s="4">
        <f t="shared" si="132"/>
        <v>13.251284502684953</v>
      </c>
      <c r="H2120" s="4">
        <f t="shared" ref="H2120:H2183" si="135">IF(E2119=0,H2119*1/(E2120+1)*B2120/C2120,H2119+(G2119-G2120)*B2120/C2120)</f>
        <v>62.507101908336111</v>
      </c>
      <c r="J2120" s="3">
        <f t="shared" si="133"/>
        <v>1382.7035843739927</v>
      </c>
      <c r="K2120" s="3">
        <f t="shared" si="134"/>
        <v>182.53697532235634</v>
      </c>
      <c r="L2120" s="2">
        <v>184.16</v>
      </c>
    </row>
    <row r="2121" spans="1:12">
      <c r="A2121" s="1">
        <v>41138</v>
      </c>
      <c r="B2121" s="2">
        <v>15.1</v>
      </c>
      <c r="C2121" s="2">
        <v>18.1999999999999</v>
      </c>
      <c r="D2121" s="6">
        <v>41143</v>
      </c>
      <c r="E2121" s="8">
        <f>NETWORKDAYS(A2121,D2121,Holidays!$A$1:$A$99)-1</f>
        <v>3</v>
      </c>
      <c r="G2121" s="4">
        <f t="shared" si="132"/>
        <v>9.938463377013715</v>
      </c>
      <c r="H2121" s="4">
        <f t="shared" si="135"/>
        <v>65.255651303810609</v>
      </c>
      <c r="J2121" s="3">
        <f t="shared" si="133"/>
        <v>1337.7236507222538</v>
      </c>
      <c r="K2121" s="3">
        <f t="shared" si="134"/>
        <v>176.59897014772889</v>
      </c>
      <c r="L2121" s="2">
        <v>179.2</v>
      </c>
    </row>
    <row r="2122" spans="1:12">
      <c r="A2122" s="1">
        <v>41141</v>
      </c>
      <c r="B2122" s="2">
        <v>14.65</v>
      </c>
      <c r="C2122" s="2">
        <v>18.25</v>
      </c>
      <c r="D2122" s="6">
        <v>41143</v>
      </c>
      <c r="E2122" s="8">
        <f>NETWORKDAYS(A2122,D2122,Holidays!$A$1:$A$99)-1</f>
        <v>2</v>
      </c>
      <c r="G2122" s="4">
        <f t="shared" si="132"/>
        <v>6.6256422513424766</v>
      </c>
      <c r="H2122" s="4">
        <f t="shared" si="135"/>
        <v>67.914984426609706</v>
      </c>
      <c r="J2122" s="3">
        <f t="shared" si="133"/>
        <v>1336.5141247677943</v>
      </c>
      <c r="K2122" s="3">
        <f t="shared" si="134"/>
        <v>176.43929513726678</v>
      </c>
      <c r="L2122" s="2">
        <v>179.2</v>
      </c>
    </row>
    <row r="2123" spans="1:12">
      <c r="A2123" s="1">
        <v>41142</v>
      </c>
      <c r="B2123" s="2">
        <v>14.9</v>
      </c>
      <c r="C2123" s="2">
        <v>18.75</v>
      </c>
      <c r="D2123" s="6">
        <v>41143</v>
      </c>
      <c r="E2123" s="8">
        <f>NETWORKDAYS(A2123,D2123,Holidays!$A$1:$A$99)-1</f>
        <v>1</v>
      </c>
      <c r="G2123" s="4">
        <f t="shared" si="132"/>
        <v>3.3128211256712383</v>
      </c>
      <c r="H2123" s="4">
        <f t="shared" si="135"/>
        <v>70.547572947809783</v>
      </c>
      <c r="J2123" s="3">
        <f t="shared" si="133"/>
        <v>1372.1280275439349</v>
      </c>
      <c r="K2123" s="3">
        <f t="shared" si="134"/>
        <v>181.14084806997604</v>
      </c>
      <c r="L2123" s="2">
        <v>184</v>
      </c>
    </row>
    <row r="2124" spans="1:12">
      <c r="A2124" s="1">
        <v>41143</v>
      </c>
      <c r="B2124" s="2">
        <v>15.13</v>
      </c>
      <c r="C2124" s="2">
        <v>19</v>
      </c>
      <c r="D2124" s="6">
        <v>41143</v>
      </c>
      <c r="E2124" s="8">
        <f>NETWORKDAYS(A2124,D2124,Holidays!$A$1:$A$99)-1</f>
        <v>0</v>
      </c>
      <c r="G2124" s="4">
        <f t="shared" si="132"/>
        <v>0</v>
      </c>
      <c r="H2124" s="4">
        <f t="shared" si="135"/>
        <v>73.185624717883769</v>
      </c>
      <c r="J2124" s="3">
        <f t="shared" si="133"/>
        <v>1390.5268696397916</v>
      </c>
      <c r="K2124" s="3">
        <f t="shared" si="134"/>
        <v>183.56976271485408</v>
      </c>
      <c r="L2124" s="2">
        <v>185.6</v>
      </c>
    </row>
    <row r="2125" spans="1:12">
      <c r="A2125" s="1">
        <v>41144</v>
      </c>
      <c r="B2125" s="2">
        <v>19.3</v>
      </c>
      <c r="C2125" s="2">
        <v>21.6</v>
      </c>
      <c r="D2125" s="6">
        <v>41171</v>
      </c>
      <c r="E2125" s="8">
        <f>NETWORKDAYS(A2125,D2125,Holidays!$A$1:$A$99)-1</f>
        <v>18</v>
      </c>
      <c r="G2125" s="4">
        <f t="shared" si="132"/>
        <v>69.333749732731988</v>
      </c>
      <c r="H2125" s="4">
        <f t="shared" si="135"/>
        <v>3.4417216302513567</v>
      </c>
      <c r="J2125" s="3">
        <f t="shared" si="133"/>
        <v>1412.4825570551568</v>
      </c>
      <c r="K2125" s="3">
        <f t="shared" si="134"/>
        <v>186.46823265245703</v>
      </c>
      <c r="L2125" s="2">
        <v>188.96</v>
      </c>
    </row>
    <row r="2126" spans="1:12">
      <c r="A2126" s="1">
        <v>41145</v>
      </c>
      <c r="B2126" s="2">
        <v>18.55</v>
      </c>
      <c r="C2126" s="2">
        <v>21.1999999999999</v>
      </c>
      <c r="D2126" s="6">
        <v>41171</v>
      </c>
      <c r="E2126" s="8">
        <f>NETWORKDAYS(A2126,D2126,Holidays!$A$1:$A$99)-1</f>
        <v>17</v>
      </c>
      <c r="G2126" s="4">
        <f t="shared" si="132"/>
        <v>65.481874747580207</v>
      </c>
      <c r="H2126" s="4">
        <f t="shared" si="135"/>
        <v>6.8121122422591807</v>
      </c>
      <c r="J2126" s="3">
        <f t="shared" si="133"/>
        <v>1359.1055561035068</v>
      </c>
      <c r="K2126" s="3">
        <f t="shared" si="134"/>
        <v>179.42169251500314</v>
      </c>
      <c r="L2126" s="2">
        <v>181.28</v>
      </c>
    </row>
    <row r="2127" spans="1:12">
      <c r="A2127" s="1">
        <v>41148</v>
      </c>
      <c r="B2127" s="2">
        <v>18.8</v>
      </c>
      <c r="C2127" s="2">
        <v>21.3</v>
      </c>
      <c r="D2127" s="6">
        <v>41171</v>
      </c>
      <c r="E2127" s="8">
        <f>NETWORKDAYS(A2127,D2127,Holidays!$A$1:$A$99)-1</f>
        <v>16</v>
      </c>
      <c r="G2127" s="4">
        <f t="shared" si="132"/>
        <v>61.629999762428433</v>
      </c>
      <c r="H2127" s="4">
        <f t="shared" si="135"/>
        <v>10.211889224458869</v>
      </c>
      <c r="J2127" s="3">
        <f t="shared" si="133"/>
        <v>1376.1572360146286</v>
      </c>
      <c r="K2127" s="3">
        <f t="shared" si="134"/>
        <v>181.67276216602335</v>
      </c>
      <c r="L2127" s="2">
        <v>183.04</v>
      </c>
    </row>
    <row r="2128" spans="1:12">
      <c r="A2128" s="1">
        <v>41149</v>
      </c>
      <c r="B2128" s="2">
        <v>19</v>
      </c>
      <c r="C2128" s="2">
        <v>21.4499999999999</v>
      </c>
      <c r="D2128" s="6">
        <v>41171</v>
      </c>
      <c r="E2128" s="8">
        <f>NETWORKDAYS(A2128,D2128,Holidays!$A$1:$A$99)-1</f>
        <v>15</v>
      </c>
      <c r="G2128" s="4">
        <f t="shared" si="132"/>
        <v>57.778124777276659</v>
      </c>
      <c r="H2128" s="4">
        <f t="shared" si="135"/>
        <v>13.623806460723859</v>
      </c>
      <c r="J2128" s="3">
        <f t="shared" si="133"/>
        <v>1390.015019350782</v>
      </c>
      <c r="K2128" s="3">
        <f t="shared" si="134"/>
        <v>183.50219103526231</v>
      </c>
      <c r="L2128" s="2">
        <v>186.24</v>
      </c>
    </row>
    <row r="2129" spans="1:12">
      <c r="A2129" s="1">
        <v>41150</v>
      </c>
      <c r="B2129" s="2">
        <v>19.25</v>
      </c>
      <c r="C2129" s="2">
        <v>21.6999999999999</v>
      </c>
      <c r="D2129" s="6">
        <v>41171</v>
      </c>
      <c r="E2129" s="8">
        <f>NETWORKDAYS(A2129,D2129,Holidays!$A$1:$A$99)-1</f>
        <v>14</v>
      </c>
      <c r="G2129" s="4">
        <f t="shared" si="132"/>
        <v>53.926249792124885</v>
      </c>
      <c r="H2129" s="4">
        <f t="shared" si="135"/>
        <v>17.040792334648835</v>
      </c>
      <c r="J2129" s="3">
        <f t="shared" si="133"/>
        <v>1407.8655021602822</v>
      </c>
      <c r="K2129" s="3">
        <f t="shared" si="134"/>
        <v>185.85871428211937</v>
      </c>
      <c r="L2129" s="2">
        <v>186.56</v>
      </c>
    </row>
    <row r="2130" spans="1:12">
      <c r="A2130" s="1">
        <v>41151</v>
      </c>
      <c r="B2130" s="2">
        <v>19.6999999999999</v>
      </c>
      <c r="C2130" s="2">
        <v>22</v>
      </c>
      <c r="D2130" s="6">
        <v>41171</v>
      </c>
      <c r="E2130" s="8">
        <f>NETWORKDAYS(A2130,D2130,Holidays!$A$1:$A$99)-1</f>
        <v>13</v>
      </c>
      <c r="G2130" s="4">
        <f t="shared" si="132"/>
        <v>50.074374806973111</v>
      </c>
      <c r="H2130" s="4">
        <f t="shared" si="135"/>
        <v>20.489971298625633</v>
      </c>
      <c r="J2130" s="3">
        <f t="shared" si="133"/>
        <v>1437.2445522671292</v>
      </c>
      <c r="K2130" s="3">
        <f t="shared" si="134"/>
        <v>189.73717601820849</v>
      </c>
      <c r="L2130" s="2">
        <v>190.72</v>
      </c>
    </row>
    <row r="2131" spans="1:12">
      <c r="A2131" s="1">
        <v>41152</v>
      </c>
      <c r="B2131" s="2">
        <v>18.9499999999999</v>
      </c>
      <c r="C2131" s="2">
        <v>21.1999999999999</v>
      </c>
      <c r="D2131" s="6">
        <v>41171</v>
      </c>
      <c r="E2131" s="8">
        <f>NETWORKDAYS(A2131,D2131,Holidays!$A$1:$A$99)-1</f>
        <v>12</v>
      </c>
      <c r="G2131" s="4">
        <f t="shared" si="132"/>
        <v>46.22249982182133</v>
      </c>
      <c r="H2131" s="4">
        <f t="shared" si="135"/>
        <v>23.933038797145738</v>
      </c>
      <c r="J2131" s="3">
        <f t="shared" si="133"/>
        <v>1383.2967941229967</v>
      </c>
      <c r="K2131" s="3">
        <f t="shared" si="134"/>
        <v>182.61528763349708</v>
      </c>
      <c r="L2131" s="2">
        <v>184.16</v>
      </c>
    </row>
    <row r="2132" spans="1:12">
      <c r="A2132" s="1">
        <v>41156</v>
      </c>
      <c r="B2132" s="2">
        <v>18.649999999999899</v>
      </c>
      <c r="C2132" s="2">
        <v>20.75</v>
      </c>
      <c r="D2132" s="6">
        <v>41171</v>
      </c>
      <c r="E2132" s="8">
        <f>NETWORKDAYS(A2132,D2132,Holidays!$A$1:$A$99)-1</f>
        <v>11</v>
      </c>
      <c r="G2132" s="4">
        <f t="shared" ref="G2132:G2195" si="136">IF(E2131=0,H2131*E2132/(E2132+1),G2131-G2131/E2131)</f>
        <v>42.370624836669549</v>
      </c>
      <c r="H2132" s="4">
        <f t="shared" si="135"/>
        <v>27.395085470547201</v>
      </c>
      <c r="J2132" s="3">
        <f t="shared" si="133"/>
        <v>1358.6601767177372</v>
      </c>
      <c r="K2132" s="3">
        <f t="shared" si="134"/>
        <v>179.3628959610142</v>
      </c>
      <c r="L2132" s="2">
        <v>182.88</v>
      </c>
    </row>
    <row r="2133" spans="1:12">
      <c r="A2133" s="1">
        <v>41157</v>
      </c>
      <c r="B2133" s="2">
        <v>18.149999999999899</v>
      </c>
      <c r="C2133" s="2">
        <v>20.350000000000001</v>
      </c>
      <c r="D2133" s="6">
        <v>41171</v>
      </c>
      <c r="E2133" s="8">
        <f>NETWORKDAYS(A2133,D2133,Holidays!$A$1:$A$99)-1</f>
        <v>10</v>
      </c>
      <c r="G2133" s="4">
        <f t="shared" si="136"/>
        <v>38.518749851517775</v>
      </c>
      <c r="H2133" s="4">
        <f t="shared" si="135"/>
        <v>30.830541538385251</v>
      </c>
      <c r="J2133" s="3">
        <f t="shared" si="133"/>
        <v>1326.5168301111835</v>
      </c>
      <c r="K2133" s="3">
        <f t="shared" si="134"/>
        <v>175.11950689874109</v>
      </c>
      <c r="L2133" s="2">
        <v>177.92</v>
      </c>
    </row>
    <row r="2134" spans="1:12">
      <c r="A2134" s="1">
        <v>41158</v>
      </c>
      <c r="B2134" s="2">
        <v>16.100000000000001</v>
      </c>
      <c r="C2134" s="2">
        <v>18.55</v>
      </c>
      <c r="D2134" s="6">
        <v>41171</v>
      </c>
      <c r="E2134" s="8">
        <f>NETWORKDAYS(A2134,D2134,Holidays!$A$1:$A$99)-1</f>
        <v>9</v>
      </c>
      <c r="G2134" s="4">
        <f t="shared" si="136"/>
        <v>34.666874866366001</v>
      </c>
      <c r="H2134" s="4">
        <f t="shared" si="135"/>
        <v>34.173678317950944</v>
      </c>
      <c r="J2134" s="3">
        <f t="shared" si="133"/>
        <v>1192.0584181464826</v>
      </c>
      <c r="K2134" s="3">
        <f t="shared" si="134"/>
        <v>157.36904172019325</v>
      </c>
      <c r="L2134" s="2">
        <v>159.68</v>
      </c>
    </row>
    <row r="2135" spans="1:12">
      <c r="A2135" s="1">
        <v>41159</v>
      </c>
      <c r="B2135" s="2">
        <v>15.1</v>
      </c>
      <c r="C2135" s="2">
        <v>17.55</v>
      </c>
      <c r="D2135" s="6">
        <v>41171</v>
      </c>
      <c r="E2135" s="8">
        <f>NETWORKDAYS(A2135,D2135,Holidays!$A$1:$A$99)-1</f>
        <v>8</v>
      </c>
      <c r="G2135" s="4">
        <f t="shared" si="136"/>
        <v>30.814999881214224</v>
      </c>
      <c r="H2135" s="4">
        <f t="shared" si="135"/>
        <v>37.487827165574409</v>
      </c>
      <c r="J2135" s="3">
        <f t="shared" si="133"/>
        <v>1123.2178649621658</v>
      </c>
      <c r="K2135" s="3">
        <f t="shared" si="134"/>
        <v>148.28108787398108</v>
      </c>
      <c r="L2135" s="2">
        <v>150.56</v>
      </c>
    </row>
    <row r="2136" spans="1:12">
      <c r="A2136" s="1">
        <v>41162</v>
      </c>
      <c r="B2136" s="2">
        <v>16.5</v>
      </c>
      <c r="C2136" s="2">
        <v>18.55</v>
      </c>
      <c r="D2136" s="6">
        <v>41171</v>
      </c>
      <c r="E2136" s="8">
        <f>NETWORKDAYS(A2136,D2136,Holidays!$A$1:$A$99)-1</f>
        <v>7</v>
      </c>
      <c r="G2136" s="4">
        <f t="shared" si="136"/>
        <v>26.963124896062446</v>
      </c>
      <c r="H2136" s="4">
        <f t="shared" si="135"/>
        <v>40.914023244011297</v>
      </c>
      <c r="J2136" s="3">
        <f t="shared" si="133"/>
        <v>1203.84669196144</v>
      </c>
      <c r="K2136" s="3">
        <f t="shared" si="134"/>
        <v>158.92526524544598</v>
      </c>
      <c r="L2136" s="2">
        <v>158.88</v>
      </c>
    </row>
    <row r="2137" spans="1:12">
      <c r="A2137" s="1">
        <v>41163</v>
      </c>
      <c r="B2137" s="2">
        <v>16.600000000000001</v>
      </c>
      <c r="C2137" s="2">
        <v>18.350000000000001</v>
      </c>
      <c r="D2137" s="6">
        <v>41171</v>
      </c>
      <c r="E2137" s="8">
        <f>NETWORKDAYS(A2137,D2137,Holidays!$A$1:$A$99)-1</f>
        <v>6</v>
      </c>
      <c r="G2137" s="4">
        <f t="shared" si="136"/>
        <v>23.111249910910669</v>
      </c>
      <c r="H2137" s="4">
        <f t="shared" si="135"/>
        <v>44.398553203331161</v>
      </c>
      <c r="J2137" s="3">
        <f t="shared" si="133"/>
        <v>1198.3601998022439</v>
      </c>
      <c r="K2137" s="3">
        <f t="shared" si="134"/>
        <v>158.20096851606206</v>
      </c>
      <c r="L2137" s="2">
        <v>157.76</v>
      </c>
    </row>
    <row r="2138" spans="1:12">
      <c r="A2138" s="1">
        <v>41164</v>
      </c>
      <c r="B2138" s="2">
        <v>15.8</v>
      </c>
      <c r="C2138" s="2">
        <v>17.600000000000001</v>
      </c>
      <c r="D2138" s="6">
        <v>41171</v>
      </c>
      <c r="E2138" s="8">
        <f>NETWORKDAYS(A2138,D2138,Holidays!$A$1:$A$99)-1</f>
        <v>5</v>
      </c>
      <c r="G2138" s="4">
        <f t="shared" si="136"/>
        <v>19.259374925758891</v>
      </c>
      <c r="H2138" s="4">
        <f t="shared" si="135"/>
        <v>47.856486428637872</v>
      </c>
      <c r="J2138" s="3">
        <f t="shared" si="133"/>
        <v>1146.5722849710171</v>
      </c>
      <c r="K2138" s="3">
        <f t="shared" si="134"/>
        <v>151.36421084914403</v>
      </c>
      <c r="L2138" s="2">
        <v>153.28</v>
      </c>
    </row>
    <row r="2139" spans="1:12">
      <c r="A2139" s="1">
        <v>41165</v>
      </c>
      <c r="B2139" s="2">
        <v>14.9</v>
      </c>
      <c r="C2139" s="2">
        <v>16.4499999999999</v>
      </c>
      <c r="D2139" s="6">
        <v>41171</v>
      </c>
      <c r="E2139" s="8">
        <f>NETWORKDAYS(A2139,D2139,Holidays!$A$1:$A$99)-1</f>
        <v>4</v>
      </c>
      <c r="G2139" s="4">
        <f t="shared" si="136"/>
        <v>15.407499940607114</v>
      </c>
      <c r="H2139" s="4">
        <f t="shared" si="135"/>
        <v>51.345418786009411</v>
      </c>
      <c r="J2139" s="3">
        <f t="shared" si="133"/>
        <v>1074.2038881448957</v>
      </c>
      <c r="K2139" s="3">
        <f t="shared" si="134"/>
        <v>141.81053035329947</v>
      </c>
      <c r="L2139" s="2">
        <v>141.91999999999999</v>
      </c>
    </row>
    <row r="2140" spans="1:12">
      <c r="A2140" s="1">
        <v>41166</v>
      </c>
      <c r="B2140" s="2">
        <v>15.75</v>
      </c>
      <c r="C2140" s="2">
        <v>17.350000000000001</v>
      </c>
      <c r="D2140" s="6">
        <v>41171</v>
      </c>
      <c r="E2140" s="8">
        <f>NETWORKDAYS(A2140,D2140,Holidays!$A$1:$A$99)-1</f>
        <v>3</v>
      </c>
      <c r="G2140" s="4">
        <f t="shared" si="136"/>
        <v>11.555624955455336</v>
      </c>
      <c r="H2140" s="4">
        <f t="shared" si="135"/>
        <v>54.842077634201949</v>
      </c>
      <c r="J2140" s="3">
        <f t="shared" si="133"/>
        <v>1133.5111400018254</v>
      </c>
      <c r="K2140" s="3">
        <f t="shared" si="134"/>
        <v>149.63994982612627</v>
      </c>
      <c r="L2140" s="2">
        <v>146.88</v>
      </c>
    </row>
    <row r="2141" spans="1:12">
      <c r="A2141" s="1">
        <v>41169</v>
      </c>
      <c r="B2141" s="2">
        <v>15</v>
      </c>
      <c r="C2141" s="2">
        <v>16.850000000000001</v>
      </c>
      <c r="D2141" s="6">
        <v>41171</v>
      </c>
      <c r="E2141" s="8">
        <f>NETWORKDAYS(A2141,D2141,Holidays!$A$1:$A$99)-1</f>
        <v>2</v>
      </c>
      <c r="G2141" s="4">
        <f t="shared" si="136"/>
        <v>7.7037499703035568</v>
      </c>
      <c r="H2141" s="4">
        <f t="shared" si="135"/>
        <v>58.271046463713915</v>
      </c>
      <c r="J2141" s="3">
        <f t="shared" si="133"/>
        <v>1097.4233824681328</v>
      </c>
      <c r="K2141" s="3">
        <f t="shared" si="134"/>
        <v>144.87584117636877</v>
      </c>
      <c r="L2141" s="2">
        <v>145.12</v>
      </c>
    </row>
    <row r="2142" spans="1:12">
      <c r="A2142" s="1">
        <v>41170</v>
      </c>
      <c r="B2142" s="2">
        <v>14.3</v>
      </c>
      <c r="C2142" s="2">
        <v>16.25</v>
      </c>
      <c r="D2142" s="6">
        <v>41171</v>
      </c>
      <c r="E2142" s="8">
        <f>NETWORKDAYS(A2142,D2142,Holidays!$A$1:$A$99)-1</f>
        <v>1</v>
      </c>
      <c r="G2142" s="4">
        <f t="shared" si="136"/>
        <v>3.8518749851517784</v>
      </c>
      <c r="H2142" s="4">
        <f t="shared" si="135"/>
        <v>61.660696450647478</v>
      </c>
      <c r="J2142" s="3">
        <f t="shared" si="133"/>
        <v>1057.0681296106918</v>
      </c>
      <c r="K2142" s="3">
        <f t="shared" si="134"/>
        <v>139.54836110167062</v>
      </c>
      <c r="L2142" s="2">
        <v>141.76</v>
      </c>
    </row>
    <row r="2143" spans="1:12">
      <c r="A2143" s="1">
        <v>41171</v>
      </c>
      <c r="B2143" s="2">
        <v>14.0299999999999</v>
      </c>
      <c r="C2143" s="2">
        <v>16.05</v>
      </c>
      <c r="D2143" s="6">
        <v>41171</v>
      </c>
      <c r="E2143" s="8">
        <f>NETWORKDAYS(A2143,D2143,Holidays!$A$1:$A$99)-1</f>
        <v>0</v>
      </c>
      <c r="G2143" s="4">
        <f t="shared" si="136"/>
        <v>0</v>
      </c>
      <c r="H2143" s="4">
        <f t="shared" si="135"/>
        <v>65.027787169755214</v>
      </c>
      <c r="J2143" s="3">
        <f t="shared" si="133"/>
        <v>1043.6959840745712</v>
      </c>
      <c r="K2143" s="3">
        <f t="shared" si="134"/>
        <v>137.78304348239294</v>
      </c>
      <c r="L2143" s="2">
        <v>141.6</v>
      </c>
    </row>
    <row r="2144" spans="1:12">
      <c r="A2144" s="1">
        <v>41172</v>
      </c>
      <c r="B2144" s="2">
        <v>16.399999999999899</v>
      </c>
      <c r="C2144" s="2">
        <v>18.05</v>
      </c>
      <c r="D2144" s="6">
        <v>41199</v>
      </c>
      <c r="E2144" s="8">
        <f>NETWORKDAYS(A2144,D2144,Holidays!$A$1:$A$99)-1</f>
        <v>19</v>
      </c>
      <c r="G2144" s="4">
        <f t="shared" si="136"/>
        <v>61.776397811267451</v>
      </c>
      <c r="H2144" s="4">
        <f t="shared" si="135"/>
        <v>2.9541709406758421</v>
      </c>
      <c r="J2144" s="3">
        <f t="shared" si="133"/>
        <v>1066.4557095839789</v>
      </c>
      <c r="K2144" s="3">
        <f t="shared" si="134"/>
        <v>140.78765813777136</v>
      </c>
      <c r="L2144" s="2">
        <v>140</v>
      </c>
    </row>
    <row r="2145" spans="1:12">
      <c r="A2145" s="1">
        <v>41173</v>
      </c>
      <c r="B2145" s="2">
        <v>16.05</v>
      </c>
      <c r="C2145" s="2">
        <v>17.899999999999899</v>
      </c>
      <c r="D2145" s="6">
        <v>41199</v>
      </c>
      <c r="E2145" s="8">
        <f>NETWORKDAYS(A2145,D2145,Holidays!$A$1:$A$99)-1</f>
        <v>18</v>
      </c>
      <c r="G2145" s="4">
        <f t="shared" si="136"/>
        <v>58.525008452779687</v>
      </c>
      <c r="H2145" s="4">
        <f t="shared" si="135"/>
        <v>5.8695228514986857</v>
      </c>
      <c r="J2145" s="3">
        <f t="shared" si="133"/>
        <v>1044.3908447089398</v>
      </c>
      <c r="K2145" s="3">
        <f t="shared" si="134"/>
        <v>137.87477518823476</v>
      </c>
      <c r="L2145" s="2">
        <v>139.19999999999999</v>
      </c>
    </row>
    <row r="2146" spans="1:12">
      <c r="A2146" s="1">
        <v>41176</v>
      </c>
      <c r="B2146" s="2">
        <v>15.9</v>
      </c>
      <c r="C2146" s="2">
        <v>17.600000000000001</v>
      </c>
      <c r="D2146" s="6">
        <v>41199</v>
      </c>
      <c r="E2146" s="8">
        <f>NETWORKDAYS(A2146,D2146,Holidays!$A$1:$A$99)-1</f>
        <v>17</v>
      </c>
      <c r="G2146" s="4">
        <f t="shared" si="136"/>
        <v>55.273619094291924</v>
      </c>
      <c r="H2146" s="4">
        <f t="shared" si="135"/>
        <v>8.8068575560416082</v>
      </c>
      <c r="J2146" s="3">
        <f t="shared" si="133"/>
        <v>1033.851236585574</v>
      </c>
      <c r="K2146" s="3">
        <f t="shared" si="134"/>
        <v>136.48339368777155</v>
      </c>
      <c r="L2146" s="2">
        <v>137.12</v>
      </c>
    </row>
    <row r="2147" spans="1:12">
      <c r="A2147" s="1">
        <v>41177</v>
      </c>
      <c r="B2147" s="2">
        <v>17.149999999999899</v>
      </c>
      <c r="C2147" s="2">
        <v>18.350000000000001</v>
      </c>
      <c r="D2147" s="6">
        <v>41199</v>
      </c>
      <c r="E2147" s="8">
        <f>NETWORKDAYS(A2147,D2147,Holidays!$A$1:$A$99)-1</f>
        <v>16</v>
      </c>
      <c r="G2147" s="4">
        <f t="shared" si="136"/>
        <v>52.02222973580416</v>
      </c>
      <c r="H2147" s="4">
        <f t="shared" si="135"/>
        <v>11.845621997353042</v>
      </c>
      <c r="J2147" s="3">
        <f t="shared" si="133"/>
        <v>1109.5484036204646</v>
      </c>
      <c r="K2147" s="3">
        <f t="shared" si="134"/>
        <v>146.4765202458949</v>
      </c>
      <c r="L2147" s="2">
        <v>148</v>
      </c>
    </row>
    <row r="2148" spans="1:12">
      <c r="A2148" s="1">
        <v>41178</v>
      </c>
      <c r="B2148" s="2">
        <v>17.75</v>
      </c>
      <c r="C2148" s="2">
        <v>18.899999999999899</v>
      </c>
      <c r="D2148" s="6">
        <v>41199</v>
      </c>
      <c r="E2148" s="8">
        <f>NETWORKDAYS(A2148,D2148,Holidays!$A$1:$A$99)-1</f>
        <v>15</v>
      </c>
      <c r="G2148" s="4">
        <f t="shared" si="136"/>
        <v>48.770840377316404</v>
      </c>
      <c r="H2148" s="4">
        <f t="shared" si="135"/>
        <v>14.899175495403728</v>
      </c>
      <c r="J2148" s="3">
        <f t="shared" si="133"/>
        <v>1147.2768335604951</v>
      </c>
      <c r="K2148" s="3">
        <f t="shared" si="134"/>
        <v>151.45722150590689</v>
      </c>
      <c r="L2148" s="2">
        <v>153.12</v>
      </c>
    </row>
    <row r="2149" spans="1:12">
      <c r="A2149" s="1">
        <v>41179</v>
      </c>
      <c r="B2149" s="2">
        <v>16.100000000000001</v>
      </c>
      <c r="C2149" s="2">
        <v>17.75</v>
      </c>
      <c r="D2149" s="6">
        <v>41199</v>
      </c>
      <c r="E2149" s="8">
        <f>NETWORKDAYS(A2149,D2149,Holidays!$A$1:$A$99)-1</f>
        <v>14</v>
      </c>
      <c r="G2149" s="4">
        <f t="shared" si="136"/>
        <v>45.51945101882864</v>
      </c>
      <c r="H2149" s="4">
        <f t="shared" si="135"/>
        <v>17.848323026201079</v>
      </c>
      <c r="J2149" s="3">
        <f t="shared" si="133"/>
        <v>1049.6708951182104</v>
      </c>
      <c r="K2149" s="3">
        <f t="shared" si="134"/>
        <v>138.57181860531259</v>
      </c>
      <c r="L2149" s="2">
        <v>139.68</v>
      </c>
    </row>
    <row r="2150" spans="1:12">
      <c r="A2150" s="1">
        <v>41180</v>
      </c>
      <c r="B2150" s="2">
        <v>16.399999999999899</v>
      </c>
      <c r="C2150" s="2">
        <v>18.05</v>
      </c>
      <c r="D2150" s="6">
        <v>41199</v>
      </c>
      <c r="E2150" s="8">
        <f>NETWORKDAYS(A2150,D2150,Holidays!$A$1:$A$99)-1</f>
        <v>13</v>
      </c>
      <c r="G2150" s="4">
        <f t="shared" si="136"/>
        <v>42.268061660340877</v>
      </c>
      <c r="H2150" s="4">
        <f t="shared" si="135"/>
        <v>20.802493966876924</v>
      </c>
      <c r="J2150" s="3">
        <f t="shared" si="133"/>
        <v>1068.6812273317146</v>
      </c>
      <c r="K2150" s="3">
        <f t="shared" si="134"/>
        <v>141.08145883575813</v>
      </c>
      <c r="L2150" s="2">
        <v>144</v>
      </c>
    </row>
    <row r="2151" spans="1:12">
      <c r="A2151" s="1">
        <v>41183</v>
      </c>
      <c r="B2151" s="2">
        <v>16.9499999999999</v>
      </c>
      <c r="C2151" s="2">
        <v>18.3</v>
      </c>
      <c r="D2151" s="6">
        <v>41199</v>
      </c>
      <c r="E2151" s="8">
        <f>NETWORKDAYS(A2151,D2151,Holidays!$A$1:$A$99)-1</f>
        <v>12</v>
      </c>
      <c r="G2151" s="4">
        <f t="shared" si="136"/>
        <v>39.01667230185312</v>
      </c>
      <c r="H2151" s="4">
        <f t="shared" si="135"/>
        <v>23.814026733345074</v>
      </c>
      <c r="J2151" s="3">
        <f t="shared" si="133"/>
        <v>1097.1292847366215</v>
      </c>
      <c r="K2151" s="3">
        <f t="shared" si="134"/>
        <v>144.83701600012279</v>
      </c>
      <c r="L2151" s="2">
        <v>145.44</v>
      </c>
    </row>
    <row r="2152" spans="1:12">
      <c r="A2152" s="1">
        <v>41184</v>
      </c>
      <c r="B2152" s="2">
        <v>16.600000000000001</v>
      </c>
      <c r="C2152" s="2">
        <v>17.9499999999999</v>
      </c>
      <c r="D2152" s="6">
        <v>41199</v>
      </c>
      <c r="E2152" s="8">
        <f>NETWORKDAYS(A2152,D2152,Holidays!$A$1:$A$99)-1</f>
        <v>11</v>
      </c>
      <c r="G2152" s="4">
        <f t="shared" si="136"/>
        <v>35.765282943365364</v>
      </c>
      <c r="H2152" s="4">
        <f t="shared" si="135"/>
        <v>26.820882630330981</v>
      </c>
      <c r="J2152" s="3">
        <f t="shared" si="133"/>
        <v>1075.1385400743036</v>
      </c>
      <c r="K2152" s="3">
        <f t="shared" si="134"/>
        <v>141.93391799624865</v>
      </c>
      <c r="L2152" s="2">
        <v>142.08000000000001</v>
      </c>
    </row>
    <row r="2153" spans="1:12">
      <c r="A2153" s="1">
        <v>41185</v>
      </c>
      <c r="B2153" s="2">
        <v>16.5</v>
      </c>
      <c r="C2153" s="2">
        <v>17.6999999999999</v>
      </c>
      <c r="D2153" s="6">
        <v>41199</v>
      </c>
      <c r="E2153" s="8">
        <f>NETWORKDAYS(A2153,D2153,Holidays!$A$1:$A$99)-1</f>
        <v>10</v>
      </c>
      <c r="G2153" s="4">
        <f t="shared" si="136"/>
        <v>32.5138935848776</v>
      </c>
      <c r="H2153" s="4">
        <f t="shared" si="135"/>
        <v>29.851838811972133</v>
      </c>
      <c r="J2153" s="3">
        <f t="shared" si="133"/>
        <v>1064.856791122384</v>
      </c>
      <c r="K2153" s="3">
        <f t="shared" si="134"/>
        <v>140.57657765525511</v>
      </c>
      <c r="L2153" s="2">
        <v>142.08000000000001</v>
      </c>
    </row>
    <row r="2154" spans="1:12">
      <c r="A2154" s="1">
        <v>41186</v>
      </c>
      <c r="B2154" s="2">
        <v>15.8</v>
      </c>
      <c r="C2154" s="2">
        <v>17.399999999999899</v>
      </c>
      <c r="D2154" s="6">
        <v>41199</v>
      </c>
      <c r="E2154" s="8">
        <f>NETWORKDAYS(A2154,D2154,Holidays!$A$1:$A$99)-1</f>
        <v>9</v>
      </c>
      <c r="G2154" s="4">
        <f t="shared" si="136"/>
        <v>29.26250422638984</v>
      </c>
      <c r="H2154" s="4">
        <f t="shared" si="135"/>
        <v>32.804249838644942</v>
      </c>
      <c r="J2154" s="3">
        <f t="shared" si="133"/>
        <v>1033.1415139693781</v>
      </c>
      <c r="K2154" s="3">
        <f t="shared" si="134"/>
        <v>136.38969998426032</v>
      </c>
      <c r="L2154" s="2">
        <v>138.4</v>
      </c>
    </row>
    <row r="2155" spans="1:12">
      <c r="A2155" s="1">
        <v>41187</v>
      </c>
      <c r="B2155" s="2">
        <v>15.75</v>
      </c>
      <c r="C2155" s="2">
        <v>17.25</v>
      </c>
      <c r="D2155" s="6">
        <v>41199</v>
      </c>
      <c r="E2155" s="8">
        <f>NETWORKDAYS(A2155,D2155,Holidays!$A$1:$A$99)-1</f>
        <v>8</v>
      </c>
      <c r="G2155" s="4">
        <f t="shared" si="136"/>
        <v>26.01111486790208</v>
      </c>
      <c r="H2155" s="4">
        <f t="shared" si="135"/>
        <v>35.772909687698984</v>
      </c>
      <c r="J2155" s="3">
        <f t="shared" si="133"/>
        <v>1026.7577512822654</v>
      </c>
      <c r="K2155" s="3">
        <f t="shared" si="134"/>
        <v>135.54695050038677</v>
      </c>
      <c r="L2155" s="2">
        <v>136.47999999999999</v>
      </c>
    </row>
    <row r="2156" spans="1:12">
      <c r="A2156" s="1">
        <v>41190</v>
      </c>
      <c r="B2156" s="2">
        <v>15.9</v>
      </c>
      <c r="C2156" s="2">
        <v>17.399999999999899</v>
      </c>
      <c r="D2156" s="6">
        <v>41199</v>
      </c>
      <c r="E2156" s="8">
        <f>NETWORKDAYS(A2156,D2156,Holidays!$A$1:$A$99)-1</f>
        <v>7</v>
      </c>
      <c r="G2156" s="4">
        <f t="shared" si="136"/>
        <v>22.75972550941432</v>
      </c>
      <c r="H2156" s="4">
        <f t="shared" si="135"/>
        <v>38.744006860110233</v>
      </c>
      <c r="J2156" s="3">
        <f t="shared" si="133"/>
        <v>1036.0253549656018</v>
      </c>
      <c r="K2156" s="3">
        <f t="shared" si="134"/>
        <v>136.77040892196052</v>
      </c>
      <c r="L2156" s="2">
        <v>138.08000000000001</v>
      </c>
    </row>
    <row r="2157" spans="1:12">
      <c r="A2157" s="1">
        <v>41191</v>
      </c>
      <c r="B2157" s="2">
        <v>16.6999999999999</v>
      </c>
      <c r="C2157" s="2">
        <v>18.05</v>
      </c>
      <c r="D2157" s="6">
        <v>41199</v>
      </c>
      <c r="E2157" s="8">
        <f>NETWORKDAYS(A2157,D2157,Holidays!$A$1:$A$99)-1</f>
        <v>6</v>
      </c>
      <c r="G2157" s="4">
        <f t="shared" si="136"/>
        <v>19.50833615092656</v>
      </c>
      <c r="H2157" s="4">
        <f t="shared" si="135"/>
        <v>41.752217513115511</v>
      </c>
      <c r="J2157" s="3">
        <f t="shared" si="133"/>
        <v>1079.4167398322065</v>
      </c>
      <c r="K2157" s="3">
        <f t="shared" si="134"/>
        <v>142.49870256212219</v>
      </c>
      <c r="L2157" s="2">
        <v>143.91999999999999</v>
      </c>
    </row>
    <row r="2158" spans="1:12">
      <c r="A2158" s="1">
        <v>41192</v>
      </c>
      <c r="B2158" s="2">
        <v>16.75</v>
      </c>
      <c r="C2158" s="2">
        <v>18.149999999999899</v>
      </c>
      <c r="D2158" s="6">
        <v>41199</v>
      </c>
      <c r="E2158" s="8">
        <f>NETWORKDAYS(A2158,D2158,Holidays!$A$1:$A$99)-1</f>
        <v>5</v>
      </c>
      <c r="G2158" s="4">
        <f t="shared" si="136"/>
        <v>16.2569467924388</v>
      </c>
      <c r="H2158" s="4">
        <f t="shared" si="135"/>
        <v>44.752810998221314</v>
      </c>
      <c r="J2158" s="3">
        <f t="shared" si="133"/>
        <v>1084.5673783910622</v>
      </c>
      <c r="K2158" s="3">
        <f t="shared" si="134"/>
        <v>143.17866173351459</v>
      </c>
      <c r="L2158" s="2">
        <v>142.19999999999999</v>
      </c>
    </row>
    <row r="2159" spans="1:12">
      <c r="A2159" s="1">
        <v>41193</v>
      </c>
      <c r="B2159" s="2">
        <v>16.1999999999999</v>
      </c>
      <c r="C2159" s="2">
        <v>17.55</v>
      </c>
      <c r="D2159" s="6">
        <v>41199</v>
      </c>
      <c r="E2159" s="8">
        <f>NETWORKDAYS(A2159,D2159,Holidays!$A$1:$A$99)-1</f>
        <v>4</v>
      </c>
      <c r="G2159" s="4">
        <f t="shared" si="136"/>
        <v>13.00555743395104</v>
      </c>
      <c r="H2159" s="4">
        <f t="shared" si="135"/>
        <v>47.754093482979229</v>
      </c>
      <c r="J2159" s="3">
        <f t="shared" si="133"/>
        <v>1048.7743710562911</v>
      </c>
      <c r="K2159" s="3">
        <f t="shared" si="134"/>
        <v>138.45346439518696</v>
      </c>
      <c r="L2159" s="2">
        <v>140.04</v>
      </c>
    </row>
    <row r="2160" spans="1:12">
      <c r="A2160" s="1">
        <v>41194</v>
      </c>
      <c r="B2160" s="2">
        <v>16.649999999999899</v>
      </c>
      <c r="C2160" s="2">
        <v>18</v>
      </c>
      <c r="D2160" s="6">
        <v>41199</v>
      </c>
      <c r="E2160" s="8">
        <f>NETWORKDAYS(A2160,D2160,Holidays!$A$1:$A$99)-1</f>
        <v>3</v>
      </c>
      <c r="G2160" s="4">
        <f t="shared" si="136"/>
        <v>9.75416807546328</v>
      </c>
      <c r="H2160" s="4">
        <f t="shared" si="135"/>
        <v>50.761628639580387</v>
      </c>
      <c r="J2160" s="3">
        <f t="shared" si="133"/>
        <v>1076.1162139689097</v>
      </c>
      <c r="K2160" s="3">
        <f t="shared" si="134"/>
        <v>142.06298516407105</v>
      </c>
      <c r="L2160" s="2">
        <v>141.52000000000001</v>
      </c>
    </row>
    <row r="2161" spans="1:12">
      <c r="A2161" s="1">
        <v>41197</v>
      </c>
      <c r="B2161" s="2">
        <v>15.6999999999999</v>
      </c>
      <c r="C2161" s="2">
        <v>17.149999999999899</v>
      </c>
      <c r="D2161" s="6">
        <v>41199</v>
      </c>
      <c r="E2161" s="8">
        <f>NETWORKDAYS(A2161,D2161,Holidays!$A$1:$A$99)-1</f>
        <v>2</v>
      </c>
      <c r="G2161" s="4">
        <f t="shared" si="136"/>
        <v>6.50277871697552</v>
      </c>
      <c r="H2161" s="4">
        <f t="shared" si="135"/>
        <v>53.738119189333027</v>
      </c>
      <c r="J2161" s="3">
        <f t="shared" si="133"/>
        <v>1023.702369953571</v>
      </c>
      <c r="K2161" s="3">
        <f t="shared" si="134"/>
        <v>135.14359574489245</v>
      </c>
      <c r="L2161" s="2">
        <v>136.88</v>
      </c>
    </row>
    <row r="2162" spans="1:12">
      <c r="A2162" s="1">
        <v>41198</v>
      </c>
      <c r="B2162" s="2">
        <v>15.5</v>
      </c>
      <c r="C2162" s="2">
        <v>16.75</v>
      </c>
      <c r="D2162" s="6">
        <v>41199</v>
      </c>
      <c r="E2162" s="8">
        <f>NETWORKDAYS(A2162,D2162,Holidays!$A$1:$A$99)-1</f>
        <v>1</v>
      </c>
      <c r="G2162" s="4">
        <f t="shared" si="136"/>
        <v>3.25138935848776</v>
      </c>
      <c r="H2162" s="4">
        <f t="shared" si="135"/>
        <v>56.746867550918715</v>
      </c>
      <c r="J2162" s="3">
        <f t="shared" si="133"/>
        <v>1000.9065665344488</v>
      </c>
      <c r="K2162" s="3">
        <f t="shared" si="134"/>
        <v>132.13421828091961</v>
      </c>
      <c r="L2162" s="2">
        <v>133.56</v>
      </c>
    </row>
    <row r="2163" spans="1:12">
      <c r="A2163" s="1">
        <v>41199</v>
      </c>
      <c r="B2163" s="2">
        <v>15.96</v>
      </c>
      <c r="C2163" s="2">
        <v>16.4499999999999</v>
      </c>
      <c r="D2163" s="6">
        <v>41199</v>
      </c>
      <c r="E2163" s="8">
        <f>NETWORKDAYS(A2163,D2163,Holidays!$A$1:$A$99)-1</f>
        <v>0</v>
      </c>
      <c r="G2163" s="4">
        <f t="shared" si="136"/>
        <v>0</v>
      </c>
      <c r="H2163" s="4">
        <f t="shared" si="135"/>
        <v>59.90140701362175</v>
      </c>
      <c r="J2163" s="3">
        <f t="shared" si="133"/>
        <v>985.37814537407178</v>
      </c>
      <c r="K2163" s="3">
        <f t="shared" si="134"/>
        <v>130.08424093061845</v>
      </c>
      <c r="L2163" s="2">
        <v>131.91999999999999</v>
      </c>
    </row>
    <row r="2164" spans="1:12">
      <c r="A2164" s="1">
        <v>41200</v>
      </c>
      <c r="B2164" s="2">
        <v>16.6999999999999</v>
      </c>
      <c r="C2164" s="2">
        <v>17.600000000000001</v>
      </c>
      <c r="D2164" s="6">
        <v>41234</v>
      </c>
      <c r="E2164" s="8">
        <f>NETWORKDAYS(A2164,D2164,Holidays!$A$1:$A$99)-1</f>
        <v>24</v>
      </c>
      <c r="G2164" s="4">
        <f t="shared" si="136"/>
        <v>57.505350733076881</v>
      </c>
      <c r="H2164" s="4">
        <f t="shared" si="135"/>
        <v>2.2735306752897211</v>
      </c>
      <c r="J2164" s="3">
        <f t="shared" si="133"/>
        <v>1000.3534971274772</v>
      </c>
      <c r="K2164" s="3">
        <f t="shared" si="134"/>
        <v>132.06120507850022</v>
      </c>
      <c r="L2164" s="2">
        <v>131.52000000000001</v>
      </c>
    </row>
    <row r="2165" spans="1:12">
      <c r="A2165" s="1">
        <v>41201</v>
      </c>
      <c r="B2165" s="2">
        <v>17.600000000000001</v>
      </c>
      <c r="C2165" s="2">
        <v>18.4499999999999</v>
      </c>
      <c r="D2165" s="6">
        <v>41234</v>
      </c>
      <c r="E2165" s="8">
        <f>NETWORKDAYS(A2165,D2165,Holidays!$A$1:$A$99)-1</f>
        <v>23</v>
      </c>
      <c r="G2165" s="4">
        <f t="shared" si="136"/>
        <v>55.109294452532012</v>
      </c>
      <c r="H2165" s="4">
        <f t="shared" si="135"/>
        <v>4.5591995391157329</v>
      </c>
      <c r="J2165" s="3">
        <f t="shared" si="133"/>
        <v>1054.0408138612484</v>
      </c>
      <c r="K2165" s="3">
        <f t="shared" si="134"/>
        <v>139.14871141066376</v>
      </c>
      <c r="L2165" s="2">
        <v>139.96</v>
      </c>
    </row>
    <row r="2166" spans="1:12">
      <c r="A2166" s="1">
        <v>41204</v>
      </c>
      <c r="B2166" s="2">
        <v>17.350000000000001</v>
      </c>
      <c r="C2166" s="2">
        <v>18.05</v>
      </c>
      <c r="D2166" s="6">
        <v>41234</v>
      </c>
      <c r="E2166" s="8">
        <f>NETWORKDAYS(A2166,D2166,Holidays!$A$1:$A$99)-1</f>
        <v>22</v>
      </c>
      <c r="G2166" s="4">
        <f t="shared" si="136"/>
        <v>52.713238171987143</v>
      </c>
      <c r="H2166" s="4">
        <f t="shared" si="135"/>
        <v>6.8623339694455652</v>
      </c>
      <c r="J2166" s="3">
        <f t="shared" si="133"/>
        <v>1038.4398104324696</v>
      </c>
      <c r="K2166" s="3">
        <f t="shared" si="134"/>
        <v>137.08915214570945</v>
      </c>
      <c r="L2166" s="2">
        <v>138.19999999999999</v>
      </c>
    </row>
    <row r="2167" spans="1:12">
      <c r="A2167" s="1">
        <v>41205</v>
      </c>
      <c r="B2167" s="2">
        <v>19.1999999999999</v>
      </c>
      <c r="C2167" s="2">
        <v>19.399999999999899</v>
      </c>
      <c r="D2167" s="6">
        <v>41234</v>
      </c>
      <c r="E2167" s="8">
        <f>NETWORKDAYS(A2167,D2167,Holidays!$A$1:$A$99)-1</f>
        <v>21</v>
      </c>
      <c r="G2167" s="4">
        <f t="shared" si="136"/>
        <v>50.317181891442274</v>
      </c>
      <c r="H2167" s="4">
        <f t="shared" si="135"/>
        <v>9.233688638850797</v>
      </c>
      <c r="J2167" s="3">
        <f t="shared" si="133"/>
        <v>1145.2234519093911</v>
      </c>
      <c r="K2167" s="3">
        <f t="shared" si="134"/>
        <v>151.18614527524485</v>
      </c>
      <c r="L2167" s="2">
        <v>149.04</v>
      </c>
    </row>
    <row r="2168" spans="1:12">
      <c r="A2168" s="1">
        <v>41206</v>
      </c>
      <c r="B2168" s="2">
        <v>18.75</v>
      </c>
      <c r="C2168" s="2">
        <v>19.100000000000001</v>
      </c>
      <c r="D2168" s="6">
        <v>41234</v>
      </c>
      <c r="E2168" s="8">
        <f>NETWORKDAYS(A2168,D2168,Holidays!$A$1:$A$99)-1</f>
        <v>20</v>
      </c>
      <c r="G2168" s="4">
        <f t="shared" si="136"/>
        <v>47.921125610897406</v>
      </c>
      <c r="H2168" s="4">
        <f t="shared" si="135"/>
        <v>11.585838128914476</v>
      </c>
      <c r="J2168" s="3">
        <f t="shared" si="133"/>
        <v>1119.8106134665927</v>
      </c>
      <c r="K2168" s="3">
        <f t="shared" si="134"/>
        <v>147.83128114085827</v>
      </c>
      <c r="L2168" s="2">
        <v>149.88</v>
      </c>
    </row>
    <row r="2169" spans="1:12">
      <c r="A2169" s="1">
        <v>41207</v>
      </c>
      <c r="B2169" s="2">
        <v>18.3</v>
      </c>
      <c r="C2169" s="2">
        <v>18.899999999999899</v>
      </c>
      <c r="D2169" s="6">
        <v>41234</v>
      </c>
      <c r="E2169" s="8">
        <f>NETWORKDAYS(A2169,D2169,Holidays!$A$1:$A$99)-1</f>
        <v>19</v>
      </c>
      <c r="G2169" s="4">
        <f t="shared" si="136"/>
        <v>45.525069330352537</v>
      </c>
      <c r="H2169" s="4">
        <f t="shared" si="135"/>
        <v>13.905829130711901</v>
      </c>
      <c r="J2169" s="3">
        <f t="shared" si="133"/>
        <v>1095.9289393159049</v>
      </c>
      <c r="K2169" s="3">
        <f t="shared" si="134"/>
        <v>144.67855295358427</v>
      </c>
      <c r="L2169" s="2">
        <v>145.91999999999999</v>
      </c>
    </row>
    <row r="2170" spans="1:12">
      <c r="A2170" s="1">
        <v>41208</v>
      </c>
      <c r="B2170" s="2">
        <v>18.25</v>
      </c>
      <c r="C2170" s="2">
        <v>18.899999999999899</v>
      </c>
      <c r="D2170" s="6">
        <v>41234</v>
      </c>
      <c r="E2170" s="8">
        <f>NETWORKDAYS(A2170,D2170,Holidays!$A$1:$A$99)-1</f>
        <v>18</v>
      </c>
      <c r="G2170" s="4">
        <f t="shared" si="136"/>
        <v>43.129013049807668</v>
      </c>
      <c r="H2170" s="4">
        <f t="shared" si="135"/>
        <v>16.219481359280373</v>
      </c>
      <c r="J2170" s="3">
        <f t="shared" si="133"/>
        <v>1093.6526858493874</v>
      </c>
      <c r="K2170" s="3">
        <f t="shared" si="134"/>
        <v>144.37805440310626</v>
      </c>
      <c r="L2170" s="2">
        <v>145.19999999999999</v>
      </c>
    </row>
    <row r="2171" spans="1:12">
      <c r="A2171" s="1">
        <v>41213</v>
      </c>
      <c r="B2171" s="2">
        <v>18.9499999999999</v>
      </c>
      <c r="C2171" s="2">
        <v>19.5</v>
      </c>
      <c r="D2171" s="6">
        <v>41234</v>
      </c>
      <c r="E2171" s="8">
        <f>NETWORKDAYS(A2171,D2171,Holidays!$A$1:$A$99)-1</f>
        <v>15</v>
      </c>
      <c r="G2171" s="4">
        <f t="shared" si="136"/>
        <v>40.732956769262799</v>
      </c>
      <c r="H2171" s="4">
        <f t="shared" si="135"/>
        <v>18.547956565245759</v>
      </c>
      <c r="J2171" s="3">
        <f t="shared" si="133"/>
        <v>1133.5746837998181</v>
      </c>
      <c r="K2171" s="3">
        <f t="shared" si="134"/>
        <v>149.64833853128127</v>
      </c>
      <c r="L2171" s="2">
        <v>148.04</v>
      </c>
    </row>
    <row r="2172" spans="1:12">
      <c r="A2172" s="1">
        <v>41214</v>
      </c>
      <c r="B2172" s="2">
        <v>16.899999999999899</v>
      </c>
      <c r="C2172" s="2">
        <v>17.899999999999899</v>
      </c>
      <c r="D2172" s="6">
        <v>41234</v>
      </c>
      <c r="E2172" s="8">
        <f>NETWORKDAYS(A2172,D2172,Holidays!$A$1:$A$99)-1</f>
        <v>14</v>
      </c>
      <c r="G2172" s="4">
        <f t="shared" si="136"/>
        <v>38.017426317978611</v>
      </c>
      <c r="H2172" s="4">
        <f t="shared" si="135"/>
        <v>21.111781404726361</v>
      </c>
      <c r="J2172" s="3">
        <f t="shared" si="133"/>
        <v>1020.3953919184344</v>
      </c>
      <c r="K2172" s="3">
        <f t="shared" si="134"/>
        <v>134.70702656635476</v>
      </c>
      <c r="L2172" s="2">
        <v>136.19999999999999</v>
      </c>
    </row>
    <row r="2173" spans="1:12">
      <c r="A2173" s="1">
        <v>41215</v>
      </c>
      <c r="B2173" s="2">
        <v>17.8</v>
      </c>
      <c r="C2173" s="2">
        <v>18.600000000000001</v>
      </c>
      <c r="D2173" s="6">
        <v>41234</v>
      </c>
      <c r="E2173" s="8">
        <f>NETWORKDAYS(A2173,D2173,Holidays!$A$1:$A$99)-1</f>
        <v>13</v>
      </c>
      <c r="G2173" s="4">
        <f t="shared" si="136"/>
        <v>35.301895866694423</v>
      </c>
      <c r="H2173" s="4">
        <f t="shared" si="135"/>
        <v>23.710514847353164</v>
      </c>
      <c r="J2173" s="3">
        <f t="shared" si="133"/>
        <v>1069.3893225879297</v>
      </c>
      <c r="K2173" s="3">
        <f t="shared" si="134"/>
        <v>141.17493770409283</v>
      </c>
      <c r="L2173" s="2">
        <v>139.72</v>
      </c>
    </row>
    <row r="2174" spans="1:12">
      <c r="A2174" s="1">
        <v>41218</v>
      </c>
      <c r="B2174" s="2">
        <v>18.100000000000001</v>
      </c>
      <c r="C2174" s="2">
        <v>18.899999999999899</v>
      </c>
      <c r="D2174" s="6">
        <v>41234</v>
      </c>
      <c r="E2174" s="8">
        <f>NETWORKDAYS(A2174,D2174,Holidays!$A$1:$A$99)-1</f>
        <v>12</v>
      </c>
      <c r="G2174" s="4">
        <f t="shared" si="136"/>
        <v>32.586365415410235</v>
      </c>
      <c r="H2174" s="4">
        <f t="shared" si="135"/>
        <v>26.31110221075232</v>
      </c>
      <c r="J2174" s="3">
        <f t="shared" si="133"/>
        <v>1087.0930458021417</v>
      </c>
      <c r="K2174" s="3">
        <f t="shared" si="134"/>
        <v>143.5120865507341</v>
      </c>
      <c r="L2174" s="2">
        <v>142.24</v>
      </c>
    </row>
    <row r="2175" spans="1:12">
      <c r="A2175" s="1">
        <v>41219</v>
      </c>
      <c r="B2175" s="2">
        <v>17.05</v>
      </c>
      <c r="C2175" s="2">
        <v>18.100000000000001</v>
      </c>
      <c r="D2175" s="6">
        <v>41234</v>
      </c>
      <c r="E2175" s="8">
        <f>NETWORKDAYS(A2175,D2175,Holidays!$A$1:$A$99)-1</f>
        <v>11</v>
      </c>
      <c r="G2175" s="4">
        <f t="shared" si="136"/>
        <v>29.870834964126047</v>
      </c>
      <c r="H2175" s="4">
        <f t="shared" si="135"/>
        <v>28.869101890000685</v>
      </c>
      <c r="J2175" s="3">
        <f t="shared" si="133"/>
        <v>1031.8284803473616</v>
      </c>
      <c r="K2175" s="3">
        <f t="shared" si="134"/>
        <v>136.21636045685324</v>
      </c>
      <c r="L2175" s="2">
        <v>137.32</v>
      </c>
    </row>
    <row r="2176" spans="1:12">
      <c r="A2176" s="1">
        <v>41220</v>
      </c>
      <c r="B2176" s="2">
        <v>18.850000000000001</v>
      </c>
      <c r="C2176" s="2">
        <v>19.5</v>
      </c>
      <c r="D2176" s="6">
        <v>41234</v>
      </c>
      <c r="E2176" s="8">
        <f>NETWORKDAYS(A2176,D2176,Holidays!$A$1:$A$99)-1</f>
        <v>10</v>
      </c>
      <c r="G2176" s="4">
        <f t="shared" si="136"/>
        <v>27.155304512841859</v>
      </c>
      <c r="H2176" s="4">
        <f t="shared" si="135"/>
        <v>31.494114659575402</v>
      </c>
      <c r="J2176" s="3">
        <f t="shared" si="133"/>
        <v>1126.0127259287895</v>
      </c>
      <c r="K2176" s="3">
        <f t="shared" si="134"/>
        <v>148.65005015415409</v>
      </c>
      <c r="L2176" s="2">
        <v>147.80000000000001</v>
      </c>
    </row>
    <row r="2177" spans="1:12">
      <c r="A2177" s="1">
        <v>41221</v>
      </c>
      <c r="B2177" s="2">
        <v>18.5</v>
      </c>
      <c r="C2177" s="2">
        <v>19.3</v>
      </c>
      <c r="D2177" s="6">
        <v>41234</v>
      </c>
      <c r="E2177" s="8">
        <f>NETWORKDAYS(A2177,D2177,Holidays!$A$1:$A$99)-1</f>
        <v>9</v>
      </c>
      <c r="G2177" s="4">
        <f t="shared" si="136"/>
        <v>24.439774061557674</v>
      </c>
      <c r="H2177" s="4">
        <f t="shared" si="135"/>
        <v>34.097084263137965</v>
      </c>
      <c r="J2177" s="3">
        <f t="shared" si="133"/>
        <v>1110.2095464173797</v>
      </c>
      <c r="K2177" s="3">
        <f t="shared" si="134"/>
        <v>146.5638007069922</v>
      </c>
      <c r="L2177" s="2">
        <v>148.76</v>
      </c>
    </row>
    <row r="2178" spans="1:12">
      <c r="A2178" s="1">
        <v>41222</v>
      </c>
      <c r="B2178" s="2">
        <v>18.600000000000001</v>
      </c>
      <c r="C2178" s="2">
        <v>19.600000000000001</v>
      </c>
      <c r="D2178" s="6">
        <v>41234</v>
      </c>
      <c r="E2178" s="8">
        <f>NETWORKDAYS(A2178,D2178,Holidays!$A$1:$A$99)-1</f>
        <v>8</v>
      </c>
      <c r="G2178" s="4">
        <f t="shared" si="136"/>
        <v>21.72424361027349</v>
      </c>
      <c r="H2178" s="4">
        <f t="shared" si="135"/>
        <v>36.674067242417856</v>
      </c>
      <c r="J2178" s="3">
        <f t="shared" si="133"/>
        <v>1122.882649102477</v>
      </c>
      <c r="K2178" s="3">
        <f t="shared" si="134"/>
        <v>148.23683450702725</v>
      </c>
      <c r="L2178" s="2">
        <v>148.72</v>
      </c>
    </row>
    <row r="2179" spans="1:12">
      <c r="A2179" s="1">
        <v>41225</v>
      </c>
      <c r="B2179" s="2">
        <v>17.100000000000001</v>
      </c>
      <c r="C2179" s="2">
        <v>18.350000000000001</v>
      </c>
      <c r="D2179" s="6">
        <v>41234</v>
      </c>
      <c r="E2179" s="8">
        <f>NETWORKDAYS(A2179,D2179,Holidays!$A$1:$A$99)-1</f>
        <v>7</v>
      </c>
      <c r="G2179" s="4">
        <f t="shared" si="136"/>
        <v>19.008713158989302</v>
      </c>
      <c r="H2179" s="4">
        <f t="shared" si="135"/>
        <v>39.204616055331186</v>
      </c>
      <c r="J2179" s="3">
        <f t="shared" si="133"/>
        <v>1044.4536996340444</v>
      </c>
      <c r="K2179" s="3">
        <f t="shared" si="134"/>
        <v>137.88307295215347</v>
      </c>
      <c r="L2179" s="2">
        <v>139.16</v>
      </c>
    </row>
    <row r="2180" spans="1:12">
      <c r="A2180" s="1">
        <v>41226</v>
      </c>
      <c r="B2180" s="2">
        <v>16.9499999999999</v>
      </c>
      <c r="C2180" s="2">
        <v>18.1999999999999</v>
      </c>
      <c r="D2180" s="6">
        <v>41234</v>
      </c>
      <c r="E2180" s="8">
        <f>NETWORKDAYS(A2180,D2180,Holidays!$A$1:$A$99)-1</f>
        <v>6</v>
      </c>
      <c r="G2180" s="4">
        <f t="shared" si="136"/>
        <v>16.293182707705117</v>
      </c>
      <c r="H2180" s="4">
        <f t="shared" si="135"/>
        <v>41.733640294301892</v>
      </c>
      <c r="J2180" s="3">
        <f t="shared" si="133"/>
        <v>1035.7217002518905</v>
      </c>
      <c r="K2180" s="3">
        <f t="shared" si="134"/>
        <v>136.73032208512171</v>
      </c>
      <c r="L2180" s="2">
        <v>139.4</v>
      </c>
    </row>
    <row r="2181" spans="1:12">
      <c r="A2181" s="1">
        <v>41227</v>
      </c>
      <c r="B2181" s="2">
        <v>17.850000000000001</v>
      </c>
      <c r="C2181" s="2">
        <v>19</v>
      </c>
      <c r="D2181" s="6">
        <v>41234</v>
      </c>
      <c r="E2181" s="8">
        <f>NETWORKDAYS(A2181,D2181,Holidays!$A$1:$A$99)-1</f>
        <v>5</v>
      </c>
      <c r="G2181" s="4">
        <f t="shared" si="136"/>
        <v>13.577652256420931</v>
      </c>
      <c r="H2181" s="4">
        <f t="shared" si="135"/>
        <v>44.284809691955722</v>
      </c>
      <c r="J2181" s="3">
        <f t="shared" si="133"/>
        <v>1083.7724769242723</v>
      </c>
      <c r="K2181" s="3">
        <f t="shared" si="134"/>
        <v>143.07372318336766</v>
      </c>
      <c r="L2181" s="2">
        <v>144</v>
      </c>
    </row>
    <row r="2182" spans="1:12">
      <c r="A2182" s="1">
        <v>41228</v>
      </c>
      <c r="B2182" s="2">
        <v>18.05</v>
      </c>
      <c r="C2182" s="2">
        <v>19.149999999999899</v>
      </c>
      <c r="D2182" s="6">
        <v>41234</v>
      </c>
      <c r="E2182" s="8">
        <f>NETWORKDAYS(A2182,D2182,Holidays!$A$1:$A$99)-1</f>
        <v>4</v>
      </c>
      <c r="G2182" s="4">
        <f t="shared" si="136"/>
        <v>10.862121805136745</v>
      </c>
      <c r="H2182" s="4">
        <f t="shared" si="135"/>
        <v>46.844356670842394</v>
      </c>
      <c r="J2182" s="3">
        <f t="shared" si="133"/>
        <v>1093.1307288293453</v>
      </c>
      <c r="K2182" s="3">
        <f t="shared" si="134"/>
        <v>144.30914848808337</v>
      </c>
      <c r="L2182" s="2">
        <v>145.28</v>
      </c>
    </row>
    <row r="2183" spans="1:12">
      <c r="A2183" s="1">
        <v>41229</v>
      </c>
      <c r="B2183" s="2">
        <v>16.75</v>
      </c>
      <c r="C2183" s="2">
        <v>18.1999999999999</v>
      </c>
      <c r="D2183" s="6">
        <v>41234</v>
      </c>
      <c r="E2183" s="8">
        <f>NETWORKDAYS(A2183,D2183,Holidays!$A$1:$A$99)-1</f>
        <v>3</v>
      </c>
      <c r="G2183" s="4">
        <f t="shared" si="136"/>
        <v>8.1465913538525587</v>
      </c>
      <c r="H2183" s="4">
        <f t="shared" si="135"/>
        <v>49.343539915842968</v>
      </c>
      <c r="J2183" s="3">
        <f t="shared" ref="J2183:J2246" si="137">SUMPRODUCT(B2183:C2183,G2183:H2183)</f>
        <v>1034.5078316453676</v>
      </c>
      <c r="K2183" s="3">
        <f t="shared" ref="K2183:K2246" si="138">J2183*($L$1226/$J$1226)</f>
        <v>136.57007378145235</v>
      </c>
      <c r="L2183" s="2">
        <v>138.72</v>
      </c>
    </row>
    <row r="2184" spans="1:12">
      <c r="A2184" s="1">
        <v>41232</v>
      </c>
      <c r="B2184" s="2">
        <v>15.25</v>
      </c>
      <c r="C2184" s="2">
        <v>16.600000000000001</v>
      </c>
      <c r="D2184" s="6">
        <v>41234</v>
      </c>
      <c r="E2184" s="8">
        <f>NETWORKDAYS(A2184,D2184,Holidays!$A$1:$A$99)-1</f>
        <v>2</v>
      </c>
      <c r="G2184" s="4">
        <f t="shared" si="136"/>
        <v>5.4310609025683725</v>
      </c>
      <c r="H2184" s="4">
        <f t="shared" ref="H2184:H2247" si="139">IF(E2183=0,H2183*1/(E2184+1)*B2184/C2184,H2183+(G2183-G2184)*B2184/C2184)</f>
        <v>51.838229035245611</v>
      </c>
      <c r="J2184" s="3">
        <f t="shared" si="137"/>
        <v>943.33828074924486</v>
      </c>
      <c r="K2184" s="3">
        <f t="shared" si="138"/>
        <v>124.53436761120308</v>
      </c>
      <c r="L2184" s="2">
        <v>126.8</v>
      </c>
    </row>
    <row r="2185" spans="1:12">
      <c r="A2185" s="1">
        <v>41233</v>
      </c>
      <c r="B2185" s="2">
        <v>15.15</v>
      </c>
      <c r="C2185" s="2">
        <v>16.399999999999899</v>
      </c>
      <c r="D2185" s="6">
        <v>41234</v>
      </c>
      <c r="E2185" s="8">
        <f>NETWORKDAYS(A2185,D2185,Holidays!$A$1:$A$99)-1</f>
        <v>1</v>
      </c>
      <c r="G2185" s="4">
        <f t="shared" si="136"/>
        <v>2.7155304512841862</v>
      </c>
      <c r="H2185" s="4">
        <f t="shared" si="139"/>
        <v>54.346783080181936</v>
      </c>
      <c r="J2185" s="3">
        <f t="shared" si="137"/>
        <v>932.42752885193374</v>
      </c>
      <c r="K2185" s="3">
        <f t="shared" si="138"/>
        <v>123.09398973677273</v>
      </c>
      <c r="L2185" s="2">
        <v>124.64</v>
      </c>
    </row>
    <row r="2186" spans="1:12">
      <c r="A2186" s="1">
        <v>41234</v>
      </c>
      <c r="B2186" s="2">
        <v>15.05</v>
      </c>
      <c r="C2186" s="2">
        <v>16.4499999999999</v>
      </c>
      <c r="D2186" s="6">
        <v>41234</v>
      </c>
      <c r="E2186" s="8">
        <f>NETWORKDAYS(A2186,D2186,Holidays!$A$1:$A$99)-1</f>
        <v>0</v>
      </c>
      <c r="G2186" s="4">
        <f t="shared" si="136"/>
        <v>0</v>
      </c>
      <c r="H2186" s="4">
        <f t="shared" si="139"/>
        <v>56.831204556888757</v>
      </c>
      <c r="J2186" s="3">
        <f t="shared" si="137"/>
        <v>934.87331496081435</v>
      </c>
      <c r="K2186" s="3">
        <f t="shared" si="138"/>
        <v>123.41686906076221</v>
      </c>
      <c r="L2186" s="2">
        <v>125.36</v>
      </c>
    </row>
    <row r="2187" spans="1:12">
      <c r="A2187" s="1">
        <v>41236</v>
      </c>
      <c r="B2187" s="2">
        <v>16.100000000000001</v>
      </c>
      <c r="C2187" s="2">
        <v>17.899999999999899</v>
      </c>
      <c r="D2187" s="6">
        <v>41262</v>
      </c>
      <c r="E2187" s="8">
        <f>NETWORKDAYS(A2187,D2187,Holidays!$A$1:$A$99)-1</f>
        <v>18</v>
      </c>
      <c r="G2187" s="4">
        <f t="shared" si="136"/>
        <v>53.840088527578821</v>
      </c>
      <c r="H2187" s="4">
        <f t="shared" si="139"/>
        <v>2.6903334118374427</v>
      </c>
      <c r="J2187" s="3">
        <f t="shared" si="137"/>
        <v>914.98239336590905</v>
      </c>
      <c r="K2187" s="3">
        <f t="shared" si="138"/>
        <v>120.79097822968291</v>
      </c>
      <c r="L2187" s="2">
        <v>120</v>
      </c>
    </row>
    <row r="2188" spans="1:12">
      <c r="A2188" s="1">
        <v>41239</v>
      </c>
      <c r="B2188" s="2">
        <v>15.6</v>
      </c>
      <c r="C2188" s="2">
        <v>17.4499999999999</v>
      </c>
      <c r="D2188" s="6">
        <v>41262</v>
      </c>
      <c r="E2188" s="8">
        <f>NETWORKDAYS(A2188,D2188,Holidays!$A$1:$A$99)-1</f>
        <v>17</v>
      </c>
      <c r="G2188" s="4">
        <f t="shared" si="136"/>
        <v>50.848972498268886</v>
      </c>
      <c r="H2188" s="4">
        <f t="shared" si="139"/>
        <v>5.364339718842329</v>
      </c>
      <c r="J2188" s="3">
        <f t="shared" si="137"/>
        <v>886.85169906679266</v>
      </c>
      <c r="K2188" s="3">
        <f t="shared" si="138"/>
        <v>117.07731760920846</v>
      </c>
      <c r="L2188" s="2">
        <v>118.96</v>
      </c>
    </row>
    <row r="2189" spans="1:12">
      <c r="A2189" s="1">
        <v>41240</v>
      </c>
      <c r="B2189" s="2">
        <v>16.149999999999899</v>
      </c>
      <c r="C2189" s="2">
        <v>17.8</v>
      </c>
      <c r="D2189" s="6">
        <v>41262</v>
      </c>
      <c r="E2189" s="8">
        <f>NETWORKDAYS(A2189,D2189,Holidays!$A$1:$A$99)-1</f>
        <v>16</v>
      </c>
      <c r="G2189" s="4">
        <f t="shared" si="136"/>
        <v>47.85785646895895</v>
      </c>
      <c r="H2189" s="4">
        <f t="shared" si="139"/>
        <v>8.0781893746487992</v>
      </c>
      <c r="J2189" s="3">
        <f t="shared" si="137"/>
        <v>916.69615284243082</v>
      </c>
      <c r="K2189" s="3">
        <f t="shared" si="138"/>
        <v>121.01721939576474</v>
      </c>
      <c r="L2189" s="2">
        <v>121.44</v>
      </c>
    </row>
    <row r="2190" spans="1:12">
      <c r="A2190" s="1">
        <v>41241</v>
      </c>
      <c r="B2190" s="2">
        <v>15.5</v>
      </c>
      <c r="C2190" s="2">
        <v>17.3</v>
      </c>
      <c r="D2190" s="6">
        <v>41262</v>
      </c>
      <c r="E2190" s="8">
        <f>NETWORKDAYS(A2190,D2190,Holidays!$A$1:$A$99)-1</f>
        <v>15</v>
      </c>
      <c r="G2190" s="4">
        <f t="shared" si="136"/>
        <v>44.866740439649014</v>
      </c>
      <c r="H2190" s="4">
        <f t="shared" si="139"/>
        <v>10.758091019406256</v>
      </c>
      <c r="J2190" s="3">
        <f t="shared" si="137"/>
        <v>881.54945145028796</v>
      </c>
      <c r="K2190" s="3">
        <f t="shared" si="138"/>
        <v>116.37734383806566</v>
      </c>
      <c r="L2190" s="2">
        <v>117.76</v>
      </c>
    </row>
    <row r="2191" spans="1:12">
      <c r="A2191" s="1">
        <v>41242</v>
      </c>
      <c r="B2191" s="2">
        <v>15.25</v>
      </c>
      <c r="C2191" s="2">
        <v>17</v>
      </c>
      <c r="D2191" s="6">
        <v>41262</v>
      </c>
      <c r="E2191" s="8">
        <f>NETWORKDAYS(A2191,D2191,Holidays!$A$1:$A$99)-1</f>
        <v>14</v>
      </c>
      <c r="G2191" s="4">
        <f t="shared" si="136"/>
        <v>41.875624410339078</v>
      </c>
      <c r="H2191" s="4">
        <f t="shared" si="139"/>
        <v>13.441298045698993</v>
      </c>
      <c r="J2191" s="3">
        <f t="shared" si="137"/>
        <v>867.10533903455382</v>
      </c>
      <c r="K2191" s="3">
        <f t="shared" si="138"/>
        <v>114.47051100608317</v>
      </c>
      <c r="L2191" s="2">
        <v>116.4</v>
      </c>
    </row>
    <row r="2192" spans="1:12">
      <c r="A2192" s="1">
        <v>41243</v>
      </c>
      <c r="B2192" s="2">
        <v>15.55</v>
      </c>
      <c r="C2192" s="2">
        <v>17.149999999999899</v>
      </c>
      <c r="D2192" s="6">
        <v>41262</v>
      </c>
      <c r="E2192" s="8">
        <f>NETWORKDAYS(A2192,D2192,Holidays!$A$1:$A$99)-1</f>
        <v>13</v>
      </c>
      <c r="G2192" s="4">
        <f t="shared" si="136"/>
        <v>38.884508381029143</v>
      </c>
      <c r="H2192" s="4">
        <f t="shared" si="139"/>
        <v>16.153359518338629</v>
      </c>
      <c r="J2192" s="3">
        <f t="shared" si="137"/>
        <v>881.68422106450907</v>
      </c>
      <c r="K2192" s="3">
        <f t="shared" si="138"/>
        <v>116.39513538646641</v>
      </c>
      <c r="L2192" s="2">
        <v>118.48</v>
      </c>
    </row>
    <row r="2193" spans="1:12">
      <c r="A2193" s="1">
        <v>41246</v>
      </c>
      <c r="B2193" s="2">
        <v>16.399999999999899</v>
      </c>
      <c r="C2193" s="2">
        <v>17.6999999999999</v>
      </c>
      <c r="D2193" s="6">
        <v>41262</v>
      </c>
      <c r="E2193" s="8">
        <f>NETWORKDAYS(A2193,D2193,Holidays!$A$1:$A$99)-1</f>
        <v>12</v>
      </c>
      <c r="G2193" s="4">
        <f t="shared" si="136"/>
        <v>35.893392351719207</v>
      </c>
      <c r="H2193" s="4">
        <f t="shared" si="139"/>
        <v>18.924789059620149</v>
      </c>
      <c r="J2193" s="3">
        <f t="shared" si="137"/>
        <v>923.62040092346615</v>
      </c>
      <c r="K2193" s="3">
        <f t="shared" si="138"/>
        <v>121.93132080938483</v>
      </c>
      <c r="L2193" s="2">
        <v>120.96</v>
      </c>
    </row>
    <row r="2194" spans="1:12">
      <c r="A2194" s="1">
        <v>41247</v>
      </c>
      <c r="B2194" s="2">
        <v>16.5</v>
      </c>
      <c r="C2194" s="2">
        <v>17.899999999999899</v>
      </c>
      <c r="D2194" s="6">
        <v>41262</v>
      </c>
      <c r="E2194" s="8">
        <f>NETWORKDAYS(A2194,D2194,Holidays!$A$1:$A$99)-1</f>
        <v>11</v>
      </c>
      <c r="G2194" s="4">
        <f t="shared" si="136"/>
        <v>32.902276322409271</v>
      </c>
      <c r="H2194" s="4">
        <f t="shared" si="139"/>
        <v>21.68196305311815</v>
      </c>
      <c r="J2194" s="3">
        <f t="shared" si="137"/>
        <v>930.99469797056577</v>
      </c>
      <c r="K2194" s="3">
        <f t="shared" si="138"/>
        <v>122.90483522948057</v>
      </c>
      <c r="L2194" s="2">
        <v>122.68</v>
      </c>
    </row>
    <row r="2195" spans="1:12">
      <c r="A2195" s="1">
        <v>41248</v>
      </c>
      <c r="B2195" s="2">
        <v>16.100000000000001</v>
      </c>
      <c r="C2195" s="2">
        <v>17.350000000000001</v>
      </c>
      <c r="D2195" s="6">
        <v>41262</v>
      </c>
      <c r="E2195" s="8">
        <f>NETWORKDAYS(A2195,D2195,Holidays!$A$1:$A$99)-1</f>
        <v>10</v>
      </c>
      <c r="G2195" s="4">
        <f t="shared" si="136"/>
        <v>29.911160293099336</v>
      </c>
      <c r="H2195" s="4">
        <f t="shared" si="139"/>
        <v>24.457580809423046</v>
      </c>
      <c r="J2195" s="3">
        <f t="shared" si="137"/>
        <v>905.90870776238921</v>
      </c>
      <c r="K2195" s="3">
        <f t="shared" si="138"/>
        <v>119.59311981388775</v>
      </c>
      <c r="L2195" s="2">
        <v>120.64</v>
      </c>
    </row>
    <row r="2196" spans="1:12">
      <c r="A2196" s="1">
        <v>41249</v>
      </c>
      <c r="B2196" s="2">
        <v>16.399999999999899</v>
      </c>
      <c r="C2196" s="2">
        <v>17.649999999999899</v>
      </c>
      <c r="D2196" s="6">
        <v>41262</v>
      </c>
      <c r="E2196" s="8">
        <f>NETWORKDAYS(A2196,D2196,Holidays!$A$1:$A$99)-1</f>
        <v>9</v>
      </c>
      <c r="G2196" s="4">
        <f t="shared" ref="G2196:G2259" si="140">IF(E2195=0,H2195*E2196/(E2196+1),G2195-G2195/E2195)</f>
        <v>26.920044263789404</v>
      </c>
      <c r="H2196" s="4">
        <f t="shared" si="139"/>
        <v>27.236861425892329</v>
      </c>
      <c r="J2196" s="3">
        <f t="shared" si="137"/>
        <v>922.21933009314034</v>
      </c>
      <c r="K2196" s="3">
        <f t="shared" si="138"/>
        <v>121.74635909056796</v>
      </c>
      <c r="L2196" s="2">
        <v>122.16</v>
      </c>
    </row>
    <row r="2197" spans="1:12">
      <c r="A2197" s="1">
        <v>41250</v>
      </c>
      <c r="B2197" s="2">
        <v>16</v>
      </c>
      <c r="C2197" s="2">
        <v>17.25</v>
      </c>
      <c r="D2197" s="6">
        <v>41262</v>
      </c>
      <c r="E2197" s="8">
        <f>NETWORKDAYS(A2197,D2197,Holidays!$A$1:$A$99)-1</f>
        <v>8</v>
      </c>
      <c r="G2197" s="4">
        <f t="shared" si="140"/>
        <v>23.928928234479471</v>
      </c>
      <c r="H2197" s="4">
        <f t="shared" si="139"/>
        <v>30.011229916846467</v>
      </c>
      <c r="J2197" s="3">
        <f t="shared" si="137"/>
        <v>900.55656781727305</v>
      </c>
      <c r="K2197" s="3">
        <f t="shared" si="138"/>
        <v>118.88655953001766</v>
      </c>
      <c r="L2197" s="2">
        <v>117.76</v>
      </c>
    </row>
    <row r="2198" spans="1:12">
      <c r="A2198" s="1">
        <v>41253</v>
      </c>
      <c r="B2198" s="2">
        <v>16</v>
      </c>
      <c r="C2198" s="2">
        <v>17.05</v>
      </c>
      <c r="D2198" s="6">
        <v>41262</v>
      </c>
      <c r="E2198" s="8">
        <f>NETWORKDAYS(A2198,D2198,Holidays!$A$1:$A$99)-1</f>
        <v>7</v>
      </c>
      <c r="G2198" s="4">
        <f t="shared" si="140"/>
        <v>20.937812205169536</v>
      </c>
      <c r="H2198" s="4">
        <f t="shared" si="139"/>
        <v>32.818142319717964</v>
      </c>
      <c r="J2198" s="3">
        <f t="shared" si="137"/>
        <v>894.55432183390383</v>
      </c>
      <c r="K2198" s="3">
        <f t="shared" si="138"/>
        <v>118.0941757976496</v>
      </c>
      <c r="L2198" s="2">
        <v>119.52</v>
      </c>
    </row>
    <row r="2199" spans="1:12">
      <c r="A2199" s="1">
        <v>41254</v>
      </c>
      <c r="B2199" s="2">
        <v>15.55</v>
      </c>
      <c r="C2199" s="2">
        <v>16.5</v>
      </c>
      <c r="D2199" s="6">
        <v>41262</v>
      </c>
      <c r="E2199" s="8">
        <f>NETWORKDAYS(A2199,D2199,Holidays!$A$1:$A$99)-1</f>
        <v>6</v>
      </c>
      <c r="G2199" s="4">
        <f t="shared" si="140"/>
        <v>17.946696175859604</v>
      </c>
      <c r="H2199" s="4">
        <f t="shared" si="139"/>
        <v>35.637042577643385</v>
      </c>
      <c r="J2199" s="3">
        <f t="shared" si="137"/>
        <v>867.08232806573267</v>
      </c>
      <c r="K2199" s="3">
        <f t="shared" si="138"/>
        <v>114.46747322365798</v>
      </c>
      <c r="L2199" s="2">
        <v>115.44</v>
      </c>
    </row>
    <row r="2200" spans="1:12">
      <c r="A2200" s="1">
        <v>41255</v>
      </c>
      <c r="B2200" s="2">
        <v>16.100000000000001</v>
      </c>
      <c r="C2200" s="2">
        <v>17.149999999999899</v>
      </c>
      <c r="D2200" s="6">
        <v>41262</v>
      </c>
      <c r="E2200" s="8">
        <f>NETWORKDAYS(A2200,D2200,Holidays!$A$1:$A$99)-1</f>
        <v>5</v>
      </c>
      <c r="G2200" s="4">
        <f t="shared" si="140"/>
        <v>14.95558014654967</v>
      </c>
      <c r="H2200" s="4">
        <f t="shared" si="139"/>
        <v>38.445029054138445</v>
      </c>
      <c r="J2200" s="3">
        <f t="shared" si="137"/>
        <v>900.11708863792023</v>
      </c>
      <c r="K2200" s="3">
        <f t="shared" si="138"/>
        <v>118.82854188905485</v>
      </c>
      <c r="L2200" s="2">
        <v>118.28</v>
      </c>
    </row>
    <row r="2201" spans="1:12">
      <c r="A2201" s="1">
        <v>41256</v>
      </c>
      <c r="B2201" s="2">
        <v>16.600000000000001</v>
      </c>
      <c r="C2201" s="2">
        <v>17.350000000000001</v>
      </c>
      <c r="D2201" s="6">
        <v>41262</v>
      </c>
      <c r="E2201" s="8">
        <f>NETWORKDAYS(A2201,D2201,Holidays!$A$1:$A$99)-1</f>
        <v>4</v>
      </c>
      <c r="G2201" s="4">
        <f t="shared" si="140"/>
        <v>11.964464117239736</v>
      </c>
      <c r="H2201" s="4">
        <f t="shared" si="139"/>
        <v>41.306846119645357</v>
      </c>
      <c r="J2201" s="3">
        <f t="shared" si="137"/>
        <v>915.28388452202671</v>
      </c>
      <c r="K2201" s="3">
        <f t="shared" si="138"/>
        <v>120.83077944546487</v>
      </c>
      <c r="L2201" s="2">
        <v>120.52</v>
      </c>
    </row>
    <row r="2202" spans="1:12">
      <c r="A2202" s="1">
        <v>41257</v>
      </c>
      <c r="B2202" s="2">
        <v>16.850000000000001</v>
      </c>
      <c r="C2202" s="2">
        <v>17.1999999999999</v>
      </c>
      <c r="D2202" s="6">
        <v>41262</v>
      </c>
      <c r="E2202" s="8">
        <f>NETWORKDAYS(A2202,D2202,Holidays!$A$1:$A$99)-1</f>
        <v>3</v>
      </c>
      <c r="G2202" s="4">
        <f t="shared" si="140"/>
        <v>8.9733480879298018</v>
      </c>
      <c r="H2202" s="4">
        <f t="shared" si="139"/>
        <v>44.237096415800742</v>
      </c>
      <c r="J2202" s="3">
        <f t="shared" si="137"/>
        <v>912.07897363338554</v>
      </c>
      <c r="K2202" s="3">
        <f t="shared" si="138"/>
        <v>120.40768461414923</v>
      </c>
      <c r="L2202" s="2">
        <v>121.32</v>
      </c>
    </row>
    <row r="2203" spans="1:12">
      <c r="A2203" s="1">
        <v>41260</v>
      </c>
      <c r="B2203" s="2">
        <v>16.1999999999999</v>
      </c>
      <c r="C2203" s="2">
        <v>16.5</v>
      </c>
      <c r="D2203" s="6">
        <v>41262</v>
      </c>
      <c r="E2203" s="8">
        <f>NETWORKDAYS(A2203,D2203,Holidays!$A$1:$A$99)-1</f>
        <v>2</v>
      </c>
      <c r="G2203" s="4">
        <f t="shared" si="140"/>
        <v>5.9822320586198678</v>
      </c>
      <c r="H2203" s="4">
        <f t="shared" si="139"/>
        <v>47.173828517305026</v>
      </c>
      <c r="J2203" s="3">
        <f t="shared" si="137"/>
        <v>875.28032988517418</v>
      </c>
      <c r="K2203" s="3">
        <f t="shared" si="138"/>
        <v>115.54972864898511</v>
      </c>
      <c r="L2203" s="2">
        <v>117.16</v>
      </c>
    </row>
    <row r="2204" spans="1:12">
      <c r="A2204" s="1">
        <v>41261</v>
      </c>
      <c r="B2204" s="2">
        <v>15.55</v>
      </c>
      <c r="C2204" s="2">
        <v>16.149999999999899</v>
      </c>
      <c r="D2204" s="6">
        <v>41262</v>
      </c>
      <c r="E2204" s="8">
        <f>NETWORKDAYS(A2204,D2204,Holidays!$A$1:$A$99)-1</f>
        <v>1</v>
      </c>
      <c r="G2204" s="4">
        <f t="shared" si="140"/>
        <v>2.9911160293099339</v>
      </c>
      <c r="H2204" s="4">
        <f t="shared" si="139"/>
        <v>50.053819492894483</v>
      </c>
      <c r="J2204" s="3">
        <f t="shared" si="137"/>
        <v>854.88103906601032</v>
      </c>
      <c r="K2204" s="3">
        <f t="shared" si="138"/>
        <v>112.85672568947003</v>
      </c>
      <c r="L2204" s="2">
        <v>112.6</v>
      </c>
    </row>
    <row r="2205" spans="1:12">
      <c r="A2205" s="1">
        <v>41262</v>
      </c>
      <c r="B2205" s="2">
        <v>16.690000000000001</v>
      </c>
      <c r="C2205" s="2">
        <v>17.100000000000001</v>
      </c>
      <c r="D2205" s="6">
        <v>41262</v>
      </c>
      <c r="E2205" s="8">
        <f>NETWORKDAYS(A2205,D2205,Holidays!$A$1:$A$99)-1</f>
        <v>0</v>
      </c>
      <c r="G2205" s="4">
        <f t="shared" si="140"/>
        <v>0</v>
      </c>
      <c r="H2205" s="4">
        <f t="shared" si="139"/>
        <v>52.973218705127394</v>
      </c>
      <c r="J2205" s="3">
        <f t="shared" si="137"/>
        <v>905.84203985767851</v>
      </c>
      <c r="K2205" s="3">
        <f t="shared" si="138"/>
        <v>119.5843186812267</v>
      </c>
      <c r="L2205" s="2">
        <v>119.16</v>
      </c>
    </row>
    <row r="2206" spans="1:12">
      <c r="A2206" s="1">
        <v>41263</v>
      </c>
      <c r="B2206" s="2">
        <v>17.5</v>
      </c>
      <c r="C2206" s="2">
        <v>18.149999999999899</v>
      </c>
      <c r="D2206" s="6">
        <v>41290</v>
      </c>
      <c r="E2206" s="8">
        <f>NETWORKDAYS(A2206,D2206,Holidays!$A$1:$A$99)-1</f>
        <v>17</v>
      </c>
      <c r="G2206" s="4">
        <f t="shared" si="140"/>
        <v>50.030262110398091</v>
      </c>
      <c r="H2206" s="4">
        <f t="shared" si="139"/>
        <v>2.8375614549731698</v>
      </c>
      <c r="J2206" s="3">
        <f t="shared" si="137"/>
        <v>927.03132733972939</v>
      </c>
      <c r="K2206" s="3">
        <f t="shared" si="138"/>
        <v>122.38161268546592</v>
      </c>
      <c r="L2206" s="2">
        <v>121.84</v>
      </c>
    </row>
    <row r="2207" spans="1:12">
      <c r="A2207" s="1">
        <v>41264</v>
      </c>
      <c r="B2207" s="2">
        <v>18.25</v>
      </c>
      <c r="C2207" s="2">
        <v>18.55</v>
      </c>
      <c r="D2207" s="6">
        <v>41290</v>
      </c>
      <c r="E2207" s="8">
        <f>NETWORKDAYS(A2207,D2207,Holidays!$A$1:$A$99)-1</f>
        <v>16</v>
      </c>
      <c r="G2207" s="4">
        <f t="shared" si="140"/>
        <v>47.087305515668788</v>
      </c>
      <c r="H2207" s="4">
        <f t="shared" si="139"/>
        <v>5.7329230643429696</v>
      </c>
      <c r="J2207" s="3">
        <f t="shared" si="137"/>
        <v>965.68904850451747</v>
      </c>
      <c r="K2207" s="3">
        <f t="shared" si="138"/>
        <v>127.48499389747761</v>
      </c>
      <c r="L2207" s="2">
        <v>130.16</v>
      </c>
    </row>
    <row r="2208" spans="1:12">
      <c r="A2208" s="1">
        <v>41267</v>
      </c>
      <c r="B2208" s="2">
        <v>18.649999999999899</v>
      </c>
      <c r="C2208" s="2">
        <v>18.9499999999999</v>
      </c>
      <c r="D2208" s="6">
        <v>41290</v>
      </c>
      <c r="E2208" s="8">
        <f>NETWORKDAYS(A2208,D2208,Holidays!$A$1:$A$99)-1</f>
        <v>15</v>
      </c>
      <c r="G2208" s="4">
        <f t="shared" si="140"/>
        <v>44.144348920939493</v>
      </c>
      <c r="H2208" s="4">
        <f t="shared" si="139"/>
        <v>8.6292893172031988</v>
      </c>
      <c r="J2208" s="3">
        <f t="shared" si="137"/>
        <v>986.81713993651681</v>
      </c>
      <c r="K2208" s="3">
        <f t="shared" si="138"/>
        <v>130.27420913342235</v>
      </c>
      <c r="L2208" s="2">
        <v>127.84</v>
      </c>
    </row>
    <row r="2209" spans="1:12">
      <c r="A2209" s="1">
        <v>41269</v>
      </c>
      <c r="B2209" s="2">
        <v>19.5</v>
      </c>
      <c r="C2209" s="2">
        <v>19.55</v>
      </c>
      <c r="D2209" s="6">
        <v>41290</v>
      </c>
      <c r="E2209" s="8">
        <f>NETWORKDAYS(A2209,D2209,Holidays!$A$1:$A$99)-1</f>
        <v>14</v>
      </c>
      <c r="G2209" s="4">
        <f t="shared" si="140"/>
        <v>41.20139232621019</v>
      </c>
      <c r="H2209" s="4">
        <f t="shared" si="139"/>
        <v>11.564719168723474</v>
      </c>
      <c r="J2209" s="3">
        <f t="shared" si="137"/>
        <v>1029.5174101096427</v>
      </c>
      <c r="K2209" s="3">
        <f t="shared" si="138"/>
        <v>135.91126558639934</v>
      </c>
      <c r="L2209" s="2">
        <v>134.96</v>
      </c>
    </row>
    <row r="2210" spans="1:12">
      <c r="A2210" s="1">
        <v>41270</v>
      </c>
      <c r="B2210" s="2">
        <v>19.100000000000001</v>
      </c>
      <c r="C2210" s="2">
        <v>19.399999999999899</v>
      </c>
      <c r="D2210" s="6">
        <v>41290</v>
      </c>
      <c r="E2210" s="8">
        <f>NETWORKDAYS(A2210,D2210,Holidays!$A$1:$A$99)-1</f>
        <v>13</v>
      </c>
      <c r="G2210" s="4">
        <f t="shared" si="140"/>
        <v>38.258435731480887</v>
      </c>
      <c r="H2210" s="4">
        <f t="shared" si="139"/>
        <v>14.462166125389968</v>
      </c>
      <c r="J2210" s="3">
        <f t="shared" si="137"/>
        <v>1011.3021453038489</v>
      </c>
      <c r="K2210" s="3">
        <f t="shared" si="138"/>
        <v>133.50658581271472</v>
      </c>
      <c r="L2210" s="2">
        <v>134.84</v>
      </c>
    </row>
    <row r="2211" spans="1:12">
      <c r="A2211" s="1">
        <v>41271</v>
      </c>
      <c r="B2211" s="2">
        <v>22.35</v>
      </c>
      <c r="C2211" s="2">
        <v>21.9499999999999</v>
      </c>
      <c r="D2211" s="6">
        <v>41290</v>
      </c>
      <c r="E2211" s="8">
        <f>NETWORKDAYS(A2211,D2211,Holidays!$A$1:$A$99)-1</f>
        <v>12</v>
      </c>
      <c r="G2211" s="4">
        <f t="shared" si="140"/>
        <v>35.315479136751591</v>
      </c>
      <c r="H2211" s="4">
        <f t="shared" si="139"/>
        <v>17.458752908633706</v>
      </c>
      <c r="J2211" s="3">
        <f t="shared" si="137"/>
        <v>1172.5205850509062</v>
      </c>
      <c r="K2211" s="3">
        <f t="shared" si="138"/>
        <v>154.78976370433841</v>
      </c>
      <c r="L2211" s="2">
        <v>141.72</v>
      </c>
    </row>
    <row r="2212" spans="1:12">
      <c r="A2212" s="1">
        <v>41274</v>
      </c>
      <c r="B2212" s="2">
        <v>17.6999999999999</v>
      </c>
      <c r="C2212" s="2">
        <v>18.5</v>
      </c>
      <c r="D2212" s="6">
        <v>41290</v>
      </c>
      <c r="E2212" s="8">
        <f>NETWORKDAYS(A2212,D2212,Holidays!$A$1:$A$99)-1</f>
        <v>11</v>
      </c>
      <c r="G2212" s="4">
        <f t="shared" si="140"/>
        <v>32.372522542022296</v>
      </c>
      <c r="H2212" s="4">
        <f t="shared" si="139"/>
        <v>20.274446515482801</v>
      </c>
      <c r="J2212" s="3">
        <f t="shared" si="137"/>
        <v>948.07090953022316</v>
      </c>
      <c r="K2212" s="3">
        <f t="shared" si="138"/>
        <v>125.1591434147564</v>
      </c>
      <c r="L2212" s="2">
        <v>127.24</v>
      </c>
    </row>
    <row r="2213" spans="1:12">
      <c r="A2213" s="1">
        <v>41276</v>
      </c>
      <c r="B2213" s="2">
        <v>15.6</v>
      </c>
      <c r="C2213" s="2">
        <v>16.75</v>
      </c>
      <c r="D2213" s="6">
        <v>41290</v>
      </c>
      <c r="E2213" s="8">
        <f>NETWORKDAYS(A2213,D2213,Holidays!$A$1:$A$99)-1</f>
        <v>10</v>
      </c>
      <c r="G2213" s="4">
        <f t="shared" si="140"/>
        <v>29.429565947292996</v>
      </c>
      <c r="H2213" s="4">
        <f t="shared" si="139"/>
        <v>23.01534937385755</v>
      </c>
      <c r="J2213" s="3">
        <f t="shared" si="137"/>
        <v>844.60833078988469</v>
      </c>
      <c r="K2213" s="3">
        <f t="shared" si="138"/>
        <v>111.50057884911749</v>
      </c>
      <c r="L2213" s="2">
        <v>112.2</v>
      </c>
    </row>
    <row r="2214" spans="1:12">
      <c r="A2214" s="1">
        <v>41277</v>
      </c>
      <c r="B2214" s="2">
        <v>15.9</v>
      </c>
      <c r="C2214" s="2">
        <v>16.9499999999999</v>
      </c>
      <c r="D2214" s="6">
        <v>41290</v>
      </c>
      <c r="E2214" s="8">
        <f>NETWORKDAYS(A2214,D2214,Holidays!$A$1:$A$99)-1</f>
        <v>9</v>
      </c>
      <c r="G2214" s="4">
        <f t="shared" si="140"/>
        <v>26.486609352563697</v>
      </c>
      <c r="H2214" s="4">
        <f t="shared" si="139"/>
        <v>25.775998922895671</v>
      </c>
      <c r="J2214" s="3">
        <f t="shared" si="137"/>
        <v>858.04027044884174</v>
      </c>
      <c r="K2214" s="3">
        <f t="shared" si="138"/>
        <v>113.27379016191557</v>
      </c>
      <c r="L2214" s="2">
        <v>112.52</v>
      </c>
    </row>
    <row r="2215" spans="1:12">
      <c r="A2215" s="1">
        <v>41278</v>
      </c>
      <c r="B2215" s="2">
        <v>15.3</v>
      </c>
      <c r="C2215" s="2">
        <v>16.6999999999999</v>
      </c>
      <c r="D2215" s="6">
        <v>41290</v>
      </c>
      <c r="E2215" s="8">
        <f>NETWORKDAYS(A2215,D2215,Holidays!$A$1:$A$99)-1</f>
        <v>8</v>
      </c>
      <c r="G2215" s="4">
        <f t="shared" si="140"/>
        <v>23.543652757834398</v>
      </c>
      <c r="H2215" s="4">
        <f t="shared" si="139"/>
        <v>28.472240593515941</v>
      </c>
      <c r="J2215" s="3">
        <f t="shared" si="137"/>
        <v>835.70430510657968</v>
      </c>
      <c r="K2215" s="3">
        <f t="shared" si="138"/>
        <v>110.32511800936064</v>
      </c>
      <c r="L2215" s="2">
        <v>110.2</v>
      </c>
    </row>
    <row r="2216" spans="1:12">
      <c r="A2216" s="1">
        <v>41281</v>
      </c>
      <c r="B2216" s="2">
        <v>14.75</v>
      </c>
      <c r="C2216" s="2">
        <v>16.4499999999999</v>
      </c>
      <c r="D2216" s="6">
        <v>41290</v>
      </c>
      <c r="E2216" s="8">
        <f>NETWORKDAYS(A2216,D2216,Holidays!$A$1:$A$99)-1</f>
        <v>7</v>
      </c>
      <c r="G2216" s="4">
        <f t="shared" si="140"/>
        <v>20.600696163105098</v>
      </c>
      <c r="H2216" s="4">
        <f t="shared" si="139"/>
        <v>31.111061856267153</v>
      </c>
      <c r="J2216" s="3">
        <f t="shared" si="137"/>
        <v>815.63723594139174</v>
      </c>
      <c r="K2216" s="3">
        <f t="shared" si="138"/>
        <v>107.67597313811456</v>
      </c>
      <c r="L2216" s="2">
        <v>110.08</v>
      </c>
    </row>
    <row r="2217" spans="1:12">
      <c r="A2217" s="1">
        <v>41282</v>
      </c>
      <c r="B2217" s="2">
        <v>14.65</v>
      </c>
      <c r="C2217" s="2">
        <v>16.4499999999999</v>
      </c>
      <c r="D2217" s="6">
        <v>41290</v>
      </c>
      <c r="E2217" s="8">
        <f>NETWORKDAYS(A2217,D2217,Holidays!$A$1:$A$99)-1</f>
        <v>6</v>
      </c>
      <c r="G2217" s="4">
        <f t="shared" si="140"/>
        <v>17.657739568375799</v>
      </c>
      <c r="H2217" s="4">
        <f t="shared" si="139"/>
        <v>33.731992805372592</v>
      </c>
      <c r="J2217" s="3">
        <f t="shared" si="137"/>
        <v>813.57716632508118</v>
      </c>
      <c r="K2217" s="3">
        <f t="shared" si="138"/>
        <v>107.40401399881351</v>
      </c>
      <c r="L2217" s="2">
        <v>108.72</v>
      </c>
    </row>
    <row r="2218" spans="1:12">
      <c r="A2218" s="1">
        <v>41283</v>
      </c>
      <c r="B2218" s="2">
        <v>14.6999999999999</v>
      </c>
      <c r="C2218" s="2">
        <v>16.399999999999899</v>
      </c>
      <c r="D2218" s="6">
        <v>41290</v>
      </c>
      <c r="E2218" s="8">
        <f>NETWORKDAYS(A2218,D2218,Holidays!$A$1:$A$99)-1</f>
        <v>5</v>
      </c>
      <c r="G2218" s="4">
        <f t="shared" si="140"/>
        <v>14.7147829736465</v>
      </c>
      <c r="H2218" s="4">
        <f t="shared" si="139"/>
        <v>36.369886826257996</v>
      </c>
      <c r="J2218" s="3">
        <f t="shared" si="137"/>
        <v>812.77345366322959</v>
      </c>
      <c r="K2218" s="3">
        <f t="shared" si="138"/>
        <v>107.29791224281851</v>
      </c>
      <c r="L2218" s="2">
        <v>108.96</v>
      </c>
    </row>
    <row r="2219" spans="1:12">
      <c r="A2219" s="1">
        <v>41284</v>
      </c>
      <c r="B2219" s="2">
        <v>14.1999999999999</v>
      </c>
      <c r="C2219" s="2">
        <v>16.100000000000001</v>
      </c>
      <c r="D2219" s="6">
        <v>41290</v>
      </c>
      <c r="E2219" s="8">
        <f>NETWORKDAYS(A2219,D2219,Holidays!$A$1:$A$99)-1</f>
        <v>4</v>
      </c>
      <c r="G2219" s="4">
        <f t="shared" si="140"/>
        <v>11.771826378917201</v>
      </c>
      <c r="H2219" s="4">
        <f t="shared" si="139"/>
        <v>38.965537984342205</v>
      </c>
      <c r="J2219" s="3">
        <f t="shared" si="137"/>
        <v>794.50509612853261</v>
      </c>
      <c r="K2219" s="3">
        <f t="shared" si="138"/>
        <v>104.88622345703968</v>
      </c>
      <c r="L2219" s="2">
        <v>106.28</v>
      </c>
    </row>
    <row r="2220" spans="1:12">
      <c r="A2220" s="1">
        <v>41285</v>
      </c>
      <c r="B2220" s="2">
        <v>14.15</v>
      </c>
      <c r="C2220" s="2">
        <v>16</v>
      </c>
      <c r="D2220" s="6">
        <v>41290</v>
      </c>
      <c r="E2220" s="8">
        <f>NETWORKDAYS(A2220,D2220,Holidays!$A$1:$A$99)-1</f>
        <v>3</v>
      </c>
      <c r="G2220" s="4">
        <f t="shared" si="140"/>
        <v>8.8288697841879014</v>
      </c>
      <c r="H2220" s="4">
        <f t="shared" si="139"/>
        <v>41.568215222805932</v>
      </c>
      <c r="J2220" s="3">
        <f t="shared" si="137"/>
        <v>790.01995101115369</v>
      </c>
      <c r="K2220" s="3">
        <f t="shared" si="138"/>
        <v>104.29411909507778</v>
      </c>
      <c r="L2220" s="2">
        <v>105.84</v>
      </c>
    </row>
    <row r="2221" spans="1:12">
      <c r="A2221" s="1">
        <v>41288</v>
      </c>
      <c r="B2221" s="2">
        <v>14.1</v>
      </c>
      <c r="C2221" s="2">
        <v>15.9499999999999</v>
      </c>
      <c r="D2221" s="6">
        <v>41290</v>
      </c>
      <c r="E2221" s="8">
        <f>NETWORKDAYS(A2221,D2221,Holidays!$A$1:$A$99)-1</f>
        <v>2</v>
      </c>
      <c r="G2221" s="4">
        <f t="shared" si="140"/>
        <v>5.8859131894586003</v>
      </c>
      <c r="H2221" s="4">
        <f t="shared" si="139"/>
        <v>44.169825754823698</v>
      </c>
      <c r="J2221" s="3">
        <f t="shared" si="137"/>
        <v>787.50009676079981</v>
      </c>
      <c r="K2221" s="3">
        <f t="shared" si="138"/>
        <v>103.9614616995876</v>
      </c>
      <c r="L2221" s="2">
        <v>104.12</v>
      </c>
    </row>
    <row r="2222" spans="1:12">
      <c r="A2222" s="1">
        <v>41289</v>
      </c>
      <c r="B2222" s="2">
        <v>14.1999999999999</v>
      </c>
      <c r="C2222" s="2">
        <v>15.8</v>
      </c>
      <c r="D2222" s="6">
        <v>41290</v>
      </c>
      <c r="E2222" s="8">
        <f>NETWORKDAYS(A2222,D2222,Holidays!$A$1:$A$99)-1</f>
        <v>1</v>
      </c>
      <c r="G2222" s="4">
        <f t="shared" si="140"/>
        <v>2.9429565947293002</v>
      </c>
      <c r="H2222" s="4">
        <f t="shared" si="139"/>
        <v>46.814761428567735</v>
      </c>
      <c r="J2222" s="3">
        <f t="shared" si="137"/>
        <v>781.46321421652601</v>
      </c>
      <c r="K2222" s="3">
        <f t="shared" si="138"/>
        <v>103.16450543762278</v>
      </c>
      <c r="L2222" s="2">
        <v>104.16</v>
      </c>
    </row>
    <row r="2223" spans="1:12">
      <c r="A2223" s="1">
        <v>41290</v>
      </c>
      <c r="B2223" s="2">
        <v>13.69</v>
      </c>
      <c r="C2223" s="2">
        <v>15.5</v>
      </c>
      <c r="D2223" s="6">
        <v>41290</v>
      </c>
      <c r="E2223" s="8">
        <f>NETWORKDAYS(A2223,D2223,Holidays!$A$1:$A$99)-1</f>
        <v>0</v>
      </c>
      <c r="G2223" s="4">
        <f t="shared" si="140"/>
        <v>0</v>
      </c>
      <c r="H2223" s="4">
        <f t="shared" si="139"/>
        <v>49.414056640299613</v>
      </c>
      <c r="J2223" s="3">
        <f t="shared" si="137"/>
        <v>765.91787792464402</v>
      </c>
      <c r="K2223" s="3">
        <f t="shared" si="138"/>
        <v>101.1122950440454</v>
      </c>
      <c r="L2223" s="2">
        <v>101.96</v>
      </c>
    </row>
    <row r="2224" spans="1:12">
      <c r="A2224" s="1">
        <v>41291</v>
      </c>
      <c r="B2224" s="2">
        <v>15.6999999999999</v>
      </c>
      <c r="C2224" s="2">
        <v>17</v>
      </c>
      <c r="D2224" s="6">
        <v>41318</v>
      </c>
      <c r="E2224" s="8">
        <f>NETWORKDAYS(A2224,D2224,Holidays!$A$1:$A$99)-1</f>
        <v>18</v>
      </c>
      <c r="G2224" s="4">
        <f t="shared" si="140"/>
        <v>46.813316817125951</v>
      </c>
      <c r="H2224" s="4">
        <f t="shared" si="139"/>
        <v>2.4018597190486037</v>
      </c>
      <c r="J2224" s="3">
        <f t="shared" si="137"/>
        <v>775.80068925269904</v>
      </c>
      <c r="K2224" s="3">
        <f t="shared" si="138"/>
        <v>102.41696981880663</v>
      </c>
      <c r="L2224" s="2">
        <v>102.52</v>
      </c>
    </row>
    <row r="2225" spans="1:12">
      <c r="A2225" s="1">
        <v>41292</v>
      </c>
      <c r="B2225" s="2">
        <v>14.65</v>
      </c>
      <c r="C2225" s="2">
        <v>16.3</v>
      </c>
      <c r="D2225" s="6">
        <v>41318</v>
      </c>
      <c r="E2225" s="8">
        <f>NETWORKDAYS(A2225,D2225,Holidays!$A$1:$A$99)-1</f>
        <v>17</v>
      </c>
      <c r="G2225" s="4">
        <f t="shared" si="140"/>
        <v>44.21257699395229</v>
      </c>
      <c r="H2225" s="4">
        <f t="shared" si="139"/>
        <v>4.7393344680973239</v>
      </c>
      <c r="J2225" s="3">
        <f t="shared" si="137"/>
        <v>724.96540479138741</v>
      </c>
      <c r="K2225" s="3">
        <f t="shared" si="138"/>
        <v>95.705973210361051</v>
      </c>
      <c r="L2225" s="2">
        <v>95.92</v>
      </c>
    </row>
    <row r="2226" spans="1:12">
      <c r="A2226" s="1">
        <v>41296</v>
      </c>
      <c r="B2226" s="2">
        <v>14.05</v>
      </c>
      <c r="C2226" s="2">
        <v>15.4</v>
      </c>
      <c r="D2226" s="6">
        <v>41318</v>
      </c>
      <c r="E2226" s="8">
        <f>NETWORKDAYS(A2226,D2226,Holidays!$A$1:$A$99)-1</f>
        <v>16</v>
      </c>
      <c r="G2226" s="4">
        <f t="shared" si="140"/>
        <v>41.611837170778628</v>
      </c>
      <c r="H2226" s="4">
        <f t="shared" si="139"/>
        <v>7.1120873587200482</v>
      </c>
      <c r="J2226" s="3">
        <f t="shared" si="137"/>
        <v>694.17245757372859</v>
      </c>
      <c r="K2226" s="3">
        <f t="shared" si="138"/>
        <v>91.640856499958375</v>
      </c>
      <c r="L2226" s="2">
        <v>93.2</v>
      </c>
    </row>
    <row r="2227" spans="1:12">
      <c r="A2227" s="1">
        <v>41297</v>
      </c>
      <c r="B2227" s="2">
        <v>13.6999999999999</v>
      </c>
      <c r="C2227" s="2">
        <v>15.05</v>
      </c>
      <c r="D2227" s="6">
        <v>41318</v>
      </c>
      <c r="E2227" s="8">
        <f>NETWORKDAYS(A2227,D2227,Holidays!$A$1:$A$99)-1</f>
        <v>15</v>
      </c>
      <c r="G2227" s="4">
        <f t="shared" si="140"/>
        <v>39.011097347604967</v>
      </c>
      <c r="H2227" s="4">
        <f t="shared" si="139"/>
        <v>9.4795382276555227</v>
      </c>
      <c r="J2227" s="3">
        <f t="shared" si="137"/>
        <v>677.11908398839978</v>
      </c>
      <c r="K2227" s="3">
        <f t="shared" si="138"/>
        <v>89.389563259319658</v>
      </c>
      <c r="L2227" s="2">
        <v>90.68</v>
      </c>
    </row>
    <row r="2228" spans="1:12">
      <c r="A2228" s="1">
        <v>41298</v>
      </c>
      <c r="B2228" s="2">
        <v>13.9499999999999</v>
      </c>
      <c r="C2228" s="2">
        <v>15.1</v>
      </c>
      <c r="D2228" s="6">
        <v>41318</v>
      </c>
      <c r="E2228" s="8">
        <f>NETWORKDAYS(A2228,D2228,Holidays!$A$1:$A$99)-1</f>
        <v>14</v>
      </c>
      <c r="G2228" s="4">
        <f t="shared" si="140"/>
        <v>36.410357524431305</v>
      </c>
      <c r="H2228" s="4">
        <f t="shared" si="139"/>
        <v>11.882208461647068</v>
      </c>
      <c r="J2228" s="3">
        <f t="shared" si="137"/>
        <v>687.3458352366838</v>
      </c>
      <c r="K2228" s="3">
        <f t="shared" si="138"/>
        <v>90.739643103859194</v>
      </c>
      <c r="L2228" s="2">
        <v>91.2</v>
      </c>
    </row>
    <row r="2229" spans="1:12">
      <c r="A2229" s="1">
        <v>41299</v>
      </c>
      <c r="B2229" s="2">
        <v>14.1</v>
      </c>
      <c r="C2229" s="2">
        <v>15.15</v>
      </c>
      <c r="D2229" s="6">
        <v>41318</v>
      </c>
      <c r="E2229" s="8">
        <f>NETWORKDAYS(A2229,D2229,Holidays!$A$1:$A$99)-1</f>
        <v>13</v>
      </c>
      <c r="G2229" s="4">
        <f t="shared" si="140"/>
        <v>33.809617701257643</v>
      </c>
      <c r="H2229" s="4">
        <f t="shared" si="139"/>
        <v>14.302698990145327</v>
      </c>
      <c r="J2229" s="3">
        <f t="shared" si="137"/>
        <v>693.40149928843448</v>
      </c>
      <c r="K2229" s="3">
        <f t="shared" si="138"/>
        <v>91.539078797862501</v>
      </c>
      <c r="L2229" s="2">
        <v>91.8</v>
      </c>
    </row>
    <row r="2230" spans="1:12">
      <c r="A2230" s="1">
        <v>41302</v>
      </c>
      <c r="B2230" s="2">
        <v>14.6</v>
      </c>
      <c r="C2230" s="2">
        <v>15.35</v>
      </c>
      <c r="D2230" s="6">
        <v>41318</v>
      </c>
      <c r="E2230" s="8">
        <f>NETWORKDAYS(A2230,D2230,Holidays!$A$1:$A$99)-1</f>
        <v>12</v>
      </c>
      <c r="G2230" s="4">
        <f t="shared" si="140"/>
        <v>31.208877878083978</v>
      </c>
      <c r="H2230" s="4">
        <f t="shared" si="139"/>
        <v>16.776366834988032</v>
      </c>
      <c r="J2230" s="3">
        <f t="shared" si="137"/>
        <v>713.16684793709237</v>
      </c>
      <c r="K2230" s="3">
        <f t="shared" si="138"/>
        <v>94.14839217441768</v>
      </c>
      <c r="L2230" s="2">
        <v>94.28</v>
      </c>
    </row>
    <row r="2231" spans="1:12">
      <c r="A2231" s="1">
        <v>41303</v>
      </c>
      <c r="B2231" s="2">
        <v>14.05</v>
      </c>
      <c r="C2231" s="2">
        <v>14.9499999999999</v>
      </c>
      <c r="D2231" s="6">
        <v>41318</v>
      </c>
      <c r="E2231" s="8">
        <f>NETWORKDAYS(A2231,D2231,Holidays!$A$1:$A$99)-1</f>
        <v>11</v>
      </c>
      <c r="G2231" s="4">
        <f t="shared" si="140"/>
        <v>28.608138054910313</v>
      </c>
      <c r="H2231" s="4">
        <f t="shared" si="139"/>
        <v>19.220540381181358</v>
      </c>
      <c r="J2231" s="3">
        <f t="shared" si="137"/>
        <v>689.29141837014936</v>
      </c>
      <c r="K2231" s="3">
        <f t="shared" si="138"/>
        <v>90.996488362983754</v>
      </c>
      <c r="L2231" s="2">
        <v>91.44</v>
      </c>
    </row>
    <row r="2232" spans="1:12">
      <c r="A2232" s="1">
        <v>41304</v>
      </c>
      <c r="B2232" s="2">
        <v>15.15</v>
      </c>
      <c r="C2232" s="2">
        <v>15.8</v>
      </c>
      <c r="D2232" s="6">
        <v>41318</v>
      </c>
      <c r="E2232" s="8">
        <f>NETWORKDAYS(A2232,D2232,Holidays!$A$1:$A$99)-1</f>
        <v>10</v>
      </c>
      <c r="G2232" s="4">
        <f t="shared" si="140"/>
        <v>26.007398231736648</v>
      </c>
      <c r="H2232" s="4">
        <f t="shared" si="139"/>
        <v>21.714287743275094</v>
      </c>
      <c r="J2232" s="3">
        <f t="shared" si="137"/>
        <v>737.09782955455671</v>
      </c>
      <c r="K2232" s="3">
        <f t="shared" si="138"/>
        <v>97.307629664153808</v>
      </c>
      <c r="L2232" s="2">
        <v>97.08</v>
      </c>
    </row>
    <row r="2233" spans="1:12">
      <c r="A2233" s="1">
        <v>41305</v>
      </c>
      <c r="B2233" s="2">
        <v>14.9</v>
      </c>
      <c r="C2233" s="2">
        <v>15.75</v>
      </c>
      <c r="D2233" s="6">
        <v>41318</v>
      </c>
      <c r="E2233" s="8">
        <f>NETWORKDAYS(A2233,D2233,Holidays!$A$1:$A$99)-1</f>
        <v>9</v>
      </c>
      <c r="G2233" s="4">
        <f t="shared" si="140"/>
        <v>23.406658408562983</v>
      </c>
      <c r="H2233" s="4">
        <f t="shared" si="139"/>
        <v>24.17467017916637</v>
      </c>
      <c r="J2233" s="3">
        <f t="shared" si="137"/>
        <v>729.51026560945877</v>
      </c>
      <c r="K2233" s="3">
        <f t="shared" si="138"/>
        <v>96.305960912980225</v>
      </c>
      <c r="L2233" s="2">
        <v>97.36</v>
      </c>
    </row>
    <row r="2234" spans="1:12">
      <c r="A2234" s="1">
        <v>41306</v>
      </c>
      <c r="B2234" s="2">
        <v>14.3</v>
      </c>
      <c r="C2234" s="2">
        <v>15.4</v>
      </c>
      <c r="D2234" s="6">
        <v>41318</v>
      </c>
      <c r="E2234" s="8">
        <f>NETWORKDAYS(A2234,D2234,Holidays!$A$1:$A$99)-1</f>
        <v>8</v>
      </c>
      <c r="G2234" s="4">
        <f t="shared" si="140"/>
        <v>20.805918585389318</v>
      </c>
      <c r="H2234" s="4">
        <f t="shared" si="139"/>
        <v>26.589642872113345</v>
      </c>
      <c r="J2234" s="3">
        <f t="shared" si="137"/>
        <v>707.00513600161275</v>
      </c>
      <c r="K2234" s="3">
        <f t="shared" si="138"/>
        <v>93.334956618004242</v>
      </c>
      <c r="L2234" s="2">
        <v>92.36</v>
      </c>
    </row>
    <row r="2235" spans="1:12">
      <c r="A2235" s="1">
        <v>41309</v>
      </c>
      <c r="B2235" s="2">
        <v>15.3</v>
      </c>
      <c r="C2235" s="2">
        <v>15.9</v>
      </c>
      <c r="D2235" s="6">
        <v>41318</v>
      </c>
      <c r="E2235" s="8">
        <f>NETWORKDAYS(A2235,D2235,Holidays!$A$1:$A$99)-1</f>
        <v>7</v>
      </c>
      <c r="G2235" s="4">
        <f t="shared" si="140"/>
        <v>18.205178762215652</v>
      </c>
      <c r="H2235" s="4">
        <f t="shared" si="139"/>
        <v>29.09224156988423</v>
      </c>
      <c r="J2235" s="3">
        <f t="shared" si="137"/>
        <v>741.10587602305873</v>
      </c>
      <c r="K2235" s="3">
        <f t="shared" si="138"/>
        <v>97.836750068251874</v>
      </c>
      <c r="L2235" s="2">
        <v>98.72</v>
      </c>
    </row>
    <row r="2236" spans="1:12">
      <c r="A2236" s="1">
        <v>41310</v>
      </c>
      <c r="B2236" s="2">
        <v>14.4</v>
      </c>
      <c r="C2236" s="2">
        <v>15.6</v>
      </c>
      <c r="D2236" s="6">
        <v>41318</v>
      </c>
      <c r="E2236" s="8">
        <f>NETWORKDAYS(A2236,D2236,Holidays!$A$1:$A$99)-1</f>
        <v>6</v>
      </c>
      <c r="G2236" s="4">
        <f t="shared" si="140"/>
        <v>15.604438939041987</v>
      </c>
      <c r="H2236" s="4">
        <f t="shared" si="139"/>
        <v>31.492924483582996</v>
      </c>
      <c r="J2236" s="3">
        <f t="shared" si="137"/>
        <v>715.99354266609942</v>
      </c>
      <c r="K2236" s="3">
        <f t="shared" si="138"/>
        <v>94.521556974034652</v>
      </c>
      <c r="L2236" s="2">
        <v>94.68</v>
      </c>
    </row>
    <row r="2237" spans="1:12">
      <c r="A2237" s="1">
        <v>41311</v>
      </c>
      <c r="B2237" s="2">
        <v>14.15</v>
      </c>
      <c r="C2237" s="2">
        <v>15.35</v>
      </c>
      <c r="D2237" s="6">
        <v>41318</v>
      </c>
      <c r="E2237" s="8">
        <f>NETWORKDAYS(A2237,D2237,Holidays!$A$1:$A$99)-1</f>
        <v>5</v>
      </c>
      <c r="G2237" s="4">
        <f t="shared" si="140"/>
        <v>13.003699115868322</v>
      </c>
      <c r="H2237" s="4">
        <f t="shared" si="139"/>
        <v>33.890349141427123</v>
      </c>
      <c r="J2237" s="3">
        <f t="shared" si="137"/>
        <v>704.21920181044311</v>
      </c>
      <c r="K2237" s="3">
        <f t="shared" si="138"/>
        <v>92.967172801971472</v>
      </c>
      <c r="L2237" s="2">
        <v>94.2</v>
      </c>
    </row>
    <row r="2238" spans="1:12">
      <c r="A2238" s="1">
        <v>41312</v>
      </c>
      <c r="B2238" s="2">
        <v>14.1</v>
      </c>
      <c r="C2238" s="2">
        <v>15.35</v>
      </c>
      <c r="D2238" s="6">
        <v>41318</v>
      </c>
      <c r="E2238" s="8">
        <f>NETWORKDAYS(A2238,D2238,Holidays!$A$1:$A$99)-1</f>
        <v>4</v>
      </c>
      <c r="G2238" s="4">
        <f t="shared" si="140"/>
        <v>10.402959292694657</v>
      </c>
      <c r="H2238" s="4">
        <f t="shared" si="139"/>
        <v>36.279302334049184</v>
      </c>
      <c r="J2238" s="3">
        <f t="shared" si="137"/>
        <v>703.56901685464959</v>
      </c>
      <c r="K2238" s="3">
        <f t="shared" si="138"/>
        <v>92.88133893521082</v>
      </c>
      <c r="L2238" s="2">
        <v>93.84</v>
      </c>
    </row>
    <row r="2239" spans="1:12">
      <c r="A2239" s="1">
        <v>41313</v>
      </c>
      <c r="B2239" s="2">
        <v>13.8</v>
      </c>
      <c r="C2239" s="2">
        <v>15.05</v>
      </c>
      <c r="D2239" s="6">
        <v>41318</v>
      </c>
      <c r="E2239" s="8">
        <f>NETWORKDAYS(A2239,D2239,Holidays!$A$1:$A$99)-1</f>
        <v>3</v>
      </c>
      <c r="G2239" s="4">
        <f t="shared" si="140"/>
        <v>7.8022194695209928</v>
      </c>
      <c r="H2239" s="4">
        <f t="shared" si="139"/>
        <v>38.664033866261583</v>
      </c>
      <c r="J2239" s="3">
        <f t="shared" si="137"/>
        <v>689.56433836662654</v>
      </c>
      <c r="K2239" s="3">
        <f t="shared" si="138"/>
        <v>91.032517770316545</v>
      </c>
      <c r="L2239" s="2">
        <v>91.96</v>
      </c>
    </row>
    <row r="2240" spans="1:12">
      <c r="A2240" s="1">
        <v>41316</v>
      </c>
      <c r="B2240" s="2">
        <v>13.5</v>
      </c>
      <c r="C2240" s="2">
        <v>14.9499999999999</v>
      </c>
      <c r="D2240" s="6">
        <v>41318</v>
      </c>
      <c r="E2240" s="8">
        <f>NETWORKDAYS(A2240,D2240,Holidays!$A$1:$A$99)-1</f>
        <v>2</v>
      </c>
      <c r="G2240" s="4">
        <f t="shared" si="140"/>
        <v>5.2014796463473285</v>
      </c>
      <c r="H2240" s="4">
        <f t="shared" si="139"/>
        <v>41.012528020966911</v>
      </c>
      <c r="J2240" s="3">
        <f t="shared" si="137"/>
        <v>683.35726913914016</v>
      </c>
      <c r="K2240" s="3">
        <f t="shared" si="138"/>
        <v>90.213094391939464</v>
      </c>
      <c r="L2240" s="2">
        <v>90.4</v>
      </c>
    </row>
    <row r="2241" spans="1:12">
      <c r="A2241" s="1">
        <v>41317</v>
      </c>
      <c r="B2241" s="2">
        <v>13</v>
      </c>
      <c r="C2241" s="2">
        <v>14.8</v>
      </c>
      <c r="D2241" s="6">
        <v>41318</v>
      </c>
      <c r="E2241" s="8">
        <f>NETWORKDAYS(A2241,D2241,Holidays!$A$1:$A$99)-1</f>
        <v>1</v>
      </c>
      <c r="G2241" s="4">
        <f t="shared" si="140"/>
        <v>2.6007398231736643</v>
      </c>
      <c r="H2241" s="4">
        <f t="shared" si="139"/>
        <v>43.296961649430266</v>
      </c>
      <c r="J2241" s="3">
        <f t="shared" si="137"/>
        <v>674.60465011282554</v>
      </c>
      <c r="K2241" s="3">
        <f t="shared" si="138"/>
        <v>89.057621432103531</v>
      </c>
      <c r="L2241" s="2">
        <v>89.48</v>
      </c>
    </row>
    <row r="2242" spans="1:12">
      <c r="A2242" s="1">
        <v>41318</v>
      </c>
      <c r="B2242" s="2">
        <v>13.07</v>
      </c>
      <c r="C2242" s="2">
        <v>14.75</v>
      </c>
      <c r="D2242" s="6">
        <v>41318</v>
      </c>
      <c r="E2242" s="8">
        <f>NETWORKDAYS(A2242,D2242,Holidays!$A$1:$A$99)-1</f>
        <v>0</v>
      </c>
      <c r="G2242" s="4">
        <f t="shared" si="140"/>
        <v>0</v>
      </c>
      <c r="H2242" s="4">
        <f t="shared" si="139"/>
        <v>45.601481614778045</v>
      </c>
      <c r="J2242" s="3">
        <f t="shared" si="137"/>
        <v>672.62185381797622</v>
      </c>
      <c r="K2242" s="3">
        <f t="shared" si="138"/>
        <v>88.795863494659528</v>
      </c>
      <c r="L2242" s="2">
        <v>89.96</v>
      </c>
    </row>
    <row r="2243" spans="1:12">
      <c r="A2243" s="1">
        <v>41319</v>
      </c>
      <c r="B2243" s="2">
        <v>14.55</v>
      </c>
      <c r="C2243" s="2">
        <v>15.75</v>
      </c>
      <c r="D2243" s="6">
        <v>41353</v>
      </c>
      <c r="E2243" s="8">
        <f>NETWORKDAYS(A2243,D2243,Holidays!$A$1:$A$99)-1</f>
        <v>23</v>
      </c>
      <c r="G2243" s="4">
        <f t="shared" si="140"/>
        <v>43.701419880828958</v>
      </c>
      <c r="H2243" s="4">
        <f t="shared" si="139"/>
        <v>1.7552951256482028</v>
      </c>
      <c r="J2243" s="3">
        <f t="shared" si="137"/>
        <v>663.50155749502051</v>
      </c>
      <c r="K2243" s="3">
        <f t="shared" si="138"/>
        <v>87.591851786257351</v>
      </c>
      <c r="L2243" s="2">
        <v>88.64</v>
      </c>
    </row>
    <row r="2244" spans="1:12">
      <c r="A2244" s="1">
        <v>41320</v>
      </c>
      <c r="B2244" s="2">
        <v>14.5</v>
      </c>
      <c r="C2244" s="2">
        <v>15.65</v>
      </c>
      <c r="D2244" s="6">
        <v>41353</v>
      </c>
      <c r="E2244" s="8">
        <f>NETWORKDAYS(A2244,D2244,Holidays!$A$1:$A$99)-1</f>
        <v>22</v>
      </c>
      <c r="G2244" s="4">
        <f t="shared" si="140"/>
        <v>41.801358146879871</v>
      </c>
      <c r="H2244" s="4">
        <f t="shared" si="139"/>
        <v>3.5157357098182835</v>
      </c>
      <c r="J2244" s="3">
        <f t="shared" si="137"/>
        <v>661.14095698841425</v>
      </c>
      <c r="K2244" s="3">
        <f t="shared" si="138"/>
        <v>87.280218200223501</v>
      </c>
      <c r="L2244" s="2">
        <v>87.88</v>
      </c>
    </row>
    <row r="2245" spans="1:12">
      <c r="A2245" s="1">
        <v>41324</v>
      </c>
      <c r="B2245" s="2">
        <v>13.9</v>
      </c>
      <c r="C2245" s="2">
        <v>14.9499999999999</v>
      </c>
      <c r="D2245" s="6">
        <v>41353</v>
      </c>
      <c r="E2245" s="8">
        <f>NETWORKDAYS(A2245,D2245,Holidays!$A$1:$A$99)-1</f>
        <v>21</v>
      </c>
      <c r="G2245" s="4">
        <f t="shared" si="140"/>
        <v>39.901296412930783</v>
      </c>
      <c r="H2245" s="4">
        <f t="shared" si="139"/>
        <v>5.2823482918846709</v>
      </c>
      <c r="J2245" s="3">
        <f t="shared" si="137"/>
        <v>633.59912710341325</v>
      </c>
      <c r="K2245" s="3">
        <f t="shared" si="138"/>
        <v>83.644296243510638</v>
      </c>
      <c r="L2245" s="2">
        <v>84.08</v>
      </c>
    </row>
    <row r="2246" spans="1:12">
      <c r="A2246" s="1">
        <v>41325</v>
      </c>
      <c r="B2246" s="2">
        <v>15.4</v>
      </c>
      <c r="C2246" s="2">
        <v>16</v>
      </c>
      <c r="D2246" s="6">
        <v>41353</v>
      </c>
      <c r="E2246" s="8">
        <f>NETWORKDAYS(A2246,D2246,Holidays!$A$1:$A$99)-1</f>
        <v>20</v>
      </c>
      <c r="G2246" s="4">
        <f t="shared" si="140"/>
        <v>38.001234678981696</v>
      </c>
      <c r="H2246" s="4">
        <f t="shared" si="139"/>
        <v>7.1111577108106676</v>
      </c>
      <c r="J2246" s="3">
        <f t="shared" si="137"/>
        <v>698.99753742928874</v>
      </c>
      <c r="K2246" s="3">
        <f t="shared" si="138"/>
        <v>92.277837189439651</v>
      </c>
      <c r="L2246" s="2">
        <v>91.32</v>
      </c>
    </row>
    <row r="2247" spans="1:12">
      <c r="A2247" s="1">
        <v>41326</v>
      </c>
      <c r="B2247" s="2">
        <v>15.5</v>
      </c>
      <c r="C2247" s="2">
        <v>16.149999999999899</v>
      </c>
      <c r="D2247" s="6">
        <v>41353</v>
      </c>
      <c r="E2247" s="8">
        <f>NETWORKDAYS(A2247,D2247,Holidays!$A$1:$A$99)-1</f>
        <v>19</v>
      </c>
      <c r="G2247" s="4">
        <f t="shared" si="140"/>
        <v>36.101172945032609</v>
      </c>
      <c r="H2247" s="4">
        <f t="shared" si="139"/>
        <v>8.9347463718763667</v>
      </c>
      <c r="J2247" s="3">
        <f t="shared" ref="J2247:J2310" si="141">SUMPRODUCT(B2247:C2247,G2247:H2247)</f>
        <v>703.86433455380779</v>
      </c>
      <c r="K2247" s="3">
        <f t="shared" ref="K2247:K2310" si="142">J2247*($L$1226/$J$1226)</f>
        <v>92.920325164922446</v>
      </c>
      <c r="L2247" s="2">
        <v>93.08</v>
      </c>
    </row>
    <row r="2248" spans="1:12">
      <c r="A2248" s="1">
        <v>41327</v>
      </c>
      <c r="B2248" s="2">
        <v>14.85</v>
      </c>
      <c r="C2248" s="2">
        <v>15.6999999999999</v>
      </c>
      <c r="D2248" s="6">
        <v>41353</v>
      </c>
      <c r="E2248" s="8">
        <f>NETWORKDAYS(A2248,D2248,Holidays!$A$1:$A$99)-1</f>
        <v>18</v>
      </c>
      <c r="G2248" s="4">
        <f t="shared" si="140"/>
        <v>34.201111211083521</v>
      </c>
      <c r="H2248" s="4">
        <f t="shared" ref="H2248:H2311" si="143">IF(E2247=0,H2247*1/(E2248+1)*B2248/C2248,H2247+(G2247-G2248)*B2248/C2248)</f>
        <v>10.73193852150338</v>
      </c>
      <c r="J2248" s="3">
        <f t="shared" si="141"/>
        <v>676.3779362721923</v>
      </c>
      <c r="K2248" s="3">
        <f t="shared" si="142"/>
        <v>89.291720985738777</v>
      </c>
      <c r="L2248" s="2">
        <v>89.92</v>
      </c>
    </row>
    <row r="2249" spans="1:12">
      <c r="A2249" s="1">
        <v>41330</v>
      </c>
      <c r="B2249" s="2">
        <v>17.649999999999899</v>
      </c>
      <c r="C2249" s="2">
        <v>17.5</v>
      </c>
      <c r="D2249" s="6">
        <v>41353</v>
      </c>
      <c r="E2249" s="8">
        <f>NETWORKDAYS(A2249,D2249,Holidays!$A$1:$A$99)-1</f>
        <v>17</v>
      </c>
      <c r="G2249" s="4">
        <f t="shared" si="140"/>
        <v>32.301049477134434</v>
      </c>
      <c r="H2249" s="4">
        <f t="shared" si="143"/>
        <v>12.648286498886307</v>
      </c>
      <c r="J2249" s="3">
        <f t="shared" si="141"/>
        <v>791.45853700192981</v>
      </c>
      <c r="K2249" s="3">
        <f t="shared" si="142"/>
        <v>104.48403336048143</v>
      </c>
      <c r="L2249" s="2">
        <v>102.24</v>
      </c>
    </row>
    <row r="2250" spans="1:12">
      <c r="A2250" s="1">
        <v>41331</v>
      </c>
      <c r="B2250" s="2">
        <v>17.05</v>
      </c>
      <c r="C2250" s="2">
        <v>17.350000000000001</v>
      </c>
      <c r="D2250" s="6">
        <v>41353</v>
      </c>
      <c r="E2250" s="8">
        <f>NETWORKDAYS(A2250,D2250,Holidays!$A$1:$A$99)-1</f>
        <v>16</v>
      </c>
      <c r="G2250" s="4">
        <f t="shared" si="140"/>
        <v>30.40098774318535</v>
      </c>
      <c r="H2250" s="4">
        <f t="shared" si="143"/>
        <v>14.515494139452986</v>
      </c>
      <c r="J2250" s="3">
        <f t="shared" si="141"/>
        <v>770.18066434081948</v>
      </c>
      <c r="K2250" s="3">
        <f t="shared" si="142"/>
        <v>101.67504482472684</v>
      </c>
      <c r="L2250" s="2">
        <v>99.72</v>
      </c>
    </row>
    <row r="2251" spans="1:12">
      <c r="A2251" s="1">
        <v>41332</v>
      </c>
      <c r="B2251" s="2">
        <v>15.4</v>
      </c>
      <c r="C2251" s="2">
        <v>16.100000000000001</v>
      </c>
      <c r="D2251" s="6">
        <v>41353</v>
      </c>
      <c r="E2251" s="8">
        <f>NETWORKDAYS(A2251,D2251,Holidays!$A$1:$A$99)-1</f>
        <v>15</v>
      </c>
      <c r="G2251" s="4">
        <f t="shared" si="140"/>
        <v>28.500926009236267</v>
      </c>
      <c r="H2251" s="4">
        <f t="shared" si="143"/>
        <v>16.332944493665153</v>
      </c>
      <c r="J2251" s="3">
        <f t="shared" si="141"/>
        <v>701.87466689024745</v>
      </c>
      <c r="K2251" s="3">
        <f t="shared" si="142"/>
        <v>92.657660106910441</v>
      </c>
      <c r="L2251" s="2">
        <v>93.08</v>
      </c>
    </row>
    <row r="2252" spans="1:12">
      <c r="A2252" s="1">
        <v>41333</v>
      </c>
      <c r="B2252" s="2">
        <v>16.149999999999899</v>
      </c>
      <c r="C2252" s="2">
        <v>16.6999999999999</v>
      </c>
      <c r="D2252" s="6">
        <v>41353</v>
      </c>
      <c r="E2252" s="8">
        <f>NETWORKDAYS(A2252,D2252,Holidays!$A$1:$A$99)-1</f>
        <v>14</v>
      </c>
      <c r="G2252" s="4">
        <f t="shared" si="140"/>
        <v>26.600864275287183</v>
      </c>
      <c r="H2252" s="4">
        <f t="shared" si="143"/>
        <v>18.170429344160823</v>
      </c>
      <c r="J2252" s="3">
        <f t="shared" si="141"/>
        <v>733.05012809336927</v>
      </c>
      <c r="K2252" s="3">
        <f t="shared" si="142"/>
        <v>96.773274224504362</v>
      </c>
      <c r="L2252" s="2">
        <v>95.88</v>
      </c>
    </row>
    <row r="2253" spans="1:12">
      <c r="A2253" s="1">
        <v>41334</v>
      </c>
      <c r="B2253" s="2">
        <v>16.399999999999899</v>
      </c>
      <c r="C2253" s="2">
        <v>16.9499999999999</v>
      </c>
      <c r="D2253" s="6">
        <v>41353</v>
      </c>
      <c r="E2253" s="8">
        <f>NETWORKDAYS(A2253,D2253,Holidays!$A$1:$A$99)-1</f>
        <v>13</v>
      </c>
      <c r="G2253" s="4">
        <f t="shared" si="140"/>
        <v>24.700802541338099</v>
      </c>
      <c r="H2253" s="4">
        <f t="shared" si="143"/>
        <v>20.008837157539286</v>
      </c>
      <c r="J2253" s="3">
        <f t="shared" si="141"/>
        <v>744.24295149823126</v>
      </c>
      <c r="K2253" s="3">
        <f t="shared" si="142"/>
        <v>98.250889638776812</v>
      </c>
      <c r="L2253" s="2">
        <v>97.32</v>
      </c>
    </row>
    <row r="2254" spans="1:12">
      <c r="A2254" s="1">
        <v>41337</v>
      </c>
      <c r="B2254" s="2">
        <v>15</v>
      </c>
      <c r="C2254" s="2">
        <v>15.85</v>
      </c>
      <c r="D2254" s="6">
        <v>41353</v>
      </c>
      <c r="E2254" s="8">
        <f>NETWORKDAYS(A2254,D2254,Holidays!$A$1:$A$99)-1</f>
        <v>12</v>
      </c>
      <c r="G2254" s="4">
        <f t="shared" si="140"/>
        <v>22.800740807389015</v>
      </c>
      <c r="H2254" s="4">
        <f t="shared" si="143"/>
        <v>21.807002836355455</v>
      </c>
      <c r="J2254" s="3">
        <f t="shared" si="141"/>
        <v>687.65210706706921</v>
      </c>
      <c r="K2254" s="3">
        <f t="shared" si="142"/>
        <v>90.780075438147463</v>
      </c>
      <c r="L2254" s="2">
        <v>92.24</v>
      </c>
    </row>
    <row r="2255" spans="1:12">
      <c r="A2255" s="1">
        <v>41338</v>
      </c>
      <c r="B2255" s="2">
        <v>14.55</v>
      </c>
      <c r="C2255" s="2">
        <v>15.55</v>
      </c>
      <c r="D2255" s="6">
        <v>41353</v>
      </c>
      <c r="E2255" s="8">
        <f>NETWORKDAYS(A2255,D2255,Holidays!$A$1:$A$99)-1</f>
        <v>11</v>
      </c>
      <c r="G2255" s="4">
        <f t="shared" si="140"/>
        <v>20.900679073439932</v>
      </c>
      <c r="H2255" s="4">
        <f t="shared" si="143"/>
        <v>23.584874105098809</v>
      </c>
      <c r="J2255" s="3">
        <f t="shared" si="141"/>
        <v>670.84967285283756</v>
      </c>
      <c r="K2255" s="3">
        <f t="shared" si="142"/>
        <v>88.56190984273006</v>
      </c>
      <c r="L2255" s="2">
        <v>89.12</v>
      </c>
    </row>
    <row r="2256" spans="1:12">
      <c r="A2256" s="1">
        <v>41339</v>
      </c>
      <c r="B2256" s="2">
        <v>14.6999999999999</v>
      </c>
      <c r="C2256" s="2">
        <v>15.55</v>
      </c>
      <c r="D2256" s="6">
        <v>41353</v>
      </c>
      <c r="E2256" s="8">
        <f>NETWORKDAYS(A2256,D2256,Holidays!$A$1:$A$99)-1</f>
        <v>10</v>
      </c>
      <c r="G2256" s="4">
        <f t="shared" si="140"/>
        <v>19.000617339490848</v>
      </c>
      <c r="H2256" s="4">
        <f t="shared" si="143"/>
        <v>25.381073943623012</v>
      </c>
      <c r="J2256" s="3">
        <f t="shared" si="141"/>
        <v>673.98477471385138</v>
      </c>
      <c r="K2256" s="3">
        <f t="shared" si="142"/>
        <v>88.975788867493009</v>
      </c>
      <c r="L2256" s="2">
        <v>89.56</v>
      </c>
    </row>
    <row r="2257" spans="1:12">
      <c r="A2257" s="1">
        <v>41340</v>
      </c>
      <c r="B2257" s="2">
        <v>14.1999999999999</v>
      </c>
      <c r="C2257" s="2">
        <v>15.25</v>
      </c>
      <c r="D2257" s="6">
        <v>41353</v>
      </c>
      <c r="E2257" s="8">
        <f>NETWORKDAYS(A2257,D2257,Holidays!$A$1:$A$99)-1</f>
        <v>9</v>
      </c>
      <c r="G2257" s="4">
        <f t="shared" si="140"/>
        <v>17.100555605541764</v>
      </c>
      <c r="H2257" s="4">
        <f t="shared" si="143"/>
        <v>27.150311754906735</v>
      </c>
      <c r="J2257" s="3">
        <f t="shared" si="141"/>
        <v>656.87014386101907</v>
      </c>
      <c r="K2257" s="3">
        <f t="shared" si="142"/>
        <v>86.716408776966176</v>
      </c>
      <c r="L2257" s="2">
        <v>87.72</v>
      </c>
    </row>
    <row r="2258" spans="1:12">
      <c r="A2258" s="1">
        <v>41341</v>
      </c>
      <c r="B2258" s="2">
        <v>13.8</v>
      </c>
      <c r="C2258" s="2">
        <v>15.1</v>
      </c>
      <c r="D2258" s="6">
        <v>41353</v>
      </c>
      <c r="E2258" s="8">
        <f>NETWORKDAYS(A2258,D2258,Holidays!$A$1:$A$99)-1</f>
        <v>8</v>
      </c>
      <c r="G2258" s="4">
        <f t="shared" si="140"/>
        <v>15.200493871592679</v>
      </c>
      <c r="H2258" s="4">
        <f t="shared" si="143"/>
        <v>28.886792015072125</v>
      </c>
      <c r="J2258" s="3">
        <f t="shared" si="141"/>
        <v>645.95737485556799</v>
      </c>
      <c r="K2258" s="3">
        <f t="shared" si="142"/>
        <v>85.275764614935994</v>
      </c>
      <c r="L2258" s="2">
        <v>86.52</v>
      </c>
    </row>
    <row r="2259" spans="1:12">
      <c r="A2259" s="1">
        <v>41344</v>
      </c>
      <c r="B2259" s="2">
        <v>13</v>
      </c>
      <c r="C2259" s="2">
        <v>14.4499999999999</v>
      </c>
      <c r="D2259" s="6">
        <v>41353</v>
      </c>
      <c r="E2259" s="8">
        <f>NETWORKDAYS(A2259,D2259,Holidays!$A$1:$A$99)-1</f>
        <v>7</v>
      </c>
      <c r="G2259" s="4">
        <f t="shared" si="140"/>
        <v>13.300432137643593</v>
      </c>
      <c r="H2259" s="4">
        <f t="shared" si="143"/>
        <v>30.596190114818718</v>
      </c>
      <c r="J2259" s="3">
        <f t="shared" si="141"/>
        <v>615.02056494849421</v>
      </c>
      <c r="K2259" s="3">
        <f t="shared" si="142"/>
        <v>81.19165593800895</v>
      </c>
      <c r="L2259" s="2">
        <v>82.92</v>
      </c>
    </row>
    <row r="2260" spans="1:12">
      <c r="A2260" s="1">
        <v>41345</v>
      </c>
      <c r="B2260" s="2">
        <v>13.25</v>
      </c>
      <c r="C2260" s="2">
        <v>14.8</v>
      </c>
      <c r="D2260" s="6">
        <v>41353</v>
      </c>
      <c r="E2260" s="8">
        <f>NETWORKDAYS(A2260,D2260,Holidays!$A$1:$A$99)-1</f>
        <v>6</v>
      </c>
      <c r="G2260" s="4">
        <f t="shared" ref="G2260:G2323" si="144">IF(E2259=0,H2259*E2260/(E2260+1),G2259-G2259/E2259)</f>
        <v>11.400370403694508</v>
      </c>
      <c r="H2260" s="4">
        <f t="shared" si="143"/>
        <v>32.297258896901511</v>
      </c>
      <c r="J2260" s="3">
        <f t="shared" si="141"/>
        <v>629.05433952309465</v>
      </c>
      <c r="K2260" s="3">
        <f t="shared" si="142"/>
        <v>83.044318209339593</v>
      </c>
      <c r="L2260" s="2">
        <v>84.2</v>
      </c>
    </row>
    <row r="2261" spans="1:12">
      <c r="A2261" s="1">
        <v>41346</v>
      </c>
      <c r="B2261" s="2">
        <v>12.9499999999999</v>
      </c>
      <c r="C2261" s="2">
        <v>14.6999999999999</v>
      </c>
      <c r="D2261" s="6">
        <v>41353</v>
      </c>
      <c r="E2261" s="8">
        <f>NETWORKDAYS(A2261,D2261,Holidays!$A$1:$A$99)-1</f>
        <v>5</v>
      </c>
      <c r="G2261" s="4">
        <f t="shared" si="144"/>
        <v>9.5003086697454222</v>
      </c>
      <c r="H2261" s="4">
        <f t="shared" si="143"/>
        <v>33.971122805380467</v>
      </c>
      <c r="J2261" s="3">
        <f t="shared" si="141"/>
        <v>622.40450251229174</v>
      </c>
      <c r="K2261" s="3">
        <f t="shared" si="142"/>
        <v>82.166443046465716</v>
      </c>
      <c r="L2261" s="2">
        <v>83.72</v>
      </c>
    </row>
    <row r="2262" spans="1:12">
      <c r="A2262" s="1">
        <v>41347</v>
      </c>
      <c r="B2262" s="2">
        <v>12.55</v>
      </c>
      <c r="C2262" s="2">
        <v>14.6</v>
      </c>
      <c r="D2262" s="6">
        <v>41353</v>
      </c>
      <c r="E2262" s="8">
        <f>NETWORKDAYS(A2262,D2262,Holidays!$A$1:$A$99)-1</f>
        <v>4</v>
      </c>
      <c r="G2262" s="4">
        <f t="shared" si="144"/>
        <v>7.6002469357963376</v>
      </c>
      <c r="H2262" s="4">
        <f t="shared" si="143"/>
        <v>35.604395049288755</v>
      </c>
      <c r="J2262" s="3">
        <f t="shared" si="141"/>
        <v>615.20726676385993</v>
      </c>
      <c r="K2262" s="3">
        <f t="shared" si="142"/>
        <v>81.216303291967662</v>
      </c>
      <c r="L2262" s="2">
        <v>82.12</v>
      </c>
    </row>
    <row r="2263" spans="1:12">
      <c r="A2263" s="1">
        <v>41348</v>
      </c>
      <c r="B2263" s="2">
        <v>12.55</v>
      </c>
      <c r="C2263" s="2">
        <v>14.6999999999999</v>
      </c>
      <c r="D2263" s="6">
        <v>41353</v>
      </c>
      <c r="E2263" s="8">
        <f>NETWORKDAYS(A2263,D2263,Holidays!$A$1:$A$99)-1</f>
        <v>3</v>
      </c>
      <c r="G2263" s="4">
        <f t="shared" si="144"/>
        <v>5.700185201847253</v>
      </c>
      <c r="H2263" s="4">
        <f t="shared" si="143"/>
        <v>37.226556597660263</v>
      </c>
      <c r="J2263" s="3">
        <f t="shared" si="141"/>
        <v>618.7677062687851</v>
      </c>
      <c r="K2263" s="3">
        <f t="shared" si="142"/>
        <v>81.686333069421025</v>
      </c>
      <c r="L2263" s="2">
        <v>82.04</v>
      </c>
    </row>
    <row r="2264" spans="1:12">
      <c r="A2264" s="1">
        <v>41351</v>
      </c>
      <c r="B2264" s="2">
        <v>13.6999999999999</v>
      </c>
      <c r="C2264" s="2">
        <v>15.4</v>
      </c>
      <c r="D2264" s="6">
        <v>41353</v>
      </c>
      <c r="E2264" s="8">
        <f>NETWORKDAYS(A2264,D2264,Holidays!$A$1:$A$99)-1</f>
        <v>2</v>
      </c>
      <c r="G2264" s="4">
        <f t="shared" si="144"/>
        <v>3.8001234678981684</v>
      </c>
      <c r="H2264" s="4">
        <f t="shared" si="143"/>
        <v>38.916871257082491</v>
      </c>
      <c r="J2264" s="3">
        <f t="shared" si="141"/>
        <v>651.38150886927497</v>
      </c>
      <c r="K2264" s="3">
        <f t="shared" si="142"/>
        <v>85.991829162532753</v>
      </c>
      <c r="L2264" s="2">
        <v>86.32</v>
      </c>
    </row>
    <row r="2265" spans="1:12">
      <c r="A2265" s="1">
        <v>41352</v>
      </c>
      <c r="B2265" s="2">
        <v>14.8</v>
      </c>
      <c r="C2265" s="2">
        <v>15.4</v>
      </c>
      <c r="D2265" s="6">
        <v>41353</v>
      </c>
      <c r="E2265" s="8">
        <f>NETWORKDAYS(A2265,D2265,Holidays!$A$1:$A$99)-1</f>
        <v>1</v>
      </c>
      <c r="G2265" s="4">
        <f t="shared" si="144"/>
        <v>1.9000617339490842</v>
      </c>
      <c r="H2265" s="4">
        <f t="shared" si="143"/>
        <v>40.742904611786805</v>
      </c>
      <c r="J2265" s="3">
        <f t="shared" si="141"/>
        <v>655.56164468396332</v>
      </c>
      <c r="K2265" s="3">
        <f t="shared" si="142"/>
        <v>86.543667862217134</v>
      </c>
      <c r="L2265" s="2">
        <v>86.32</v>
      </c>
    </row>
    <row r="2266" spans="1:12">
      <c r="A2266" s="1">
        <v>41353</v>
      </c>
      <c r="B2266" s="2">
        <v>12.64</v>
      </c>
      <c r="C2266" s="2">
        <v>14.5</v>
      </c>
      <c r="D2266" s="6">
        <v>41353</v>
      </c>
      <c r="E2266" s="8">
        <f>NETWORKDAYS(A2266,D2266,Holidays!$A$1:$A$99)-1</f>
        <v>0</v>
      </c>
      <c r="G2266" s="4">
        <f t="shared" si="144"/>
        <v>0</v>
      </c>
      <c r="H2266" s="4">
        <f t="shared" si="143"/>
        <v>42.399234288829319</v>
      </c>
      <c r="J2266" s="3">
        <f t="shared" si="141"/>
        <v>614.78889718802509</v>
      </c>
      <c r="K2266" s="3">
        <f t="shared" si="142"/>
        <v>81.161072425567355</v>
      </c>
      <c r="L2266" s="2">
        <v>81.760000000000005</v>
      </c>
    </row>
    <row r="2267" spans="1:12">
      <c r="A2267" s="1">
        <v>41354</v>
      </c>
      <c r="B2267" s="2">
        <v>14.9499999999999</v>
      </c>
      <c r="C2267" s="2">
        <v>16.149999999999899</v>
      </c>
      <c r="D2267" s="6">
        <v>41381</v>
      </c>
      <c r="E2267" s="8">
        <f>NETWORKDAYS(A2267,D2267,Holidays!$A$1:$A$99)-1</f>
        <v>18</v>
      </c>
      <c r="G2267" s="4">
        <f t="shared" si="144"/>
        <v>40.167695642048834</v>
      </c>
      <c r="H2267" s="4">
        <f t="shared" si="143"/>
        <v>2.0657277256574811</v>
      </c>
      <c r="J2267" s="3">
        <f t="shared" si="141"/>
        <v>633.86855261799417</v>
      </c>
      <c r="K2267" s="3">
        <f t="shared" si="142"/>
        <v>83.679864328429247</v>
      </c>
      <c r="L2267" s="2">
        <v>84.08</v>
      </c>
    </row>
    <row r="2268" spans="1:12">
      <c r="A2268" s="1">
        <v>41355</v>
      </c>
      <c r="B2268" s="2">
        <v>14.8</v>
      </c>
      <c r="C2268" s="2">
        <v>16</v>
      </c>
      <c r="D2268" s="6">
        <v>41381</v>
      </c>
      <c r="E2268" s="8">
        <f>NETWORKDAYS(A2268,D2268,Holidays!$A$1:$A$99)-1</f>
        <v>17</v>
      </c>
      <c r="G2268" s="4">
        <f t="shared" si="144"/>
        <v>37.936156995268341</v>
      </c>
      <c r="H2268" s="4">
        <f t="shared" si="143"/>
        <v>4.1299009739294368</v>
      </c>
      <c r="J2268" s="3">
        <f t="shared" si="141"/>
        <v>627.5335391128425</v>
      </c>
      <c r="K2268" s="3">
        <f t="shared" si="142"/>
        <v>82.843550445305695</v>
      </c>
      <c r="L2268" s="2">
        <v>83.8</v>
      </c>
    </row>
    <row r="2269" spans="1:12">
      <c r="A2269" s="1">
        <v>41358</v>
      </c>
      <c r="B2269" s="2">
        <v>14.55</v>
      </c>
      <c r="C2269" s="2">
        <v>15.8</v>
      </c>
      <c r="D2269" s="6">
        <v>41381</v>
      </c>
      <c r="E2269" s="8">
        <f>NETWORKDAYS(A2269,D2269,Holidays!$A$1:$A$99)-1</f>
        <v>16</v>
      </c>
      <c r="G2269" s="4">
        <f t="shared" si="144"/>
        <v>35.704618348487848</v>
      </c>
      <c r="H2269" s="4">
        <f t="shared" si="143"/>
        <v>6.1848938416924852</v>
      </c>
      <c r="J2269" s="3">
        <f t="shared" si="141"/>
        <v>617.22351966923941</v>
      </c>
      <c r="K2269" s="3">
        <f t="shared" si="142"/>
        <v>81.482477988404511</v>
      </c>
      <c r="L2269" s="2">
        <v>82.72</v>
      </c>
    </row>
    <row r="2270" spans="1:12">
      <c r="A2270" s="1">
        <v>41359</v>
      </c>
      <c r="B2270" s="2">
        <v>14.1999999999999</v>
      </c>
      <c r="C2270" s="2">
        <v>15.6</v>
      </c>
      <c r="D2270" s="6">
        <v>41381</v>
      </c>
      <c r="E2270" s="8">
        <f>NETWORKDAYS(A2270,D2270,Holidays!$A$1:$A$99)-1</f>
        <v>15</v>
      </c>
      <c r="G2270" s="4">
        <f t="shared" si="144"/>
        <v>33.473079701707356</v>
      </c>
      <c r="H2270" s="4">
        <f t="shared" si="143"/>
        <v>8.2161661996593303</v>
      </c>
      <c r="J2270" s="3">
        <f t="shared" si="141"/>
        <v>603.4899244789267</v>
      </c>
      <c r="K2270" s="3">
        <f t="shared" si="142"/>
        <v>79.669443759903302</v>
      </c>
      <c r="L2270" s="2">
        <v>80.56</v>
      </c>
    </row>
    <row r="2271" spans="1:12">
      <c r="A2271" s="1">
        <v>41360</v>
      </c>
      <c r="B2271" s="2">
        <v>14.4</v>
      </c>
      <c r="C2271" s="2">
        <v>15.6999999999999</v>
      </c>
      <c r="D2271" s="6">
        <v>41381</v>
      </c>
      <c r="E2271" s="8">
        <f>NETWORKDAYS(A2271,D2271,Holidays!$A$1:$A$99)-1</f>
        <v>14</v>
      </c>
      <c r="G2271" s="4">
        <f t="shared" si="144"/>
        <v>31.241541054926866</v>
      </c>
      <c r="H2271" s="4">
        <f t="shared" si="143"/>
        <v>10.262927761037627</v>
      </c>
      <c r="J2271" s="3">
        <f t="shared" si="141"/>
        <v>611.00615703923654</v>
      </c>
      <c r="K2271" s="3">
        <f t="shared" si="142"/>
        <v>80.661695731246482</v>
      </c>
      <c r="L2271" s="2">
        <v>81.36</v>
      </c>
    </row>
    <row r="2272" spans="1:12">
      <c r="A2272" s="1">
        <v>41361</v>
      </c>
      <c r="B2272" s="2">
        <v>14.1999999999999</v>
      </c>
      <c r="C2272" s="2">
        <v>15.6</v>
      </c>
      <c r="D2272" s="6">
        <v>41381</v>
      </c>
      <c r="E2272" s="8">
        <f>NETWORKDAYS(A2272,D2272,Holidays!$A$1:$A$99)-1</f>
        <v>13</v>
      </c>
      <c r="G2272" s="4">
        <f t="shared" si="144"/>
        <v>29.010002408146377</v>
      </c>
      <c r="H2272" s="4">
        <f t="shared" si="143"/>
        <v>12.294200119004469</v>
      </c>
      <c r="J2272" s="3">
        <f t="shared" si="141"/>
        <v>603.73155605214538</v>
      </c>
      <c r="K2272" s="3">
        <f t="shared" si="142"/>
        <v>79.701342640484924</v>
      </c>
      <c r="L2272" s="2">
        <v>81</v>
      </c>
    </row>
    <row r="2273" spans="1:12">
      <c r="A2273" s="1">
        <v>41365</v>
      </c>
      <c r="B2273" s="2">
        <v>14.4</v>
      </c>
      <c r="C2273" s="2">
        <v>15.75</v>
      </c>
      <c r="D2273" s="6">
        <v>41381</v>
      </c>
      <c r="E2273" s="8">
        <f>NETWORKDAYS(A2273,D2273,Holidays!$A$1:$A$99)-1</f>
        <v>12</v>
      </c>
      <c r="G2273" s="4">
        <f t="shared" si="144"/>
        <v>26.778463761365888</v>
      </c>
      <c r="H2273" s="4">
        <f t="shared" si="143"/>
        <v>14.334464024632345</v>
      </c>
      <c r="J2273" s="3">
        <f t="shared" si="141"/>
        <v>611.37768655162824</v>
      </c>
      <c r="K2273" s="3">
        <f t="shared" si="142"/>
        <v>80.710743028296548</v>
      </c>
      <c r="L2273" s="2">
        <v>81.28</v>
      </c>
    </row>
    <row r="2274" spans="1:12">
      <c r="A2274" s="1">
        <v>41366</v>
      </c>
      <c r="B2274" s="2">
        <v>13.8</v>
      </c>
      <c r="C2274" s="2">
        <v>15.25</v>
      </c>
      <c r="D2274" s="6">
        <v>41381</v>
      </c>
      <c r="E2274" s="8">
        <f>NETWORKDAYS(A2274,D2274,Holidays!$A$1:$A$99)-1</f>
        <v>11</v>
      </c>
      <c r="G2274" s="4">
        <f t="shared" si="144"/>
        <v>24.546925114585399</v>
      </c>
      <c r="H2274" s="4">
        <f t="shared" si="143"/>
        <v>16.353823586964854</v>
      </c>
      <c r="J2274" s="3">
        <f t="shared" si="141"/>
        <v>588.14337628249257</v>
      </c>
      <c r="K2274" s="3">
        <f t="shared" si="142"/>
        <v>77.64347628496968</v>
      </c>
      <c r="L2274" s="2">
        <v>78.760000000000005</v>
      </c>
    </row>
    <row r="2275" spans="1:12">
      <c r="A2275" s="1">
        <v>41367</v>
      </c>
      <c r="B2275" s="2">
        <v>14.65</v>
      </c>
      <c r="C2275" s="2">
        <v>15.75</v>
      </c>
      <c r="D2275" s="6">
        <v>41381</v>
      </c>
      <c r="E2275" s="8">
        <f>NETWORKDAYS(A2275,D2275,Holidays!$A$1:$A$99)-1</f>
        <v>10</v>
      </c>
      <c r="G2275" s="4">
        <f t="shared" si="144"/>
        <v>22.315386467804906</v>
      </c>
      <c r="H2275" s="4">
        <f t="shared" si="143"/>
        <v>18.429508740954329</v>
      </c>
      <c r="J2275" s="3">
        <f t="shared" si="141"/>
        <v>617.18517442337259</v>
      </c>
      <c r="K2275" s="3">
        <f t="shared" si="142"/>
        <v>81.477415858474686</v>
      </c>
      <c r="L2275" s="2">
        <v>81.56</v>
      </c>
    </row>
    <row r="2276" spans="1:12">
      <c r="A2276" s="1">
        <v>41368</v>
      </c>
      <c r="B2276" s="2">
        <v>14.25</v>
      </c>
      <c r="C2276" s="2">
        <v>15.55</v>
      </c>
      <c r="D2276" s="6">
        <v>41381</v>
      </c>
      <c r="E2276" s="8">
        <f>NETWORKDAYS(A2276,D2276,Holidays!$A$1:$A$99)-1</f>
        <v>9</v>
      </c>
      <c r="G2276" s="4">
        <f t="shared" si="144"/>
        <v>20.083847821024417</v>
      </c>
      <c r="H2276" s="4">
        <f t="shared" si="143"/>
        <v>20.4744878867178</v>
      </c>
      <c r="J2276" s="3">
        <f t="shared" si="141"/>
        <v>604.5731180880598</v>
      </c>
      <c r="K2276" s="3">
        <f t="shared" si="142"/>
        <v>79.812441064122481</v>
      </c>
      <c r="L2276" s="2">
        <v>80.12</v>
      </c>
    </row>
    <row r="2277" spans="1:12">
      <c r="A2277" s="1">
        <v>41369</v>
      </c>
      <c r="B2277" s="2">
        <v>14.35</v>
      </c>
      <c r="C2277" s="2">
        <v>15.5</v>
      </c>
      <c r="D2277" s="6">
        <v>41381</v>
      </c>
      <c r="E2277" s="8">
        <f>NETWORKDAYS(A2277,D2277,Holidays!$A$1:$A$99)-1</f>
        <v>8</v>
      </c>
      <c r="G2277" s="4">
        <f t="shared" si="144"/>
        <v>17.852309174243928</v>
      </c>
      <c r="H2277" s="4">
        <f t="shared" si="143"/>
        <v>22.540460762930703</v>
      </c>
      <c r="J2277" s="3">
        <f t="shared" si="141"/>
        <v>605.55777847582624</v>
      </c>
      <c r="K2277" s="3">
        <f t="shared" si="142"/>
        <v>79.942430550613906</v>
      </c>
      <c r="L2277" s="2">
        <v>80.44</v>
      </c>
    </row>
    <row r="2278" spans="1:12">
      <c r="A2278" s="1">
        <v>41372</v>
      </c>
      <c r="B2278" s="2">
        <v>13.65</v>
      </c>
      <c r="C2278" s="2">
        <v>15.1</v>
      </c>
      <c r="D2278" s="6">
        <v>41381</v>
      </c>
      <c r="E2278" s="8">
        <f>NETWORKDAYS(A2278,D2278,Holidays!$A$1:$A$99)-1</f>
        <v>7</v>
      </c>
      <c r="G2278" s="4">
        <f t="shared" si="144"/>
        <v>15.620770527463437</v>
      </c>
      <c r="H2278" s="4">
        <f t="shared" si="143"/>
        <v>24.557712586013729</v>
      </c>
      <c r="J2278" s="3">
        <f t="shared" si="141"/>
        <v>584.04497774868321</v>
      </c>
      <c r="K2278" s="3">
        <f t="shared" si="142"/>
        <v>77.102428094683958</v>
      </c>
      <c r="L2278" s="2">
        <v>78.2</v>
      </c>
    </row>
    <row r="2279" spans="1:12">
      <c r="A2279" s="1">
        <v>41373</v>
      </c>
      <c r="B2279" s="2">
        <v>13.6</v>
      </c>
      <c r="C2279" s="2">
        <v>15.05</v>
      </c>
      <c r="D2279" s="6">
        <v>41381</v>
      </c>
      <c r="E2279" s="8">
        <f>NETWORKDAYS(A2279,D2279,Holidays!$A$1:$A$99)-1</f>
        <v>6</v>
      </c>
      <c r="G2279" s="4">
        <f t="shared" si="144"/>
        <v>13.389231880682946</v>
      </c>
      <c r="H2279" s="4">
        <f t="shared" si="143"/>
        <v>26.574252492738957</v>
      </c>
      <c r="J2279" s="3">
        <f t="shared" si="141"/>
        <v>582.03605359300934</v>
      </c>
      <c r="K2279" s="3">
        <f t="shared" si="142"/>
        <v>76.837220899755948</v>
      </c>
      <c r="L2279" s="2">
        <v>77.16</v>
      </c>
    </row>
    <row r="2280" spans="1:12">
      <c r="A2280" s="1">
        <v>41374</v>
      </c>
      <c r="B2280" s="2">
        <v>13.1</v>
      </c>
      <c r="C2280" s="2">
        <v>14.5</v>
      </c>
      <c r="D2280" s="6">
        <v>41381</v>
      </c>
      <c r="E2280" s="8">
        <f>NETWORKDAYS(A2280,D2280,Holidays!$A$1:$A$99)-1</f>
        <v>5</v>
      </c>
      <c r="G2280" s="4">
        <f t="shared" si="144"/>
        <v>11.157693233902455</v>
      </c>
      <c r="H2280" s="4">
        <f t="shared" si="143"/>
        <v>28.590332235692365</v>
      </c>
      <c r="J2280" s="3">
        <f t="shared" si="141"/>
        <v>560.72559878166146</v>
      </c>
      <c r="K2280" s="3">
        <f t="shared" si="142"/>
        <v>74.023931046480314</v>
      </c>
      <c r="L2280" s="2">
        <v>75.16</v>
      </c>
    </row>
    <row r="2281" spans="1:12">
      <c r="A2281" s="1">
        <v>41375</v>
      </c>
      <c r="B2281" s="2">
        <v>13.15</v>
      </c>
      <c r="C2281" s="2">
        <v>14.5</v>
      </c>
      <c r="D2281" s="6">
        <v>41381</v>
      </c>
      <c r="E2281" s="8">
        <f>NETWORKDAYS(A2281,D2281,Holidays!$A$1:$A$99)-1</f>
        <v>4</v>
      </c>
      <c r="G2281" s="4">
        <f t="shared" si="144"/>
        <v>8.9261545871219639</v>
      </c>
      <c r="H2281" s="4">
        <f t="shared" si="143"/>
        <v>30.614106939496743</v>
      </c>
      <c r="J2281" s="3">
        <f t="shared" si="141"/>
        <v>561.28348344335666</v>
      </c>
      <c r="K2281" s="3">
        <f t="shared" si="142"/>
        <v>74.097579932528944</v>
      </c>
      <c r="L2281" s="2">
        <v>74.8</v>
      </c>
    </row>
    <row r="2282" spans="1:12">
      <c r="A2282" s="1">
        <v>41376</v>
      </c>
      <c r="B2282" s="2">
        <v>12.75</v>
      </c>
      <c r="C2282" s="2">
        <v>14.15</v>
      </c>
      <c r="D2282" s="6">
        <v>41381</v>
      </c>
      <c r="E2282" s="8">
        <f>NETWORKDAYS(A2282,D2282,Holidays!$A$1:$A$99)-1</f>
        <v>3</v>
      </c>
      <c r="G2282" s="4">
        <f t="shared" si="144"/>
        <v>6.6946159403414729</v>
      </c>
      <c r="H2282" s="4">
        <f t="shared" si="143"/>
        <v>32.624857310270684</v>
      </c>
      <c r="J2282" s="3">
        <f t="shared" si="141"/>
        <v>546.99808417968393</v>
      </c>
      <c r="K2282" s="3">
        <f t="shared" si="142"/>
        <v>72.211699544040897</v>
      </c>
      <c r="L2282" s="2">
        <v>73.400000000000006</v>
      </c>
    </row>
    <row r="2283" spans="1:12">
      <c r="A2283" s="1">
        <v>41379</v>
      </c>
      <c r="B2283" s="2">
        <v>16.6999999999999</v>
      </c>
      <c r="C2283" s="2">
        <v>16.649999999999899</v>
      </c>
      <c r="D2283" s="6">
        <v>41381</v>
      </c>
      <c r="E2283" s="8">
        <f>NETWORKDAYS(A2283,D2283,Holidays!$A$1:$A$99)-1</f>
        <v>2</v>
      </c>
      <c r="G2283" s="4">
        <f t="shared" si="144"/>
        <v>4.4630772935609819</v>
      </c>
      <c r="H2283" s="4">
        <f t="shared" si="143"/>
        <v>34.863097274308771</v>
      </c>
      <c r="J2283" s="3">
        <f t="shared" si="141"/>
        <v>655.00396041970544</v>
      </c>
      <c r="K2283" s="3">
        <f t="shared" si="142"/>
        <v>86.470045431543682</v>
      </c>
      <c r="L2283" s="2">
        <v>82.08</v>
      </c>
    </row>
    <row r="2284" spans="1:12">
      <c r="A2284" s="1">
        <v>41380</v>
      </c>
      <c r="B2284" s="2">
        <v>13.9499999999999</v>
      </c>
      <c r="C2284" s="2">
        <v>14.75</v>
      </c>
      <c r="D2284" s="6">
        <v>41381</v>
      </c>
      <c r="E2284" s="8">
        <f>NETWORKDAYS(A2284,D2284,Holidays!$A$1:$A$99)-1</f>
        <v>1</v>
      </c>
      <c r="G2284" s="4">
        <f t="shared" si="144"/>
        <v>2.231538646780491</v>
      </c>
      <c r="H2284" s="4">
        <f t="shared" si="143"/>
        <v>36.973603316518101</v>
      </c>
      <c r="J2284" s="3">
        <f t="shared" si="141"/>
        <v>576.49061304122961</v>
      </c>
      <c r="K2284" s="3">
        <f t="shared" si="142"/>
        <v>76.10514212554051</v>
      </c>
      <c r="L2284" s="2">
        <v>75.599999999999994</v>
      </c>
    </row>
    <row r="2285" spans="1:12">
      <c r="A2285" s="1">
        <v>41381</v>
      </c>
      <c r="B2285" s="2">
        <v>15.46</v>
      </c>
      <c r="C2285" s="2">
        <v>16.4499999999999</v>
      </c>
      <c r="D2285" s="6">
        <v>41381</v>
      </c>
      <c r="E2285" s="8">
        <f>NETWORKDAYS(A2285,D2285,Holidays!$A$1:$A$99)-1</f>
        <v>0</v>
      </c>
      <c r="G2285" s="4">
        <f t="shared" si="144"/>
        <v>0</v>
      </c>
      <c r="H2285" s="4">
        <f t="shared" si="143"/>
        <v>39.070842676957412</v>
      </c>
      <c r="J2285" s="3">
        <f t="shared" si="141"/>
        <v>642.71536203594553</v>
      </c>
      <c r="K2285" s="3">
        <f t="shared" si="142"/>
        <v>84.847771789331134</v>
      </c>
      <c r="L2285" s="2">
        <v>84.28</v>
      </c>
    </row>
    <row r="2286" spans="1:12">
      <c r="A2286" s="1">
        <v>41382</v>
      </c>
      <c r="B2286" s="2">
        <v>17.1999999999999</v>
      </c>
      <c r="C2286" s="2">
        <v>17.5</v>
      </c>
      <c r="D2286" s="6">
        <v>41416</v>
      </c>
      <c r="E2286" s="8">
        <f>NETWORKDAYS(A2286,D2286,Holidays!$A$1:$A$99)-1</f>
        <v>24</v>
      </c>
      <c r="G2286" s="4">
        <f t="shared" si="144"/>
        <v>37.508008969879114</v>
      </c>
      <c r="H2286" s="4">
        <f t="shared" si="143"/>
        <v>1.5360422720998024</v>
      </c>
      <c r="J2286" s="3">
        <f t="shared" si="141"/>
        <v>672.01849404366351</v>
      </c>
      <c r="K2286" s="3">
        <f t="shared" si="142"/>
        <v>88.71621123261373</v>
      </c>
      <c r="L2286" s="2">
        <v>88.16</v>
      </c>
    </row>
    <row r="2287" spans="1:12">
      <c r="A2287" s="1">
        <v>41383</v>
      </c>
      <c r="B2287" s="2">
        <v>15.9499999999999</v>
      </c>
      <c r="C2287" s="2">
        <v>16.8</v>
      </c>
      <c r="D2287" s="6">
        <v>41416</v>
      </c>
      <c r="E2287" s="8">
        <f>NETWORKDAYS(A2287,D2287,Holidays!$A$1:$A$99)-1</f>
        <v>23</v>
      </c>
      <c r="G2287" s="4">
        <f t="shared" si="144"/>
        <v>35.945175262800817</v>
      </c>
      <c r="H2287" s="4">
        <f t="shared" si="143"/>
        <v>3.0198040356652003</v>
      </c>
      <c r="J2287" s="3">
        <f t="shared" si="141"/>
        <v>624.05825324084481</v>
      </c>
      <c r="K2287" s="3">
        <f t="shared" si="142"/>
        <v>82.384762185389391</v>
      </c>
      <c r="L2287" s="2">
        <v>81.760000000000005</v>
      </c>
    </row>
    <row r="2288" spans="1:12">
      <c r="A2288" s="1">
        <v>41386</v>
      </c>
      <c r="B2288" s="2">
        <v>15.3</v>
      </c>
      <c r="C2288" s="2">
        <v>16.100000000000001</v>
      </c>
      <c r="D2288" s="6">
        <v>41416</v>
      </c>
      <c r="E2288" s="8">
        <f>NETWORKDAYS(A2288,D2288,Holidays!$A$1:$A$99)-1</f>
        <v>22</v>
      </c>
      <c r="G2288" s="4">
        <f t="shared" si="144"/>
        <v>34.382341555722519</v>
      </c>
      <c r="H2288" s="4">
        <f t="shared" si="143"/>
        <v>4.504981409472526</v>
      </c>
      <c r="J2288" s="3">
        <f t="shared" si="141"/>
        <v>598.58002649506227</v>
      </c>
      <c r="K2288" s="3">
        <f t="shared" si="142"/>
        <v>79.021265844372905</v>
      </c>
      <c r="L2288" s="2">
        <v>79.959999999999994</v>
      </c>
    </row>
    <row r="2289" spans="1:12">
      <c r="A2289" s="1">
        <v>41387</v>
      </c>
      <c r="B2289" s="2">
        <v>14.55</v>
      </c>
      <c r="C2289" s="2">
        <v>15.4</v>
      </c>
      <c r="D2289" s="6">
        <v>41416</v>
      </c>
      <c r="E2289" s="8">
        <f>NETWORKDAYS(A2289,D2289,Holidays!$A$1:$A$99)-1</f>
        <v>21</v>
      </c>
      <c r="G2289" s="4">
        <f t="shared" si="144"/>
        <v>32.819507848644221</v>
      </c>
      <c r="H2289" s="4">
        <f t="shared" si="143"/>
        <v>5.9815548145367616</v>
      </c>
      <c r="J2289" s="3">
        <f t="shared" si="141"/>
        <v>569.6397833416396</v>
      </c>
      <c r="K2289" s="3">
        <f t="shared" si="142"/>
        <v>75.200733005651017</v>
      </c>
      <c r="L2289" s="2">
        <v>75.92</v>
      </c>
    </row>
    <row r="2290" spans="1:12">
      <c r="A2290" s="1">
        <v>41388</v>
      </c>
      <c r="B2290" s="2">
        <v>14.65</v>
      </c>
      <c r="C2290" s="2">
        <v>15.4</v>
      </c>
      <c r="D2290" s="6">
        <v>41416</v>
      </c>
      <c r="E2290" s="8">
        <f>NETWORKDAYS(A2290,D2290,Holidays!$A$1:$A$99)-1</f>
        <v>20</v>
      </c>
      <c r="G2290" s="4">
        <f t="shared" si="144"/>
        <v>31.256674141565924</v>
      </c>
      <c r="H2290" s="4">
        <f t="shared" si="143"/>
        <v>7.4682764904261809</v>
      </c>
      <c r="J2290" s="3">
        <f t="shared" si="141"/>
        <v>572.92173412650402</v>
      </c>
      <c r="K2290" s="3">
        <f t="shared" si="142"/>
        <v>75.633998223298661</v>
      </c>
      <c r="L2290" s="2">
        <v>76.16</v>
      </c>
    </row>
    <row r="2291" spans="1:12">
      <c r="A2291" s="1">
        <v>41389</v>
      </c>
      <c r="B2291" s="2">
        <v>14.8</v>
      </c>
      <c r="C2291" s="2">
        <v>15.5</v>
      </c>
      <c r="D2291" s="6">
        <v>41416</v>
      </c>
      <c r="E2291" s="8">
        <f>NETWORKDAYS(A2291,D2291,Holidays!$A$1:$A$99)-1</f>
        <v>19</v>
      </c>
      <c r="G2291" s="4">
        <f t="shared" si="144"/>
        <v>29.693840434487626</v>
      </c>
      <c r="H2291" s="4">
        <f t="shared" si="143"/>
        <v>8.9605306107332012</v>
      </c>
      <c r="J2291" s="3">
        <f t="shared" si="141"/>
        <v>578.35706289678149</v>
      </c>
      <c r="K2291" s="3">
        <f t="shared" si="142"/>
        <v>76.351540641515669</v>
      </c>
      <c r="L2291" s="2">
        <v>77</v>
      </c>
    </row>
    <row r="2292" spans="1:12">
      <c r="A2292" s="1">
        <v>41390</v>
      </c>
      <c r="B2292" s="2">
        <v>14.8</v>
      </c>
      <c r="C2292" s="2">
        <v>15.6</v>
      </c>
      <c r="D2292" s="6">
        <v>41416</v>
      </c>
      <c r="E2292" s="8">
        <f>NETWORKDAYS(A2292,D2292,Holidays!$A$1:$A$99)-1</f>
        <v>18</v>
      </c>
      <c r="G2292" s="4">
        <f t="shared" si="144"/>
        <v>28.131006727409329</v>
      </c>
      <c r="H2292" s="4">
        <f t="shared" si="143"/>
        <v>10.443218999499791</v>
      </c>
      <c r="J2292" s="3">
        <f t="shared" si="141"/>
        <v>579.25311595785479</v>
      </c>
      <c r="K2292" s="3">
        <f t="shared" si="142"/>
        <v>76.46983267268206</v>
      </c>
      <c r="L2292" s="2">
        <v>76.959999999999994</v>
      </c>
    </row>
    <row r="2293" spans="1:12">
      <c r="A2293" s="1">
        <v>41393</v>
      </c>
      <c r="B2293" s="2">
        <v>14.75</v>
      </c>
      <c r="C2293" s="2">
        <v>15.55</v>
      </c>
      <c r="D2293" s="6">
        <v>41416</v>
      </c>
      <c r="E2293" s="8">
        <f>NETWORKDAYS(A2293,D2293,Holidays!$A$1:$A$99)-1</f>
        <v>17</v>
      </c>
      <c r="G2293" s="4">
        <f t="shared" si="144"/>
        <v>26.568173020331031</v>
      </c>
      <c r="H2293" s="4">
        <f t="shared" si="143"/>
        <v>11.925649686278241</v>
      </c>
      <c r="J2293" s="3">
        <f t="shared" si="141"/>
        <v>577.32440467150934</v>
      </c>
      <c r="K2293" s="3">
        <f t="shared" si="142"/>
        <v>76.215214742665651</v>
      </c>
      <c r="L2293" s="2">
        <v>76.599999999999994</v>
      </c>
    </row>
    <row r="2294" spans="1:12">
      <c r="A2294" s="1">
        <v>41394</v>
      </c>
      <c r="B2294" s="2">
        <v>14.4499999999999</v>
      </c>
      <c r="C2294" s="2">
        <v>15.4</v>
      </c>
      <c r="D2294" s="6">
        <v>41416</v>
      </c>
      <c r="E2294" s="8">
        <f>NETWORKDAYS(A2294,D2294,Holidays!$A$1:$A$99)-1</f>
        <v>16</v>
      </c>
      <c r="G2294" s="4">
        <f t="shared" si="144"/>
        <v>25.005339313252733</v>
      </c>
      <c r="H2294" s="4">
        <f t="shared" si="143"/>
        <v>13.392074820517283</v>
      </c>
      <c r="J2294" s="3">
        <f t="shared" si="141"/>
        <v>567.56510531246568</v>
      </c>
      <c r="K2294" s="3">
        <f t="shared" si="142"/>
        <v>74.926845343470248</v>
      </c>
      <c r="L2294" s="2">
        <v>75.88</v>
      </c>
    </row>
    <row r="2295" spans="1:12">
      <c r="A2295" s="1">
        <v>41395</v>
      </c>
      <c r="B2295" s="2">
        <v>15.15</v>
      </c>
      <c r="C2295" s="2">
        <v>15.9499999999999</v>
      </c>
      <c r="D2295" s="6">
        <v>41416</v>
      </c>
      <c r="E2295" s="8">
        <f>NETWORKDAYS(A2295,D2295,Holidays!$A$1:$A$99)-1</f>
        <v>15</v>
      </c>
      <c r="G2295" s="4">
        <f t="shared" si="144"/>
        <v>23.442505606174436</v>
      </c>
      <c r="H2295" s="4">
        <f t="shared" si="143"/>
        <v>14.876521883980377</v>
      </c>
      <c r="J2295" s="3">
        <f t="shared" si="141"/>
        <v>592.43448398302826</v>
      </c>
      <c r="K2295" s="3">
        <f t="shared" si="142"/>
        <v>78.209964886930521</v>
      </c>
      <c r="L2295" s="2">
        <v>79.08</v>
      </c>
    </row>
    <row r="2296" spans="1:12">
      <c r="A2296" s="1">
        <v>41396</v>
      </c>
      <c r="B2296" s="2">
        <v>14.55</v>
      </c>
      <c r="C2296" s="2">
        <v>15.5</v>
      </c>
      <c r="D2296" s="6">
        <v>41416</v>
      </c>
      <c r="E2296" s="8">
        <f>NETWORKDAYS(A2296,D2296,Holidays!$A$1:$A$99)-1</f>
        <v>14</v>
      </c>
      <c r="G2296" s="4">
        <f t="shared" si="144"/>
        <v>21.879671899096142</v>
      </c>
      <c r="H2296" s="4">
        <f t="shared" si="143"/>
        <v>16.343569009011937</v>
      </c>
      <c r="J2296" s="3">
        <f t="shared" si="141"/>
        <v>571.67454577153387</v>
      </c>
      <c r="K2296" s="3">
        <f t="shared" si="142"/>
        <v>75.469351228421175</v>
      </c>
      <c r="L2296" s="2">
        <v>76.44</v>
      </c>
    </row>
    <row r="2297" spans="1:12">
      <c r="A2297" s="1">
        <v>41397</v>
      </c>
      <c r="B2297" s="2">
        <v>14.25</v>
      </c>
      <c r="C2297" s="2">
        <v>15.25</v>
      </c>
      <c r="D2297" s="6">
        <v>41416</v>
      </c>
      <c r="E2297" s="8">
        <f>NETWORKDAYS(A2297,D2297,Holidays!$A$1:$A$99)-1</f>
        <v>13</v>
      </c>
      <c r="G2297" s="4">
        <f t="shared" si="144"/>
        <v>20.316838192017848</v>
      </c>
      <c r="H2297" s="4">
        <f t="shared" si="143"/>
        <v>17.803921817265426</v>
      </c>
      <c r="J2297" s="3">
        <f t="shared" si="141"/>
        <v>561.02475194955207</v>
      </c>
      <c r="K2297" s="3">
        <f t="shared" si="142"/>
        <v>74.06342361382589</v>
      </c>
      <c r="L2297" s="2">
        <v>74.760000000000005</v>
      </c>
    </row>
    <row r="2298" spans="1:12">
      <c r="A2298" s="1">
        <v>41400</v>
      </c>
      <c r="B2298" s="2">
        <v>13.9</v>
      </c>
      <c r="C2298" s="2">
        <v>14.9499999999999</v>
      </c>
      <c r="D2298" s="6">
        <v>41416</v>
      </c>
      <c r="E2298" s="8">
        <f>NETWORKDAYS(A2298,D2298,Holidays!$A$1:$A$99)-1</f>
        <v>12</v>
      </c>
      <c r="G2298" s="4">
        <f t="shared" si="144"/>
        <v>18.75400448493955</v>
      </c>
      <c r="H2298" s="4">
        <f t="shared" si="143"/>
        <v>19.256991284047263</v>
      </c>
      <c r="J2298" s="3">
        <f t="shared" si="141"/>
        <v>548.57268203716444</v>
      </c>
      <c r="K2298" s="3">
        <f t="shared" si="142"/>
        <v>72.419569353233356</v>
      </c>
      <c r="L2298" s="2">
        <v>73.52</v>
      </c>
    </row>
    <row r="2299" spans="1:12">
      <c r="A2299" s="1">
        <v>41401</v>
      </c>
      <c r="B2299" s="2">
        <v>13.85</v>
      </c>
      <c r="C2299" s="2">
        <v>14.9</v>
      </c>
      <c r="D2299" s="6">
        <v>41416</v>
      </c>
      <c r="E2299" s="8">
        <f>NETWORKDAYS(A2299,D2299,Holidays!$A$1:$A$99)-1</f>
        <v>11</v>
      </c>
      <c r="G2299" s="4">
        <f t="shared" si="144"/>
        <v>17.191170777861252</v>
      </c>
      <c r="H2299" s="4">
        <f t="shared" si="143"/>
        <v>20.709692414452256</v>
      </c>
      <c r="J2299" s="3">
        <f t="shared" si="141"/>
        <v>546.67213224871693</v>
      </c>
      <c r="K2299" s="3">
        <f t="shared" si="142"/>
        <v>72.168669150360287</v>
      </c>
      <c r="L2299" s="2">
        <v>72.760000000000005</v>
      </c>
    </row>
    <row r="2300" spans="1:12">
      <c r="A2300" s="1">
        <v>41402</v>
      </c>
      <c r="B2300" s="2">
        <v>14</v>
      </c>
      <c r="C2300" s="2">
        <v>15.1</v>
      </c>
      <c r="D2300" s="6">
        <v>41416</v>
      </c>
      <c r="E2300" s="8">
        <f>NETWORKDAYS(A2300,D2300,Holidays!$A$1:$A$99)-1</f>
        <v>10</v>
      </c>
      <c r="G2300" s="4">
        <f t="shared" si="144"/>
        <v>15.628337070782957</v>
      </c>
      <c r="H2300" s="4">
        <f t="shared" si="143"/>
        <v>22.158677308432132</v>
      </c>
      <c r="J2300" s="3">
        <f t="shared" si="141"/>
        <v>553.39274634828655</v>
      </c>
      <c r="K2300" s="3">
        <f t="shared" si="142"/>
        <v>73.05588791793123</v>
      </c>
      <c r="L2300" s="2">
        <v>73.239999999999995</v>
      </c>
    </row>
    <row r="2301" spans="1:12">
      <c r="A2301" s="1">
        <v>41403</v>
      </c>
      <c r="B2301" s="2">
        <v>14.1999999999999</v>
      </c>
      <c r="C2301" s="2">
        <v>15.35</v>
      </c>
      <c r="D2301" s="6">
        <v>41416</v>
      </c>
      <c r="E2301" s="8">
        <f>NETWORKDAYS(A2301,D2301,Holidays!$A$1:$A$99)-1</f>
        <v>9</v>
      </c>
      <c r="G2301" s="4">
        <f t="shared" si="144"/>
        <v>14.065503363704661</v>
      </c>
      <c r="H2301" s="4">
        <f t="shared" si="143"/>
        <v>23.604425754068071</v>
      </c>
      <c r="J2301" s="3">
        <f t="shared" si="141"/>
        <v>562.05808308954965</v>
      </c>
      <c r="K2301" s="3">
        <f t="shared" si="142"/>
        <v>74.199838347202714</v>
      </c>
      <c r="L2301" s="2">
        <v>74.56</v>
      </c>
    </row>
    <row r="2302" spans="1:12">
      <c r="A2302" s="1">
        <v>41404</v>
      </c>
      <c r="B2302" s="2">
        <v>13.85</v>
      </c>
      <c r="C2302" s="2">
        <v>15.1</v>
      </c>
      <c r="D2302" s="6">
        <v>41416</v>
      </c>
      <c r="E2302" s="8">
        <f>NETWORKDAYS(A2302,D2302,Holidays!$A$1:$A$99)-1</f>
        <v>8</v>
      </c>
      <c r="G2302" s="4">
        <f t="shared" si="144"/>
        <v>12.502669656626365</v>
      </c>
      <c r="H2302" s="4">
        <f t="shared" si="143"/>
        <v>25.037885809898164</v>
      </c>
      <c r="J2302" s="3">
        <f t="shared" si="141"/>
        <v>551.2340504737374</v>
      </c>
      <c r="K2302" s="3">
        <f t="shared" si="142"/>
        <v>72.770908678682744</v>
      </c>
      <c r="L2302" s="2">
        <v>73.84</v>
      </c>
    </row>
    <row r="2303" spans="1:12">
      <c r="A2303" s="1">
        <v>41407</v>
      </c>
      <c r="B2303" s="2">
        <v>13.65</v>
      </c>
      <c r="C2303" s="2">
        <v>15.1</v>
      </c>
      <c r="D2303" s="6">
        <v>41416</v>
      </c>
      <c r="E2303" s="8">
        <f>NETWORKDAYS(A2303,D2303,Holidays!$A$1:$A$99)-1</f>
        <v>7</v>
      </c>
      <c r="G2303" s="4">
        <f t="shared" si="144"/>
        <v>10.939835949548069</v>
      </c>
      <c r="H2303" s="4">
        <f t="shared" si="143"/>
        <v>26.450646081528543</v>
      </c>
      <c r="J2303" s="3">
        <f t="shared" si="141"/>
        <v>548.73351654241219</v>
      </c>
      <c r="K2303" s="3">
        <f t="shared" si="142"/>
        <v>72.440801846189302</v>
      </c>
      <c r="L2303" s="2">
        <v>73.52</v>
      </c>
    </row>
    <row r="2304" spans="1:12">
      <c r="A2304" s="1">
        <v>41408</v>
      </c>
      <c r="B2304" s="2">
        <v>13.55</v>
      </c>
      <c r="C2304" s="2">
        <v>15.05</v>
      </c>
      <c r="D2304" s="6">
        <v>41416</v>
      </c>
      <c r="E2304" s="8">
        <f>NETWORKDAYS(A2304,D2304,Holidays!$A$1:$A$99)-1</f>
        <v>6</v>
      </c>
      <c r="G2304" s="4">
        <f t="shared" si="144"/>
        <v>9.3770022424697732</v>
      </c>
      <c r="H2304" s="4">
        <f t="shared" si="143"/>
        <v>27.85771563175518</v>
      </c>
      <c r="J2304" s="3">
        <f t="shared" si="141"/>
        <v>546.31700064338088</v>
      </c>
      <c r="K2304" s="3">
        <f t="shared" si="142"/>
        <v>72.121786615439575</v>
      </c>
      <c r="L2304" s="2">
        <v>72.8</v>
      </c>
    </row>
    <row r="2305" spans="1:12">
      <c r="A2305" s="1">
        <v>41409</v>
      </c>
      <c r="B2305" s="2">
        <v>13.6999999999999</v>
      </c>
      <c r="C2305" s="2">
        <v>15.15</v>
      </c>
      <c r="D2305" s="6">
        <v>41416</v>
      </c>
      <c r="E2305" s="8">
        <f>NETWORKDAYS(A2305,D2305,Holidays!$A$1:$A$99)-1</f>
        <v>5</v>
      </c>
      <c r="G2305" s="4">
        <f t="shared" si="144"/>
        <v>7.8141685353914774</v>
      </c>
      <c r="H2305" s="4">
        <f t="shared" si="143"/>
        <v>29.270971195251715</v>
      </c>
      <c r="J2305" s="3">
        <f t="shared" si="141"/>
        <v>550.50932254292593</v>
      </c>
      <c r="K2305" s="3">
        <f t="shared" si="142"/>
        <v>72.675234055490208</v>
      </c>
      <c r="L2305" s="2">
        <v>73.400000000000006</v>
      </c>
    </row>
    <row r="2306" spans="1:12">
      <c r="A2306" s="1">
        <v>41410</v>
      </c>
      <c r="B2306" s="2">
        <v>13.9499999999999</v>
      </c>
      <c r="C2306" s="2">
        <v>15.35</v>
      </c>
      <c r="D2306" s="6">
        <v>41416</v>
      </c>
      <c r="E2306" s="8">
        <f>NETWORKDAYS(A2306,D2306,Holidays!$A$1:$A$99)-1</f>
        <v>4</v>
      </c>
      <c r="G2306" s="4">
        <f t="shared" si="144"/>
        <v>6.2513348283131815</v>
      </c>
      <c r="H2306" s="4">
        <f t="shared" si="143"/>
        <v>30.691266323182795</v>
      </c>
      <c r="J2306" s="3">
        <f t="shared" si="141"/>
        <v>558.31705891582419</v>
      </c>
      <c r="K2306" s="3">
        <f t="shared" si="142"/>
        <v>73.705968768070306</v>
      </c>
      <c r="L2306" s="2">
        <v>74.040000000000006</v>
      </c>
    </row>
    <row r="2307" spans="1:12">
      <c r="A2307" s="1">
        <v>41411</v>
      </c>
      <c r="B2307" s="2">
        <v>13.1999999999999</v>
      </c>
      <c r="C2307" s="2">
        <v>15.1</v>
      </c>
      <c r="D2307" s="6">
        <v>41416</v>
      </c>
      <c r="E2307" s="8">
        <f>NETWORKDAYS(A2307,D2307,Holidays!$A$1:$A$99)-1</f>
        <v>3</v>
      </c>
      <c r="G2307" s="4">
        <f t="shared" si="144"/>
        <v>4.6885011212348857</v>
      </c>
      <c r="H2307" s="4">
        <f t="shared" si="143"/>
        <v>32.057452080363809</v>
      </c>
      <c r="J2307" s="3">
        <f t="shared" si="141"/>
        <v>545.95574121379354</v>
      </c>
      <c r="K2307" s="3">
        <f t="shared" si="142"/>
        <v>72.07409511862943</v>
      </c>
      <c r="L2307" s="2">
        <v>72.12</v>
      </c>
    </row>
    <row r="2308" spans="1:12">
      <c r="A2308" s="1">
        <v>41414</v>
      </c>
      <c r="B2308" s="2">
        <v>13.3</v>
      </c>
      <c r="C2308" s="2">
        <v>15.1</v>
      </c>
      <c r="D2308" s="6">
        <v>41416</v>
      </c>
      <c r="E2308" s="8">
        <f>NETWORKDAYS(A2308,D2308,Holidays!$A$1:$A$99)-1</f>
        <v>2</v>
      </c>
      <c r="G2308" s="4">
        <f t="shared" si="144"/>
        <v>3.1256674141565908</v>
      </c>
      <c r="H2308" s="4">
        <f t="shared" si="143"/>
        <v>33.433987729644691</v>
      </c>
      <c r="J2308" s="3">
        <f t="shared" si="141"/>
        <v>546.4245913259175</v>
      </c>
      <c r="K2308" s="3">
        <f t="shared" si="142"/>
        <v>72.135990149722005</v>
      </c>
      <c r="L2308" s="2">
        <v>73.08</v>
      </c>
    </row>
    <row r="2309" spans="1:12">
      <c r="A2309" s="1">
        <v>41415</v>
      </c>
      <c r="B2309" s="2">
        <v>13.55</v>
      </c>
      <c r="C2309" s="2">
        <v>15.4</v>
      </c>
      <c r="D2309" s="6">
        <v>41416</v>
      </c>
      <c r="E2309" s="8">
        <f>NETWORKDAYS(A2309,D2309,Holidays!$A$1:$A$99)-1</f>
        <v>1</v>
      </c>
      <c r="G2309" s="4">
        <f t="shared" si="144"/>
        <v>1.5628337070782954</v>
      </c>
      <c r="H2309" s="4">
        <f t="shared" si="143"/>
        <v>34.809078426457084</v>
      </c>
      <c r="J2309" s="3">
        <f t="shared" si="141"/>
        <v>557.23620449835005</v>
      </c>
      <c r="K2309" s="3">
        <f t="shared" si="142"/>
        <v>73.563280271158035</v>
      </c>
      <c r="L2309" s="2">
        <v>73.72</v>
      </c>
    </row>
    <row r="2310" spans="1:12">
      <c r="A2310" s="1">
        <v>41416</v>
      </c>
      <c r="B2310" s="2">
        <v>13.17</v>
      </c>
      <c r="C2310" s="2">
        <v>15.3</v>
      </c>
      <c r="D2310" s="6">
        <v>41416</v>
      </c>
      <c r="E2310" s="8">
        <f>NETWORKDAYS(A2310,D2310,Holidays!$A$1:$A$99)-1</f>
        <v>0</v>
      </c>
      <c r="G2310" s="4">
        <f t="shared" si="144"/>
        <v>0</v>
      </c>
      <c r="H2310" s="4">
        <f t="shared" si="143"/>
        <v>36.154341166471539</v>
      </c>
      <c r="J2310" s="3">
        <f t="shared" si="141"/>
        <v>553.1614198470146</v>
      </c>
      <c r="K2310" s="3">
        <f t="shared" si="142"/>
        <v>73.025349456664998</v>
      </c>
      <c r="L2310" s="2">
        <v>74.52</v>
      </c>
    </row>
    <row r="2311" spans="1:12">
      <c r="A2311" s="1">
        <v>41417</v>
      </c>
      <c r="B2311" s="2">
        <v>15.5</v>
      </c>
      <c r="C2311" s="2">
        <v>16.55</v>
      </c>
      <c r="D2311" s="6">
        <v>41444</v>
      </c>
      <c r="E2311" s="8">
        <f>NETWORKDAYS(A2311,D2311,Holidays!$A$1:$A$99)-1</f>
        <v>18</v>
      </c>
      <c r="G2311" s="4">
        <f t="shared" si="144"/>
        <v>34.251481105078305</v>
      </c>
      <c r="H2311" s="4">
        <f t="shared" si="143"/>
        <v>1.7821348007006164</v>
      </c>
      <c r="J2311" s="3">
        <f t="shared" ref="J2311:J2374" si="145">SUMPRODUCT(B2311:C2311,G2311:H2311)</f>
        <v>560.39228808030896</v>
      </c>
      <c r="K2311" s="3">
        <f t="shared" ref="K2311:K2374" si="146">J2311*($L$1226/$J$1226)</f>
        <v>73.979929188124686</v>
      </c>
      <c r="L2311" s="2">
        <v>75.12</v>
      </c>
    </row>
    <row r="2312" spans="1:12">
      <c r="A2312" s="1">
        <v>41418</v>
      </c>
      <c r="B2312" s="2">
        <v>15.5</v>
      </c>
      <c r="C2312" s="2">
        <v>16.5</v>
      </c>
      <c r="D2312" s="6">
        <v>41444</v>
      </c>
      <c r="E2312" s="8">
        <f>NETWORKDAYS(A2312,D2312,Holidays!$A$1:$A$99)-1</f>
        <v>17</v>
      </c>
      <c r="G2312" s="4">
        <f t="shared" si="144"/>
        <v>32.348621043685064</v>
      </c>
      <c r="H2312" s="4">
        <f t="shared" ref="H2312:H2375" si="147">IF(E2311=0,H2311*1/(E2312+1)*B2312/C2312,H2311+(G2311-G2312)*B2312/C2312)</f>
        <v>3.5696700098882066</v>
      </c>
      <c r="J2312" s="3">
        <f t="shared" si="145"/>
        <v>560.30318134027391</v>
      </c>
      <c r="K2312" s="3">
        <f t="shared" si="146"/>
        <v>73.968165802977893</v>
      </c>
      <c r="L2312" s="2">
        <v>74.92</v>
      </c>
    </row>
    <row r="2313" spans="1:12">
      <c r="A2313" s="1">
        <v>41422</v>
      </c>
      <c r="B2313" s="2">
        <v>15.1999999999999</v>
      </c>
      <c r="C2313" s="2">
        <v>16.350000000000001</v>
      </c>
      <c r="D2313" s="6">
        <v>41444</v>
      </c>
      <c r="E2313" s="8">
        <f>NETWORKDAYS(A2313,D2313,Holidays!$A$1:$A$99)-1</f>
        <v>16</v>
      </c>
      <c r="G2313" s="4">
        <f t="shared" si="144"/>
        <v>30.445760982291826</v>
      </c>
      <c r="H2313" s="4">
        <f t="shared" si="147"/>
        <v>5.3386897611528559</v>
      </c>
      <c r="J2313" s="3">
        <f t="shared" si="145"/>
        <v>550.06314452568188</v>
      </c>
      <c r="K2313" s="3">
        <f t="shared" si="146"/>
        <v>72.616332070535904</v>
      </c>
      <c r="L2313" s="2">
        <v>73.08</v>
      </c>
    </row>
    <row r="2314" spans="1:12">
      <c r="A2314" s="1">
        <v>41423</v>
      </c>
      <c r="B2314" s="2">
        <v>15.4</v>
      </c>
      <c r="C2314" s="2">
        <v>16.399999999999899</v>
      </c>
      <c r="D2314" s="6">
        <v>41444</v>
      </c>
      <c r="E2314" s="8">
        <f>NETWORKDAYS(A2314,D2314,Holidays!$A$1:$A$99)-1</f>
        <v>15</v>
      </c>
      <c r="G2314" s="4">
        <f t="shared" si="144"/>
        <v>28.542900920898589</v>
      </c>
      <c r="H2314" s="4">
        <f t="shared" si="147"/>
        <v>7.1255217700221269</v>
      </c>
      <c r="J2314" s="3">
        <f t="shared" si="145"/>
        <v>556.41923121020045</v>
      </c>
      <c r="K2314" s="3">
        <f t="shared" si="146"/>
        <v>73.455427919704476</v>
      </c>
      <c r="L2314" s="2">
        <v>74.2</v>
      </c>
    </row>
    <row r="2315" spans="1:12">
      <c r="A2315" s="1">
        <v>41424</v>
      </c>
      <c r="B2315" s="2">
        <v>15.4</v>
      </c>
      <c r="C2315" s="2">
        <v>16.55</v>
      </c>
      <c r="D2315" s="6">
        <v>41444</v>
      </c>
      <c r="E2315" s="8">
        <f>NETWORKDAYS(A2315,D2315,Holidays!$A$1:$A$99)-1</f>
        <v>14</v>
      </c>
      <c r="G2315" s="4">
        <f t="shared" si="144"/>
        <v>26.640040859505351</v>
      </c>
      <c r="H2315" s="4">
        <f t="shared" si="147"/>
        <v>8.8961589268472547</v>
      </c>
      <c r="J2315" s="3">
        <f t="shared" si="145"/>
        <v>557.48805947570452</v>
      </c>
      <c r="K2315" s="3">
        <f t="shared" si="146"/>
        <v>73.596528789716672</v>
      </c>
      <c r="L2315" s="2">
        <v>74.16</v>
      </c>
    </row>
    <row r="2316" spans="1:12">
      <c r="A2316" s="1">
        <v>41425</v>
      </c>
      <c r="B2316" s="2">
        <v>16.05</v>
      </c>
      <c r="C2316" s="2">
        <v>17.149999999999899</v>
      </c>
      <c r="D2316" s="6">
        <v>41444</v>
      </c>
      <c r="E2316" s="8">
        <f>NETWORKDAYS(A2316,D2316,Holidays!$A$1:$A$99)-1</f>
        <v>13</v>
      </c>
      <c r="G2316" s="4">
        <f t="shared" si="144"/>
        <v>24.737180798112114</v>
      </c>
      <c r="H2316" s="4">
        <f t="shared" si="147"/>
        <v>10.676969654856681</v>
      </c>
      <c r="J2316" s="3">
        <f t="shared" si="145"/>
        <v>580.14178139049045</v>
      </c>
      <c r="K2316" s="3">
        <f t="shared" si="146"/>
        <v>76.587149429491006</v>
      </c>
      <c r="L2316" s="2">
        <v>76.56</v>
      </c>
    </row>
    <row r="2317" spans="1:12">
      <c r="A2317" s="1">
        <v>41428</v>
      </c>
      <c r="B2317" s="2">
        <v>16</v>
      </c>
      <c r="C2317" s="2">
        <v>17</v>
      </c>
      <c r="D2317" s="6">
        <v>41444</v>
      </c>
      <c r="E2317" s="8">
        <f>NETWORKDAYS(A2317,D2317,Holidays!$A$1:$A$99)-1</f>
        <v>12</v>
      </c>
      <c r="G2317" s="4">
        <f t="shared" si="144"/>
        <v>22.834320736718873</v>
      </c>
      <c r="H2317" s="4">
        <f t="shared" si="147"/>
        <v>12.467896771462083</v>
      </c>
      <c r="J2317" s="3">
        <f t="shared" si="145"/>
        <v>577.3033769023574</v>
      </c>
      <c r="K2317" s="3">
        <f t="shared" si="146"/>
        <v>76.212438771429191</v>
      </c>
      <c r="L2317" s="2">
        <v>76.44</v>
      </c>
    </row>
    <row r="2318" spans="1:12">
      <c r="A2318" s="1">
        <v>41429</v>
      </c>
      <c r="B2318" s="2">
        <v>16.100000000000001</v>
      </c>
      <c r="C2318" s="2">
        <v>17.100000000000001</v>
      </c>
      <c r="D2318" s="6">
        <v>41444</v>
      </c>
      <c r="E2318" s="8">
        <f>NETWORKDAYS(A2318,D2318,Holidays!$A$1:$A$99)-1</f>
        <v>11</v>
      </c>
      <c r="G2318" s="4">
        <f t="shared" si="144"/>
        <v>20.931460675325631</v>
      </c>
      <c r="H2318" s="4">
        <f t="shared" si="147"/>
        <v>14.259478466691977</v>
      </c>
      <c r="J2318" s="3">
        <f t="shared" si="145"/>
        <v>580.8335986531755</v>
      </c>
      <c r="K2318" s="3">
        <f t="shared" si="146"/>
        <v>76.678479366025087</v>
      </c>
      <c r="L2318" s="2">
        <v>77.36</v>
      </c>
    </row>
    <row r="2319" spans="1:12">
      <c r="A2319" s="1">
        <v>41430</v>
      </c>
      <c r="B2319" s="2">
        <v>17.05</v>
      </c>
      <c r="C2319" s="2">
        <v>17.6999999999999</v>
      </c>
      <c r="D2319" s="6">
        <v>41444</v>
      </c>
      <c r="E2319" s="8">
        <f>NETWORKDAYS(A2319,D2319,Holidays!$A$1:$A$99)-1</f>
        <v>10</v>
      </c>
      <c r="G2319" s="4">
        <f t="shared" si="144"/>
        <v>19.028600613932394</v>
      </c>
      <c r="H2319" s="4">
        <f t="shared" si="147"/>
        <v>16.09245948628265</v>
      </c>
      <c r="J2319" s="3">
        <f t="shared" si="145"/>
        <v>609.27417337474867</v>
      </c>
      <c r="K2319" s="3">
        <f t="shared" si="146"/>
        <v>80.433048707404069</v>
      </c>
      <c r="L2319" s="2">
        <v>80.64</v>
      </c>
    </row>
    <row r="2320" spans="1:12">
      <c r="A2320" s="1">
        <v>41431</v>
      </c>
      <c r="B2320" s="2">
        <v>16.55</v>
      </c>
      <c r="C2320" s="2">
        <v>17.25</v>
      </c>
      <c r="D2320" s="6">
        <v>41444</v>
      </c>
      <c r="E2320" s="8">
        <f>NETWORKDAYS(A2320,D2320,Holidays!$A$1:$A$99)-1</f>
        <v>9</v>
      </c>
      <c r="G2320" s="4">
        <f t="shared" si="144"/>
        <v>17.125740552539156</v>
      </c>
      <c r="H2320" s="4">
        <f t="shared" si="147"/>
        <v>17.918102037938191</v>
      </c>
      <c r="J2320" s="3">
        <f t="shared" si="145"/>
        <v>592.51826629895686</v>
      </c>
      <c r="K2320" s="3">
        <f t="shared" si="146"/>
        <v>78.221025370687087</v>
      </c>
      <c r="L2320" s="2">
        <v>79.760000000000005</v>
      </c>
    </row>
    <row r="2321" spans="1:12">
      <c r="A2321" s="1">
        <v>41432</v>
      </c>
      <c r="B2321" s="2">
        <v>15.8</v>
      </c>
      <c r="C2321" s="2">
        <v>16.899999999999899</v>
      </c>
      <c r="D2321" s="6">
        <v>41444</v>
      </c>
      <c r="E2321" s="8">
        <f>NETWORKDAYS(A2321,D2321,Holidays!$A$1:$A$99)-1</f>
        <v>8</v>
      </c>
      <c r="G2321" s="4">
        <f t="shared" si="144"/>
        <v>15.222880491145917</v>
      </c>
      <c r="H2321" s="4">
        <f t="shared" si="147"/>
        <v>19.697107302436024</v>
      </c>
      <c r="J2321" s="3">
        <f t="shared" si="145"/>
        <v>573.40262517127235</v>
      </c>
      <c r="K2321" s="3">
        <f t="shared" si="146"/>
        <v>75.697482832555224</v>
      </c>
      <c r="L2321" s="2">
        <v>76.16</v>
      </c>
    </row>
    <row r="2322" spans="1:12">
      <c r="A2322" s="1">
        <v>41435</v>
      </c>
      <c r="B2322" s="2">
        <v>15.6</v>
      </c>
      <c r="C2322" s="2">
        <v>16.6999999999999</v>
      </c>
      <c r="D2322" s="6">
        <v>41444</v>
      </c>
      <c r="E2322" s="8">
        <f>NETWORKDAYS(A2322,D2322,Holidays!$A$1:$A$99)-1</f>
        <v>7</v>
      </c>
      <c r="G2322" s="4">
        <f t="shared" si="144"/>
        <v>13.320020429752677</v>
      </c>
      <c r="H2322" s="4">
        <f t="shared" si="147"/>
        <v>21.474629275953074</v>
      </c>
      <c r="J2322" s="3">
        <f t="shared" si="145"/>
        <v>566.41862761255595</v>
      </c>
      <c r="K2322" s="3">
        <f t="shared" si="146"/>
        <v>74.775493619224306</v>
      </c>
      <c r="L2322" s="2">
        <v>75.12</v>
      </c>
    </row>
    <row r="2323" spans="1:12">
      <c r="A2323" s="1">
        <v>41436</v>
      </c>
      <c r="B2323" s="2">
        <v>16.899999999999899</v>
      </c>
      <c r="C2323" s="2">
        <v>17.600000000000001</v>
      </c>
      <c r="D2323" s="6">
        <v>41444</v>
      </c>
      <c r="E2323" s="8">
        <f>NETWORKDAYS(A2323,D2323,Holidays!$A$1:$A$99)-1</f>
        <v>6</v>
      </c>
      <c r="G2323" s="4">
        <f t="shared" si="144"/>
        <v>11.417160368359438</v>
      </c>
      <c r="H2323" s="4">
        <f t="shared" si="147"/>
        <v>23.301807403086343</v>
      </c>
      <c r="J2323" s="3">
        <f t="shared" si="145"/>
        <v>603.06182051959308</v>
      </c>
      <c r="K2323" s="3">
        <f t="shared" si="146"/>
        <v>79.61292781335959</v>
      </c>
      <c r="L2323" s="2">
        <v>80.08</v>
      </c>
    </row>
    <row r="2324" spans="1:12">
      <c r="A2324" s="1">
        <v>41437</v>
      </c>
      <c r="B2324" s="2">
        <v>18.25</v>
      </c>
      <c r="C2324" s="2">
        <v>18.55</v>
      </c>
      <c r="D2324" s="6">
        <v>41444</v>
      </c>
      <c r="E2324" s="8">
        <f>NETWORKDAYS(A2324,D2324,Holidays!$A$1:$A$99)-1</f>
        <v>5</v>
      </c>
      <c r="G2324" s="4">
        <f t="shared" ref="G2324:G2387" si="148">IF(E2323=0,H2323*E2324/(E2324+1),G2323-G2323/E2323)</f>
        <v>9.5143003069661987</v>
      </c>
      <c r="H2324" s="4">
        <f t="shared" si="147"/>
        <v>25.173893447314192</v>
      </c>
      <c r="J2324" s="3">
        <f t="shared" si="145"/>
        <v>640.61170404981135</v>
      </c>
      <c r="K2324" s="3">
        <f t="shared" si="146"/>
        <v>84.570058351511776</v>
      </c>
      <c r="L2324" s="2">
        <v>84.8</v>
      </c>
    </row>
    <row r="2325" spans="1:12">
      <c r="A2325" s="1">
        <v>41438</v>
      </c>
      <c r="B2325" s="2">
        <v>16.8</v>
      </c>
      <c r="C2325" s="2">
        <v>17.6999999999999</v>
      </c>
      <c r="D2325" s="6">
        <v>41444</v>
      </c>
      <c r="E2325" s="8">
        <f>NETWORKDAYS(A2325,D2325,Holidays!$A$1:$A$99)-1</f>
        <v>4</v>
      </c>
      <c r="G2325" s="4">
        <f t="shared" si="148"/>
        <v>7.6114402455729593</v>
      </c>
      <c r="H2325" s="4">
        <f t="shared" si="147"/>
        <v>26.979997912365413</v>
      </c>
      <c r="J2325" s="3">
        <f t="shared" si="145"/>
        <v>605.41815917449082</v>
      </c>
      <c r="K2325" s="3">
        <f t="shared" si="146"/>
        <v>79.923998773007767</v>
      </c>
      <c r="L2325" s="2">
        <v>80.88</v>
      </c>
    </row>
    <row r="2326" spans="1:12">
      <c r="A2326" s="1">
        <v>41439</v>
      </c>
      <c r="B2326" s="2">
        <v>17.55</v>
      </c>
      <c r="C2326" s="2">
        <v>18.3</v>
      </c>
      <c r="D2326" s="6">
        <v>41444</v>
      </c>
      <c r="E2326" s="8">
        <f>NETWORKDAYS(A2326,D2326,Holidays!$A$1:$A$99)-1</f>
        <v>3</v>
      </c>
      <c r="G2326" s="4">
        <f t="shared" si="148"/>
        <v>5.7085801841797199</v>
      </c>
      <c r="H2326" s="4">
        <f t="shared" si="147"/>
        <v>28.804871905668765</v>
      </c>
      <c r="J2326" s="3">
        <f t="shared" si="145"/>
        <v>627.31473810609259</v>
      </c>
      <c r="K2326" s="3">
        <f t="shared" si="146"/>
        <v>82.814665531415997</v>
      </c>
      <c r="L2326" s="2">
        <v>83.16</v>
      </c>
    </row>
    <row r="2327" spans="1:12">
      <c r="A2327" s="1">
        <v>41442</v>
      </c>
      <c r="B2327" s="2">
        <v>16.9499999999999</v>
      </c>
      <c r="C2327" s="2">
        <v>17.8</v>
      </c>
      <c r="D2327" s="6">
        <v>41444</v>
      </c>
      <c r="E2327" s="8">
        <f>NETWORKDAYS(A2327,D2327,Holidays!$A$1:$A$99)-1</f>
        <v>2</v>
      </c>
      <c r="G2327" s="4">
        <f t="shared" si="148"/>
        <v>3.8057201227864796</v>
      </c>
      <c r="H2327" s="4">
        <f t="shared" si="147"/>
        <v>30.616865054017936</v>
      </c>
      <c r="J2327" s="3">
        <f t="shared" si="145"/>
        <v>609.48715404274969</v>
      </c>
      <c r="K2327" s="3">
        <f t="shared" si="146"/>
        <v>80.461165251960978</v>
      </c>
      <c r="L2327" s="2">
        <v>81.52</v>
      </c>
    </row>
    <row r="2328" spans="1:12">
      <c r="A2328" s="1">
        <v>41443</v>
      </c>
      <c r="B2328" s="2">
        <v>16.8</v>
      </c>
      <c r="C2328" s="2">
        <v>17.649999999999899</v>
      </c>
      <c r="D2328" s="6">
        <v>41444</v>
      </c>
      <c r="E2328" s="8">
        <f>NETWORKDAYS(A2328,D2328,Holidays!$A$1:$A$99)-1</f>
        <v>1</v>
      </c>
      <c r="G2328" s="4">
        <f t="shared" si="148"/>
        <v>1.9028600613932398</v>
      </c>
      <c r="H2328" s="4">
        <f t="shared" si="147"/>
        <v>32.428085962312927</v>
      </c>
      <c r="J2328" s="3">
        <f t="shared" si="145"/>
        <v>604.32376626622624</v>
      </c>
      <c r="K2328" s="3">
        <f t="shared" si="146"/>
        <v>79.779522998484268</v>
      </c>
      <c r="L2328" s="2">
        <v>80.319999999999993</v>
      </c>
    </row>
    <row r="2329" spans="1:12">
      <c r="A2329" s="1">
        <v>41444</v>
      </c>
      <c r="B2329" s="2">
        <v>17.219999999999899</v>
      </c>
      <c r="C2329" s="2">
        <v>17.55</v>
      </c>
      <c r="D2329" s="6">
        <v>41444</v>
      </c>
      <c r="E2329" s="8">
        <f>NETWORKDAYS(A2329,D2329,Holidays!$A$1:$A$99)-1</f>
        <v>0</v>
      </c>
      <c r="G2329" s="4">
        <f t="shared" si="148"/>
        <v>0</v>
      </c>
      <c r="H2329" s="4">
        <f t="shared" si="147"/>
        <v>34.295165749047477</v>
      </c>
      <c r="J2329" s="3">
        <f t="shared" si="145"/>
        <v>601.88015889578321</v>
      </c>
      <c r="K2329" s="3">
        <f t="shared" si="146"/>
        <v>79.456931299643742</v>
      </c>
      <c r="L2329" s="2">
        <v>80.239999999999995</v>
      </c>
    </row>
    <row r="2330" spans="1:12">
      <c r="A2330" s="1">
        <v>41445</v>
      </c>
      <c r="B2330" s="2">
        <v>19.649999999999899</v>
      </c>
      <c r="C2330" s="2">
        <v>19.4499999999999</v>
      </c>
      <c r="D2330" s="6">
        <v>41472</v>
      </c>
      <c r="E2330" s="8">
        <f>NETWORKDAYS(A2330,D2330,Holidays!$A$1:$A$99)-1</f>
        <v>18</v>
      </c>
      <c r="G2330" s="4">
        <f t="shared" si="148"/>
        <v>32.490157025413403</v>
      </c>
      <c r="H2330" s="4">
        <f t="shared" si="147"/>
        <v>1.8235692246483099</v>
      </c>
      <c r="J2330" s="3">
        <f t="shared" si="145"/>
        <v>673.90000696877951</v>
      </c>
      <c r="K2330" s="3">
        <f t="shared" si="146"/>
        <v>88.964598292763057</v>
      </c>
      <c r="L2330" s="2">
        <v>89.64</v>
      </c>
    </row>
    <row r="2331" spans="1:12">
      <c r="A2331" s="1">
        <v>41446</v>
      </c>
      <c r="B2331" s="2">
        <v>19</v>
      </c>
      <c r="C2331" s="2">
        <v>19.399999999999899</v>
      </c>
      <c r="D2331" s="6">
        <v>41472</v>
      </c>
      <c r="E2331" s="8">
        <f>NETWORKDAYS(A2331,D2331,Holidays!$A$1:$A$99)-1</f>
        <v>17</v>
      </c>
      <c r="G2331" s="4">
        <f t="shared" si="148"/>
        <v>30.685148301779325</v>
      </c>
      <c r="H2331" s="4">
        <f t="shared" si="147"/>
        <v>3.5913612735682925</v>
      </c>
      <c r="J2331" s="3">
        <f t="shared" si="145"/>
        <v>652.69022644103165</v>
      </c>
      <c r="K2331" s="3">
        <f t="shared" si="146"/>
        <v>86.164598908557423</v>
      </c>
      <c r="L2331" s="2">
        <v>86.24</v>
      </c>
    </row>
    <row r="2332" spans="1:12">
      <c r="A2332" s="1">
        <v>41449</v>
      </c>
      <c r="B2332" s="2">
        <v>20.149999999999899</v>
      </c>
      <c r="C2332" s="2">
        <v>20.3</v>
      </c>
      <c r="D2332" s="6">
        <v>41472</v>
      </c>
      <c r="E2332" s="8">
        <f>NETWORKDAYS(A2332,D2332,Holidays!$A$1:$A$99)-1</f>
        <v>16</v>
      </c>
      <c r="G2332" s="4">
        <f t="shared" si="148"/>
        <v>28.880139578145247</v>
      </c>
      <c r="H2332" s="4">
        <f t="shared" si="147"/>
        <v>5.3830324943183658</v>
      </c>
      <c r="J2332" s="3">
        <f t="shared" si="145"/>
        <v>691.21037213428667</v>
      </c>
      <c r="K2332" s="3">
        <f t="shared" si="146"/>
        <v>91.249818158210729</v>
      </c>
      <c r="L2332" s="2">
        <v>91.24</v>
      </c>
    </row>
    <row r="2333" spans="1:12">
      <c r="A2333" s="1">
        <v>41450</v>
      </c>
      <c r="B2333" s="2">
        <v>19.4499999999999</v>
      </c>
      <c r="C2333" s="2">
        <v>19.9499999999999</v>
      </c>
      <c r="D2333" s="6">
        <v>41472</v>
      </c>
      <c r="E2333" s="8">
        <f>NETWORKDAYS(A2333,D2333,Holidays!$A$1:$A$99)-1</f>
        <v>15</v>
      </c>
      <c r="G2333" s="4">
        <f t="shared" si="148"/>
        <v>27.075130854511169</v>
      </c>
      <c r="H2333" s="4">
        <f t="shared" si="147"/>
        <v>7.1428029040769028</v>
      </c>
      <c r="J2333" s="3">
        <f t="shared" si="145"/>
        <v>669.110213056573</v>
      </c>
      <c r="K2333" s="3">
        <f t="shared" si="146"/>
        <v>88.332275860802739</v>
      </c>
      <c r="L2333" s="2">
        <v>88.68</v>
      </c>
    </row>
    <row r="2334" spans="1:12">
      <c r="A2334" s="1">
        <v>41451</v>
      </c>
      <c r="B2334" s="2">
        <v>18.850000000000001</v>
      </c>
      <c r="C2334" s="2">
        <v>19.600000000000001</v>
      </c>
      <c r="D2334" s="6">
        <v>41472</v>
      </c>
      <c r="E2334" s="8">
        <f>NETWORKDAYS(A2334,D2334,Holidays!$A$1:$A$99)-1</f>
        <v>14</v>
      </c>
      <c r="G2334" s="4">
        <f t="shared" si="148"/>
        <v>25.270122130877091</v>
      </c>
      <c r="H2334" s="4">
        <f t="shared" si="147"/>
        <v>8.878742416347432</v>
      </c>
      <c r="J2334" s="3">
        <f t="shared" si="145"/>
        <v>650.36515352744289</v>
      </c>
      <c r="K2334" s="3">
        <f t="shared" si="146"/>
        <v>85.85765548131333</v>
      </c>
      <c r="L2334" s="2">
        <v>86.72</v>
      </c>
    </row>
    <row r="2335" spans="1:12">
      <c r="A2335" s="1">
        <v>41452</v>
      </c>
      <c r="B2335" s="2">
        <v>18.1999999999999</v>
      </c>
      <c r="C2335" s="2">
        <v>19.05</v>
      </c>
      <c r="D2335" s="6">
        <v>41472</v>
      </c>
      <c r="E2335" s="8">
        <f>NETWORKDAYS(A2335,D2335,Holidays!$A$1:$A$99)-1</f>
        <v>13</v>
      </c>
      <c r="G2335" s="4">
        <f t="shared" si="148"/>
        <v>23.465113407243013</v>
      </c>
      <c r="H2335" s="4">
        <f t="shared" si="147"/>
        <v>10.603212692995204</v>
      </c>
      <c r="J2335" s="3">
        <f t="shared" si="145"/>
        <v>629.05626581337913</v>
      </c>
      <c r="K2335" s="3">
        <f t="shared" si="146"/>
        <v>83.044572507662167</v>
      </c>
      <c r="L2335" s="2">
        <v>83.24</v>
      </c>
    </row>
    <row r="2336" spans="1:12">
      <c r="A2336" s="1">
        <v>41453</v>
      </c>
      <c r="B2336" s="2">
        <v>18.05</v>
      </c>
      <c r="C2336" s="2">
        <v>18.899999999999899</v>
      </c>
      <c r="D2336" s="6">
        <v>41472</v>
      </c>
      <c r="E2336" s="8">
        <f>NETWORKDAYS(A2336,D2336,Holidays!$A$1:$A$99)-1</f>
        <v>12</v>
      </c>
      <c r="G2336" s="4">
        <f t="shared" si="148"/>
        <v>21.660104683608935</v>
      </c>
      <c r="H2336" s="4">
        <f t="shared" si="147"/>
        <v>12.327043775619293</v>
      </c>
      <c r="J2336" s="3">
        <f t="shared" si="145"/>
        <v>623.94601689834474</v>
      </c>
      <c r="K2336" s="3">
        <f t="shared" si="146"/>
        <v>82.369945356451694</v>
      </c>
      <c r="L2336" s="2">
        <v>82.84</v>
      </c>
    </row>
    <row r="2337" spans="1:12">
      <c r="A2337" s="1">
        <v>41456</v>
      </c>
      <c r="B2337" s="2">
        <v>17.649999999999899</v>
      </c>
      <c r="C2337" s="2">
        <v>18.4499999999999</v>
      </c>
      <c r="D2337" s="6">
        <v>41472</v>
      </c>
      <c r="E2337" s="8">
        <f>NETWORKDAYS(A2337,D2337,Holidays!$A$1:$A$99)-1</f>
        <v>11</v>
      </c>
      <c r="G2337" s="4">
        <f t="shared" si="148"/>
        <v>19.855095959974857</v>
      </c>
      <c r="H2337" s="4">
        <f t="shared" si="147"/>
        <v>14.053786538336988</v>
      </c>
      <c r="J2337" s="3">
        <f t="shared" si="145"/>
        <v>609.7348053258703</v>
      </c>
      <c r="K2337" s="3">
        <f t="shared" si="146"/>
        <v>80.493858821766111</v>
      </c>
      <c r="L2337" s="2">
        <v>80.239999999999995</v>
      </c>
    </row>
    <row r="2338" spans="1:12">
      <c r="A2338" s="1">
        <v>41457</v>
      </c>
      <c r="B2338" s="2">
        <v>17.600000000000001</v>
      </c>
      <c r="C2338" s="2">
        <v>18.4499999999999</v>
      </c>
      <c r="D2338" s="6">
        <v>41472</v>
      </c>
      <c r="E2338" s="8">
        <f>NETWORKDAYS(A2338,D2338,Holidays!$A$1:$A$99)-1</f>
        <v>10</v>
      </c>
      <c r="G2338" s="4">
        <f t="shared" si="148"/>
        <v>18.050087236340779</v>
      </c>
      <c r="H2338" s="4">
        <f t="shared" si="147"/>
        <v>15.775637678497418</v>
      </c>
      <c r="J2338" s="3">
        <f t="shared" si="145"/>
        <v>608.74205052787352</v>
      </c>
      <c r="K2338" s="3">
        <f t="shared" si="146"/>
        <v>80.362800755445164</v>
      </c>
      <c r="L2338" s="2">
        <v>81.2</v>
      </c>
    </row>
    <row r="2339" spans="1:12">
      <c r="A2339" s="1">
        <v>41458</v>
      </c>
      <c r="B2339" s="2">
        <v>17.25</v>
      </c>
      <c r="C2339" s="2">
        <v>18.350000000000001</v>
      </c>
      <c r="D2339" s="6">
        <v>41472</v>
      </c>
      <c r="E2339" s="8">
        <f>NETWORKDAYS(A2339,D2339,Holidays!$A$1:$A$99)-1</f>
        <v>9</v>
      </c>
      <c r="G2339" s="4">
        <f t="shared" si="148"/>
        <v>16.245078512706701</v>
      </c>
      <c r="H2339" s="4">
        <f t="shared" si="147"/>
        <v>17.472444244311468</v>
      </c>
      <c r="J2339" s="3">
        <f t="shared" si="145"/>
        <v>600.84695622730601</v>
      </c>
      <c r="K2339" s="3">
        <f t="shared" si="146"/>
        <v>79.320533526375357</v>
      </c>
      <c r="L2339" s="2">
        <v>80.48</v>
      </c>
    </row>
    <row r="2340" spans="1:12">
      <c r="A2340" s="1">
        <v>41460</v>
      </c>
      <c r="B2340" s="2">
        <v>15.9499999999999</v>
      </c>
      <c r="C2340" s="2">
        <v>17.4499999999999</v>
      </c>
      <c r="D2340" s="6">
        <v>41472</v>
      </c>
      <c r="E2340" s="8">
        <f>NETWORKDAYS(A2340,D2340,Holidays!$A$1:$A$99)-1</f>
        <v>8</v>
      </c>
      <c r="G2340" s="4">
        <f t="shared" si="148"/>
        <v>14.440069789072624</v>
      </c>
      <c r="H2340" s="4">
        <f t="shared" si="147"/>
        <v>19.122294624939752</v>
      </c>
      <c r="J2340" s="3">
        <f t="shared" si="145"/>
        <v>564.00315434090362</v>
      </c>
      <c r="K2340" s="3">
        <f t="shared" si="146"/>
        <v>74.456616030446639</v>
      </c>
      <c r="L2340" s="2">
        <v>76.239999999999995</v>
      </c>
    </row>
    <row r="2341" spans="1:12">
      <c r="A2341" s="1">
        <v>41463</v>
      </c>
      <c r="B2341" s="2">
        <v>15.35</v>
      </c>
      <c r="C2341" s="2">
        <v>16.75</v>
      </c>
      <c r="D2341" s="6">
        <v>41472</v>
      </c>
      <c r="E2341" s="8">
        <f>NETWORKDAYS(A2341,D2341,Holidays!$A$1:$A$99)-1</f>
        <v>7</v>
      </c>
      <c r="G2341" s="4">
        <f t="shared" si="148"/>
        <v>12.635061065438546</v>
      </c>
      <c r="H2341" s="4">
        <f t="shared" si="147"/>
        <v>20.776436947792472</v>
      </c>
      <c r="J2341" s="3">
        <f t="shared" si="145"/>
        <v>541.95350623000559</v>
      </c>
      <c r="K2341" s="3">
        <f t="shared" si="146"/>
        <v>71.545741915002822</v>
      </c>
      <c r="L2341" s="2">
        <v>72.84</v>
      </c>
    </row>
    <row r="2342" spans="1:12">
      <c r="A2342" s="1">
        <v>41464</v>
      </c>
      <c r="B2342" s="2">
        <v>15.1</v>
      </c>
      <c r="C2342" s="2">
        <v>16.649999999999899</v>
      </c>
      <c r="D2342" s="6">
        <v>41472</v>
      </c>
      <c r="E2342" s="8">
        <f>NETWORKDAYS(A2342,D2342,Holidays!$A$1:$A$99)-1</f>
        <v>6</v>
      </c>
      <c r="G2342" s="4">
        <f t="shared" si="148"/>
        <v>10.830052341804468</v>
      </c>
      <c r="H2342" s="4">
        <f t="shared" si="147"/>
        <v>22.413411826283447</v>
      </c>
      <c r="J2342" s="3">
        <f t="shared" si="145"/>
        <v>536.71709726886456</v>
      </c>
      <c r="K2342" s="3">
        <f t="shared" si="146"/>
        <v>70.854459803551364</v>
      </c>
      <c r="L2342" s="2">
        <v>71.36</v>
      </c>
    </row>
    <row r="2343" spans="1:12">
      <c r="A2343" s="1">
        <v>41465</v>
      </c>
      <c r="B2343" s="2">
        <v>14.85</v>
      </c>
      <c r="C2343" s="2">
        <v>16.350000000000001</v>
      </c>
      <c r="D2343" s="6">
        <v>41472</v>
      </c>
      <c r="E2343" s="8">
        <f>NETWORKDAYS(A2343,D2343,Holidays!$A$1:$A$99)-1</f>
        <v>5</v>
      </c>
      <c r="G2343" s="4">
        <f t="shared" si="148"/>
        <v>9.0250436181703897</v>
      </c>
      <c r="H2343" s="4">
        <f t="shared" si="147"/>
        <v>24.052823419308893</v>
      </c>
      <c r="J2343" s="3">
        <f t="shared" si="145"/>
        <v>527.28556063553071</v>
      </c>
      <c r="K2343" s="3">
        <f t="shared" si="146"/>
        <v>69.609359849268529</v>
      </c>
      <c r="L2343" s="2">
        <v>70.64</v>
      </c>
    </row>
    <row r="2344" spans="1:12">
      <c r="A2344" s="1">
        <v>41466</v>
      </c>
      <c r="B2344" s="2">
        <v>14.5</v>
      </c>
      <c r="C2344" s="2">
        <v>16.05</v>
      </c>
      <c r="D2344" s="6">
        <v>41472</v>
      </c>
      <c r="E2344" s="8">
        <f>NETWORKDAYS(A2344,D2344,Holidays!$A$1:$A$99)-1</f>
        <v>4</v>
      </c>
      <c r="G2344" s="4">
        <f t="shared" si="148"/>
        <v>7.2200348945363118</v>
      </c>
      <c r="H2344" s="4">
        <f t="shared" si="147"/>
        <v>25.68351665872909</v>
      </c>
      <c r="J2344" s="3">
        <f t="shared" si="145"/>
        <v>516.91094834337844</v>
      </c>
      <c r="K2344" s="3">
        <f t="shared" si="146"/>
        <v>68.239760197287453</v>
      </c>
      <c r="L2344" s="2">
        <v>68.72</v>
      </c>
    </row>
    <row r="2345" spans="1:12">
      <c r="A2345" s="1">
        <v>41467</v>
      </c>
      <c r="B2345" s="2">
        <v>14.65</v>
      </c>
      <c r="C2345" s="2">
        <v>16.1999999999999</v>
      </c>
      <c r="D2345" s="6">
        <v>41472</v>
      </c>
      <c r="E2345" s="8">
        <f>NETWORKDAYS(A2345,D2345,Holidays!$A$1:$A$99)-1</f>
        <v>3</v>
      </c>
      <c r="G2345" s="4">
        <f t="shared" si="148"/>
        <v>5.4150261709022338</v>
      </c>
      <c r="H2345" s="4">
        <f t="shared" si="147"/>
        <v>27.315823930410534</v>
      </c>
      <c r="J2345" s="3">
        <f t="shared" si="145"/>
        <v>521.84648107636565</v>
      </c>
      <c r="K2345" s="3">
        <f t="shared" si="146"/>
        <v>68.891322272388209</v>
      </c>
      <c r="L2345" s="2">
        <v>69.400000000000006</v>
      </c>
    </row>
    <row r="2346" spans="1:12">
      <c r="A2346" s="1">
        <v>41470</v>
      </c>
      <c r="B2346" s="2">
        <v>14.05</v>
      </c>
      <c r="C2346" s="2">
        <v>15.75</v>
      </c>
      <c r="D2346" s="6">
        <v>41472</v>
      </c>
      <c r="E2346" s="8">
        <f>NETWORKDAYS(A2346,D2346,Holidays!$A$1:$A$99)-1</f>
        <v>2</v>
      </c>
      <c r="G2346" s="4">
        <f t="shared" si="148"/>
        <v>3.6100174472681559</v>
      </c>
      <c r="H2346" s="4">
        <f t="shared" si="147"/>
        <v>28.926006315620615</v>
      </c>
      <c r="J2346" s="3">
        <f t="shared" si="145"/>
        <v>506.30534460514224</v>
      </c>
      <c r="K2346" s="3">
        <f t="shared" si="146"/>
        <v>66.839666316196102</v>
      </c>
      <c r="L2346" s="2">
        <v>67.88</v>
      </c>
    </row>
    <row r="2347" spans="1:12">
      <c r="A2347" s="1">
        <v>41471</v>
      </c>
      <c r="B2347" s="2">
        <v>14.25</v>
      </c>
      <c r="C2347" s="2">
        <v>16.1999999999999</v>
      </c>
      <c r="D2347" s="6">
        <v>41472</v>
      </c>
      <c r="E2347" s="8">
        <f>NETWORKDAYS(A2347,D2347,Holidays!$A$1:$A$99)-1</f>
        <v>1</v>
      </c>
      <c r="G2347" s="4">
        <f t="shared" si="148"/>
        <v>1.8050087236340779</v>
      </c>
      <c r="H2347" s="4">
        <f t="shared" si="147"/>
        <v>30.513745470669118</v>
      </c>
      <c r="J2347" s="3">
        <f t="shared" si="145"/>
        <v>520.04405093662228</v>
      </c>
      <c r="K2347" s="3">
        <f t="shared" si="146"/>
        <v>68.653375289638788</v>
      </c>
      <c r="L2347" s="2">
        <v>69.64</v>
      </c>
    </row>
    <row r="2348" spans="1:12">
      <c r="A2348" s="1">
        <v>41472</v>
      </c>
      <c r="B2348" s="2">
        <v>14.43</v>
      </c>
      <c r="C2348" s="2">
        <v>15.6</v>
      </c>
      <c r="D2348" s="6">
        <v>41472</v>
      </c>
      <c r="E2348" s="8">
        <f>NETWORKDAYS(A2348,D2348,Holidays!$A$1:$A$99)-1</f>
        <v>0</v>
      </c>
      <c r="G2348" s="4">
        <f t="shared" si="148"/>
        <v>0</v>
      </c>
      <c r="H2348" s="4">
        <f t="shared" si="147"/>
        <v>32.183378540030638</v>
      </c>
      <c r="J2348" s="3">
        <f t="shared" si="145"/>
        <v>502.06070522447794</v>
      </c>
      <c r="K2348" s="3">
        <f t="shared" si="146"/>
        <v>66.279312208029523</v>
      </c>
      <c r="L2348" s="2">
        <v>67.239999999999995</v>
      </c>
    </row>
    <row r="2349" spans="1:12">
      <c r="A2349" s="1">
        <v>41473</v>
      </c>
      <c r="B2349" s="2">
        <v>15.4499999999999</v>
      </c>
      <c r="C2349" s="2">
        <v>16.899999999999899</v>
      </c>
      <c r="D2349" s="6">
        <v>41507</v>
      </c>
      <c r="E2349" s="8">
        <f>NETWORKDAYS(A2349,D2349,Holidays!$A$1:$A$99)-1</f>
        <v>24</v>
      </c>
      <c r="G2349" s="4">
        <f t="shared" si="148"/>
        <v>30.896043398429409</v>
      </c>
      <c r="H2349" s="4">
        <f t="shared" si="147"/>
        <v>1.1768833099253801</v>
      </c>
      <c r="J2349" s="3">
        <f t="shared" si="145"/>
        <v>497.23319844347009</v>
      </c>
      <c r="K2349" s="3">
        <f t="shared" si="146"/>
        <v>65.642011129105725</v>
      </c>
      <c r="L2349" s="2">
        <v>66.12</v>
      </c>
    </row>
    <row r="2350" spans="1:12">
      <c r="A2350" s="1">
        <v>41474</v>
      </c>
      <c r="B2350" s="2">
        <v>14.9</v>
      </c>
      <c r="C2350" s="2">
        <v>16.5</v>
      </c>
      <c r="D2350" s="6">
        <v>41507</v>
      </c>
      <c r="E2350" s="8">
        <f>NETWORKDAYS(A2350,D2350,Holidays!$A$1:$A$99)-1</f>
        <v>23</v>
      </c>
      <c r="G2350" s="4">
        <f t="shared" si="148"/>
        <v>29.608708256828184</v>
      </c>
      <c r="H2350" s="4">
        <f t="shared" si="147"/>
        <v>2.3393859529470928</v>
      </c>
      <c r="J2350" s="3">
        <f t="shared" si="145"/>
        <v>479.76962125036698</v>
      </c>
      <c r="K2350" s="3">
        <f t="shared" si="146"/>
        <v>63.336565048570144</v>
      </c>
      <c r="L2350" s="2">
        <v>64.680000000000007</v>
      </c>
    </row>
    <row r="2351" spans="1:12">
      <c r="A2351" s="1">
        <v>41477</v>
      </c>
      <c r="B2351" s="2">
        <v>14.6999999999999</v>
      </c>
      <c r="C2351" s="2">
        <v>16.1999999999999</v>
      </c>
      <c r="D2351" s="6">
        <v>41507</v>
      </c>
      <c r="E2351" s="8">
        <f>NETWORKDAYS(A2351,D2351,Holidays!$A$1:$A$99)-1</f>
        <v>22</v>
      </c>
      <c r="G2351" s="4">
        <f t="shared" si="148"/>
        <v>28.321373115226958</v>
      </c>
      <c r="H2351" s="4">
        <f t="shared" si="147"/>
        <v>3.5075233962519077</v>
      </c>
      <c r="J2351" s="3">
        <f t="shared" si="145"/>
        <v>473.14606381311404</v>
      </c>
      <c r="K2351" s="3">
        <f t="shared" si="146"/>
        <v>62.462159171465665</v>
      </c>
      <c r="L2351" s="2">
        <v>63.32</v>
      </c>
    </row>
    <row r="2352" spans="1:12">
      <c r="A2352" s="1">
        <v>41478</v>
      </c>
      <c r="B2352" s="2">
        <v>14.65</v>
      </c>
      <c r="C2352" s="2">
        <v>16.149999999999899</v>
      </c>
      <c r="D2352" s="6">
        <v>41507</v>
      </c>
      <c r="E2352" s="8">
        <f>NETWORKDAYS(A2352,D2352,Holidays!$A$1:$A$99)-1</f>
        <v>21</v>
      </c>
      <c r="G2352" s="4">
        <f t="shared" si="148"/>
        <v>27.034037973625733</v>
      </c>
      <c r="H2352" s="4">
        <f t="shared" si="147"/>
        <v>4.6752918064350695</v>
      </c>
      <c r="J2352" s="3">
        <f t="shared" si="145"/>
        <v>471.55461898754294</v>
      </c>
      <c r="K2352" s="3">
        <f t="shared" si="146"/>
        <v>62.252065317558653</v>
      </c>
      <c r="L2352" s="2">
        <v>63</v>
      </c>
    </row>
    <row r="2353" spans="1:12">
      <c r="A2353" s="1">
        <v>41479</v>
      </c>
      <c r="B2353" s="2">
        <v>14.8</v>
      </c>
      <c r="C2353" s="2">
        <v>16.1999999999999</v>
      </c>
      <c r="D2353" s="6">
        <v>41507</v>
      </c>
      <c r="E2353" s="8">
        <f>NETWORKDAYS(A2353,D2353,Holidays!$A$1:$A$99)-1</f>
        <v>20</v>
      </c>
      <c r="G2353" s="4">
        <f t="shared" si="148"/>
        <v>25.746702832024507</v>
      </c>
      <c r="H2353" s="4">
        <f t="shared" si="147"/>
        <v>5.8513757629596528</v>
      </c>
      <c r="J2353" s="3">
        <f t="shared" si="145"/>
        <v>475.84348927390852</v>
      </c>
      <c r="K2353" s="3">
        <f t="shared" si="146"/>
        <v>62.818258548320792</v>
      </c>
      <c r="L2353" s="2">
        <v>63.84</v>
      </c>
    </row>
    <row r="2354" spans="1:12">
      <c r="A2354" s="1">
        <v>41480</v>
      </c>
      <c r="B2354" s="2">
        <v>14.5</v>
      </c>
      <c r="C2354" s="2">
        <v>15.9</v>
      </c>
      <c r="D2354" s="6">
        <v>41507</v>
      </c>
      <c r="E2354" s="8">
        <f>NETWORKDAYS(A2354,D2354,Holidays!$A$1:$A$99)-1</f>
        <v>19</v>
      </c>
      <c r="G2354" s="4">
        <f t="shared" si="148"/>
        <v>24.459367690423282</v>
      </c>
      <c r="H2354" s="4">
        <f t="shared" si="147"/>
        <v>7.0253606405205193</v>
      </c>
      <c r="J2354" s="3">
        <f t="shared" si="145"/>
        <v>466.36406569541384</v>
      </c>
      <c r="K2354" s="3">
        <f t="shared" si="146"/>
        <v>61.566836821081083</v>
      </c>
      <c r="L2354" s="2">
        <v>62.24</v>
      </c>
    </row>
    <row r="2355" spans="1:12">
      <c r="A2355" s="1">
        <v>41481</v>
      </c>
      <c r="B2355" s="2">
        <v>14.4499999999999</v>
      </c>
      <c r="C2355" s="2">
        <v>15.85</v>
      </c>
      <c r="D2355" s="6">
        <v>41507</v>
      </c>
      <c r="E2355" s="8">
        <f>NETWORKDAYS(A2355,D2355,Holidays!$A$1:$A$99)-1</f>
        <v>18</v>
      </c>
      <c r="G2355" s="4">
        <f t="shared" si="148"/>
        <v>23.172032548822056</v>
      </c>
      <c r="H2355" s="4">
        <f t="shared" si="147"/>
        <v>8.198987946270524</v>
      </c>
      <c r="J2355" s="3">
        <f t="shared" si="145"/>
        <v>464.7898292788642</v>
      </c>
      <c r="K2355" s="3">
        <f t="shared" si="146"/>
        <v>61.359014727346235</v>
      </c>
      <c r="L2355" s="2">
        <v>62.04</v>
      </c>
    </row>
    <row r="2356" spans="1:12">
      <c r="A2356" s="1">
        <v>41484</v>
      </c>
      <c r="B2356" s="2">
        <v>14.65</v>
      </c>
      <c r="C2356" s="2">
        <v>15.9499999999999</v>
      </c>
      <c r="D2356" s="6">
        <v>41507</v>
      </c>
      <c r="E2356" s="8">
        <f>NETWORKDAYS(A2356,D2356,Holidays!$A$1:$A$99)-1</f>
        <v>17</v>
      </c>
      <c r="G2356" s="4">
        <f t="shared" si="148"/>
        <v>21.88469740722083</v>
      </c>
      <c r="H2356" s="4">
        <f t="shared" si="147"/>
        <v>9.3813992205312182</v>
      </c>
      <c r="J2356" s="3">
        <f t="shared" si="145"/>
        <v>470.24413458325716</v>
      </c>
      <c r="K2356" s="3">
        <f t="shared" si="146"/>
        <v>62.07906232395338</v>
      </c>
      <c r="L2356" s="2">
        <v>62.84</v>
      </c>
    </row>
    <row r="2357" spans="1:12">
      <c r="A2357" s="1">
        <v>41485</v>
      </c>
      <c r="B2357" s="2">
        <v>14.3</v>
      </c>
      <c r="C2357" s="2">
        <v>15.6999999999999</v>
      </c>
      <c r="D2357" s="6">
        <v>41507</v>
      </c>
      <c r="E2357" s="8">
        <f>NETWORKDAYS(A2357,D2357,Holidays!$A$1:$A$99)-1</f>
        <v>16</v>
      </c>
      <c r="G2357" s="4">
        <f t="shared" si="148"/>
        <v>20.597362265619605</v>
      </c>
      <c r="H2357" s="4">
        <f t="shared" si="147"/>
        <v>10.553940145683935</v>
      </c>
      <c r="J2357" s="3">
        <f t="shared" si="145"/>
        <v>460.23914068559714</v>
      </c>
      <c r="K2357" s="3">
        <f t="shared" si="146"/>
        <v>60.758257673675189</v>
      </c>
      <c r="L2357" s="2">
        <v>61.6</v>
      </c>
    </row>
    <row r="2358" spans="1:12">
      <c r="A2358" s="1">
        <v>41486</v>
      </c>
      <c r="B2358" s="2">
        <v>13.9</v>
      </c>
      <c r="C2358" s="2">
        <v>15.4</v>
      </c>
      <c r="D2358" s="6">
        <v>41507</v>
      </c>
      <c r="E2358" s="8">
        <f>NETWORKDAYS(A2358,D2358,Holidays!$A$1:$A$99)-1</f>
        <v>15</v>
      </c>
      <c r="G2358" s="4">
        <f t="shared" si="148"/>
        <v>19.310027124018379</v>
      </c>
      <c r="H2358" s="4">
        <f t="shared" si="147"/>
        <v>11.715885500765561</v>
      </c>
      <c r="J2358" s="3">
        <f t="shared" si="145"/>
        <v>448.83401373564516</v>
      </c>
      <c r="K2358" s="3">
        <f t="shared" si="146"/>
        <v>59.252615104914312</v>
      </c>
      <c r="L2358" s="2">
        <v>60.24</v>
      </c>
    </row>
    <row r="2359" spans="1:12">
      <c r="A2359" s="1">
        <v>41487</v>
      </c>
      <c r="B2359" s="2">
        <v>13.6</v>
      </c>
      <c r="C2359" s="2">
        <v>15.05</v>
      </c>
      <c r="D2359" s="6">
        <v>41507</v>
      </c>
      <c r="E2359" s="8">
        <f>NETWORKDAYS(A2359,D2359,Holidays!$A$1:$A$99)-1</f>
        <v>14</v>
      </c>
      <c r="G2359" s="4">
        <f t="shared" si="148"/>
        <v>18.022691982417154</v>
      </c>
      <c r="H2359" s="4">
        <f t="shared" si="147"/>
        <v>12.87919167523577</v>
      </c>
      <c r="J2359" s="3">
        <f t="shared" si="145"/>
        <v>438.94044567317167</v>
      </c>
      <c r="K2359" s="3">
        <f t="shared" si="146"/>
        <v>57.94652028482502</v>
      </c>
      <c r="L2359" s="2">
        <v>58.4</v>
      </c>
    </row>
    <row r="2360" spans="1:12">
      <c r="A2360" s="1">
        <v>41488</v>
      </c>
      <c r="B2360" s="2">
        <v>13.15</v>
      </c>
      <c r="C2360" s="2">
        <v>14.65</v>
      </c>
      <c r="D2360" s="6">
        <v>41507</v>
      </c>
      <c r="E2360" s="8">
        <f>NETWORKDAYS(A2360,D2360,Holidays!$A$1:$A$99)-1</f>
        <v>13</v>
      </c>
      <c r="G2360" s="4">
        <f t="shared" si="148"/>
        <v>16.735356840815928</v>
      </c>
      <c r="H2360" s="4">
        <f t="shared" si="147"/>
        <v>14.034717757969975</v>
      </c>
      <c r="J2360" s="3">
        <f t="shared" si="145"/>
        <v>425.67855761098963</v>
      </c>
      <c r="K2360" s="3">
        <f t="shared" si="146"/>
        <v>56.195758255065499</v>
      </c>
      <c r="L2360" s="2">
        <v>57</v>
      </c>
    </row>
    <row r="2361" spans="1:12">
      <c r="A2361" s="1">
        <v>41491</v>
      </c>
      <c r="B2361" s="2">
        <v>13.05</v>
      </c>
      <c r="C2361" s="2">
        <v>14.4499999999999</v>
      </c>
      <c r="D2361" s="6">
        <v>41507</v>
      </c>
      <c r="E2361" s="8">
        <f>NETWORKDAYS(A2361,D2361,Holidays!$A$1:$A$99)-1</f>
        <v>12</v>
      </c>
      <c r="G2361" s="4">
        <f t="shared" si="148"/>
        <v>15.448021699214703</v>
      </c>
      <c r="H2361" s="4">
        <f t="shared" si="147"/>
        <v>15.197328387582163</v>
      </c>
      <c r="J2361" s="3">
        <f t="shared" si="145"/>
        <v>421.1980783753126</v>
      </c>
      <c r="K2361" s="3">
        <f t="shared" si="146"/>
        <v>55.604269857322329</v>
      </c>
      <c r="L2361" s="2">
        <v>56.2</v>
      </c>
    </row>
    <row r="2362" spans="1:12">
      <c r="A2362" s="1">
        <v>41492</v>
      </c>
      <c r="B2362" s="2">
        <v>13.4</v>
      </c>
      <c r="C2362" s="2">
        <v>14.85</v>
      </c>
      <c r="D2362" s="6">
        <v>41507</v>
      </c>
      <c r="E2362" s="8">
        <f>NETWORKDAYS(A2362,D2362,Holidays!$A$1:$A$99)-1</f>
        <v>11</v>
      </c>
      <c r="G2362" s="4">
        <f t="shared" si="148"/>
        <v>14.160686557613477</v>
      </c>
      <c r="H2362" s="4">
        <f t="shared" si="147"/>
        <v>16.358964138252627</v>
      </c>
      <c r="J2362" s="3">
        <f t="shared" si="145"/>
        <v>432.68381732507214</v>
      </c>
      <c r="K2362" s="3">
        <f t="shared" si="146"/>
        <v>57.120554382020721</v>
      </c>
      <c r="L2362" s="2">
        <v>57.92</v>
      </c>
    </row>
    <row r="2363" spans="1:12">
      <c r="A2363" s="1">
        <v>41493</v>
      </c>
      <c r="B2363" s="2">
        <v>13.55</v>
      </c>
      <c r="C2363" s="2">
        <v>15.05</v>
      </c>
      <c r="D2363" s="6">
        <v>41507</v>
      </c>
      <c r="E2363" s="8">
        <f>NETWORKDAYS(A2363,D2363,Holidays!$A$1:$A$99)-1</f>
        <v>10</v>
      </c>
      <c r="G2363" s="4">
        <f t="shared" si="148"/>
        <v>12.873351416012252</v>
      </c>
      <c r="H2363" s="4">
        <f t="shared" si="147"/>
        <v>17.517993451787287</v>
      </c>
      <c r="J2363" s="3">
        <f t="shared" si="145"/>
        <v>438.07971313636472</v>
      </c>
      <c r="K2363" s="3">
        <f t="shared" si="146"/>
        <v>57.832891076362806</v>
      </c>
      <c r="L2363" s="2">
        <v>58.56</v>
      </c>
    </row>
    <row r="2364" spans="1:12">
      <c r="A2364" s="1">
        <v>41494</v>
      </c>
      <c r="B2364" s="2">
        <v>13.25</v>
      </c>
      <c r="C2364" s="2">
        <v>14.85</v>
      </c>
      <c r="D2364" s="6">
        <v>41507</v>
      </c>
      <c r="E2364" s="8">
        <f>NETWORKDAYS(A2364,D2364,Holidays!$A$1:$A$99)-1</f>
        <v>9</v>
      </c>
      <c r="G2364" s="4">
        <f t="shared" si="148"/>
        <v>11.586016274411026</v>
      </c>
      <c r="H2364" s="4">
        <f t="shared" si="147"/>
        <v>18.666625817189054</v>
      </c>
      <c r="J2364" s="3">
        <f t="shared" si="145"/>
        <v>430.71410902120351</v>
      </c>
      <c r="K2364" s="3">
        <f t="shared" si="146"/>
        <v>56.860524249663548</v>
      </c>
      <c r="L2364" s="2">
        <v>57.64</v>
      </c>
    </row>
    <row r="2365" spans="1:12">
      <c r="A2365" s="1">
        <v>41495</v>
      </c>
      <c r="B2365" s="2">
        <v>13.55</v>
      </c>
      <c r="C2365" s="2">
        <v>15.1999999999999</v>
      </c>
      <c r="D2365" s="6">
        <v>41507</v>
      </c>
      <c r="E2365" s="8">
        <f>NETWORKDAYS(A2365,D2365,Holidays!$A$1:$A$99)-1</f>
        <v>8</v>
      </c>
      <c r="G2365" s="4">
        <f t="shared" si="148"/>
        <v>10.298681132809801</v>
      </c>
      <c r="H2365" s="4">
        <f t="shared" si="147"/>
        <v>19.814217341445417</v>
      </c>
      <c r="J2365" s="3">
        <f t="shared" si="145"/>
        <v>440.72323293954116</v>
      </c>
      <c r="K2365" s="3">
        <f t="shared" si="146"/>
        <v>58.181874122714746</v>
      </c>
      <c r="L2365" s="2">
        <v>58.4</v>
      </c>
    </row>
    <row r="2366" spans="1:12">
      <c r="A2366" s="1">
        <v>41498</v>
      </c>
      <c r="B2366" s="2">
        <v>13.35</v>
      </c>
      <c r="C2366" s="2">
        <v>15</v>
      </c>
      <c r="D2366" s="6">
        <v>41507</v>
      </c>
      <c r="E2366" s="8">
        <f>NETWORKDAYS(A2366,D2366,Holidays!$A$1:$A$99)-1</f>
        <v>7</v>
      </c>
      <c r="G2366" s="4">
        <f t="shared" si="148"/>
        <v>9.0113459912085752</v>
      </c>
      <c r="H2366" s="4">
        <f t="shared" si="147"/>
        <v>20.959945617470506</v>
      </c>
      <c r="J2366" s="3">
        <f t="shared" si="145"/>
        <v>434.70065324469203</v>
      </c>
      <c r="K2366" s="3">
        <f t="shared" si="146"/>
        <v>57.386806044813348</v>
      </c>
      <c r="L2366" s="2">
        <v>58.08</v>
      </c>
    </row>
    <row r="2367" spans="1:12">
      <c r="A2367" s="1">
        <v>41499</v>
      </c>
      <c r="B2367" s="2">
        <v>13.1</v>
      </c>
      <c r="C2367" s="2">
        <v>14.9</v>
      </c>
      <c r="D2367" s="6">
        <v>41507</v>
      </c>
      <c r="E2367" s="8">
        <f>NETWORKDAYS(A2367,D2367,Holidays!$A$1:$A$99)-1</f>
        <v>6</v>
      </c>
      <c r="G2367" s="4">
        <f t="shared" si="148"/>
        <v>7.7240108496073496</v>
      </c>
      <c r="H2367" s="4">
        <f t="shared" si="147"/>
        <v>22.09176376209977</v>
      </c>
      <c r="J2367" s="3">
        <f t="shared" si="145"/>
        <v>430.35182218514285</v>
      </c>
      <c r="K2367" s="3">
        <f t="shared" si="146"/>
        <v>56.812697120262158</v>
      </c>
      <c r="L2367" s="2">
        <v>57.56</v>
      </c>
    </row>
    <row r="2368" spans="1:12">
      <c r="A2368" s="1">
        <v>41500</v>
      </c>
      <c r="B2368" s="2">
        <v>13.35</v>
      </c>
      <c r="C2368" s="2">
        <v>15.15</v>
      </c>
      <c r="D2368" s="6">
        <v>41507</v>
      </c>
      <c r="E2368" s="8">
        <f>NETWORKDAYS(A2368,D2368,Holidays!$A$1:$A$99)-1</f>
        <v>5</v>
      </c>
      <c r="G2368" s="4">
        <f t="shared" si="148"/>
        <v>6.436675708006125</v>
      </c>
      <c r="H2368" s="4">
        <f t="shared" si="147"/>
        <v>23.226148193807781</v>
      </c>
      <c r="J2368" s="3">
        <f t="shared" si="145"/>
        <v>437.80576583806965</v>
      </c>
      <c r="K2368" s="3">
        <f t="shared" si="146"/>
        <v>57.796726050254804</v>
      </c>
      <c r="L2368" s="2">
        <v>57.96</v>
      </c>
    </row>
    <row r="2369" spans="1:12">
      <c r="A2369" s="1">
        <v>41501</v>
      </c>
      <c r="B2369" s="2">
        <v>14.25</v>
      </c>
      <c r="C2369" s="2">
        <v>15.75</v>
      </c>
      <c r="D2369" s="6">
        <v>41507</v>
      </c>
      <c r="E2369" s="8">
        <f>NETWORKDAYS(A2369,D2369,Holidays!$A$1:$A$99)-1</f>
        <v>4</v>
      </c>
      <c r="G2369" s="4">
        <f t="shared" si="148"/>
        <v>5.1493405664049003</v>
      </c>
      <c r="H2369" s="4">
        <f t="shared" si="147"/>
        <v>24.390879988589841</v>
      </c>
      <c r="J2369" s="3">
        <f t="shared" si="145"/>
        <v>457.53446289155983</v>
      </c>
      <c r="K2369" s="3">
        <f t="shared" si="146"/>
        <v>60.401200883395269</v>
      </c>
      <c r="L2369" s="2">
        <v>61.04</v>
      </c>
    </row>
    <row r="2370" spans="1:12">
      <c r="A2370" s="1">
        <v>41502</v>
      </c>
      <c r="B2370" s="2">
        <v>14.4499999999999</v>
      </c>
      <c r="C2370" s="2">
        <v>15.6</v>
      </c>
      <c r="D2370" s="6">
        <v>41507</v>
      </c>
      <c r="E2370" s="8">
        <f>NETWORKDAYS(A2370,D2370,Holidays!$A$1:$A$99)-1</f>
        <v>3</v>
      </c>
      <c r="G2370" s="4">
        <f t="shared" si="148"/>
        <v>3.8620054248036753</v>
      </c>
      <c r="H2370" s="4">
        <f t="shared" si="147"/>
        <v>25.583315424239686</v>
      </c>
      <c r="J2370" s="3">
        <f t="shared" si="145"/>
        <v>454.9056990065518</v>
      </c>
      <c r="K2370" s="3">
        <f t="shared" si="146"/>
        <v>60.054165832767801</v>
      </c>
      <c r="L2370" s="2">
        <v>59.88</v>
      </c>
    </row>
    <row r="2371" spans="1:12">
      <c r="A2371" s="1">
        <v>41505</v>
      </c>
      <c r="B2371" s="2">
        <v>15.05</v>
      </c>
      <c r="C2371" s="2">
        <v>15.9499999999999</v>
      </c>
      <c r="D2371" s="6">
        <v>41507</v>
      </c>
      <c r="E2371" s="8">
        <f>NETWORKDAYS(A2371,D2371,Holidays!$A$1:$A$99)-1</f>
        <v>2</v>
      </c>
      <c r="G2371" s="4">
        <f t="shared" si="148"/>
        <v>2.5746702832024502</v>
      </c>
      <c r="H2371" s="4">
        <f t="shared" si="147"/>
        <v>26.798010965374392</v>
      </c>
      <c r="J2371" s="3">
        <f t="shared" si="145"/>
        <v>466.17706265991569</v>
      </c>
      <c r="K2371" s="3">
        <f t="shared" si="146"/>
        <v>61.542149701685652</v>
      </c>
      <c r="L2371" s="2">
        <v>61.56</v>
      </c>
    </row>
    <row r="2372" spans="1:12">
      <c r="A2372" s="1">
        <v>41506</v>
      </c>
      <c r="B2372" s="2">
        <v>15</v>
      </c>
      <c r="C2372" s="2">
        <v>15.65</v>
      </c>
      <c r="D2372" s="6">
        <v>41507</v>
      </c>
      <c r="E2372" s="8">
        <f>NETWORKDAYS(A2372,D2372,Holidays!$A$1:$A$99)-1</f>
        <v>1</v>
      </c>
      <c r="G2372" s="4">
        <f t="shared" si="148"/>
        <v>1.2873351416012251</v>
      </c>
      <c r="H2372" s="4">
        <f t="shared" si="147"/>
        <v>28.031878513234989</v>
      </c>
      <c r="J2372" s="3">
        <f t="shared" si="145"/>
        <v>458.00892585614599</v>
      </c>
      <c r="K2372" s="3">
        <f t="shared" si="146"/>
        <v>60.463836892614303</v>
      </c>
      <c r="L2372" s="2">
        <v>60.84</v>
      </c>
    </row>
    <row r="2373" spans="1:12">
      <c r="A2373" s="1">
        <v>41507</v>
      </c>
      <c r="B2373" s="2">
        <v>16.420000000000002</v>
      </c>
      <c r="C2373" s="2">
        <v>16.100000000000001</v>
      </c>
      <c r="D2373" s="6">
        <v>41507</v>
      </c>
      <c r="E2373" s="8">
        <f>NETWORKDAYS(A2373,D2373,Holidays!$A$1:$A$99)-1</f>
        <v>0</v>
      </c>
      <c r="G2373" s="4">
        <f t="shared" si="148"/>
        <v>0</v>
      </c>
      <c r="H2373" s="4">
        <f t="shared" si="147"/>
        <v>29.344800440259345</v>
      </c>
      <c r="J2373" s="3">
        <f t="shared" si="145"/>
        <v>472.45128708817549</v>
      </c>
      <c r="K2373" s="3">
        <f t="shared" si="146"/>
        <v>62.370438542888515</v>
      </c>
      <c r="L2373" s="2">
        <v>61.96</v>
      </c>
    </row>
    <row r="2374" spans="1:12">
      <c r="A2374" s="1">
        <v>41508</v>
      </c>
      <c r="B2374" s="2">
        <v>15.4499999999999</v>
      </c>
      <c r="C2374" s="2">
        <v>16.399999999999899</v>
      </c>
      <c r="D2374" s="6">
        <v>41535</v>
      </c>
      <c r="E2374" s="8">
        <f>NETWORKDAYS(A2374,D2374,Holidays!$A$1:$A$99)-1</f>
        <v>18</v>
      </c>
      <c r="G2374" s="4">
        <f t="shared" si="148"/>
        <v>27.800337259193061</v>
      </c>
      <c r="H2374" s="4">
        <f t="shared" si="147"/>
        <v>1.45499732606549</v>
      </c>
      <c r="J2374" s="3">
        <f t="shared" si="145"/>
        <v>453.3771668020039</v>
      </c>
      <c r="K2374" s="3">
        <f t="shared" si="146"/>
        <v>59.852377359479576</v>
      </c>
      <c r="L2374" s="2">
        <v>60.48</v>
      </c>
    </row>
    <row r="2375" spans="1:12">
      <c r="A2375" s="1">
        <v>41509</v>
      </c>
      <c r="B2375" s="2">
        <v>15.1999999999999</v>
      </c>
      <c r="C2375" s="2">
        <v>16.25</v>
      </c>
      <c r="D2375" s="6">
        <v>41535</v>
      </c>
      <c r="E2375" s="8">
        <f>NETWORKDAYS(A2375,D2375,Holidays!$A$1:$A$99)-1</f>
        <v>17</v>
      </c>
      <c r="G2375" s="4">
        <f t="shared" si="148"/>
        <v>26.25587407812678</v>
      </c>
      <c r="H2375" s="4">
        <f t="shared" si="147"/>
        <v>2.8996644246628627</v>
      </c>
      <c r="J2375" s="3">
        <f t="shared" ref="J2375:J2438" si="149">SUMPRODUCT(B2375:C2375,G2375:H2375)</f>
        <v>446.20883288829594</v>
      </c>
      <c r="K2375" s="3">
        <f t="shared" ref="K2375:K2438" si="150">J2375*($L$1226/$J$1226)</f>
        <v>58.906053067349148</v>
      </c>
      <c r="L2375" s="2">
        <v>59.2</v>
      </c>
    </row>
    <row r="2376" spans="1:12">
      <c r="A2376" s="1">
        <v>41512</v>
      </c>
      <c r="B2376" s="2">
        <v>15.85</v>
      </c>
      <c r="C2376" s="2">
        <v>16.6999999999999</v>
      </c>
      <c r="D2376" s="6">
        <v>41535</v>
      </c>
      <c r="E2376" s="8">
        <f>NETWORKDAYS(A2376,D2376,Holidays!$A$1:$A$99)-1</f>
        <v>16</v>
      </c>
      <c r="G2376" s="4">
        <f t="shared" si="148"/>
        <v>24.7114108970605</v>
      </c>
      <c r="H2376" s="4">
        <f t="shared" ref="H2376:H2439" si="151">IF(E2375=0,H2375*1/(E2376+1)*B2376/C2376,H2375+(G2375-G2376)*B2376/C2376)</f>
        <v>4.3655172042976345</v>
      </c>
      <c r="J2376" s="3">
        <f t="shared" si="149"/>
        <v>464.58000003017895</v>
      </c>
      <c r="K2376" s="3">
        <f t="shared" si="150"/>
        <v>61.331314215955352</v>
      </c>
      <c r="L2376" s="2">
        <v>61.16</v>
      </c>
    </row>
    <row r="2377" spans="1:12">
      <c r="A2377" s="1">
        <v>41513</v>
      </c>
      <c r="B2377" s="2">
        <v>17.1999999999999</v>
      </c>
      <c r="C2377" s="2">
        <v>17.899999999999899</v>
      </c>
      <c r="D2377" s="6">
        <v>41535</v>
      </c>
      <c r="E2377" s="8">
        <f>NETWORKDAYS(A2377,D2377,Holidays!$A$1:$A$99)-1</f>
        <v>15</v>
      </c>
      <c r="G2377" s="4">
        <f t="shared" si="148"/>
        <v>23.166947715994219</v>
      </c>
      <c r="H2377" s="4">
        <f t="shared" si="151"/>
        <v>5.849582383869703</v>
      </c>
      <c r="J2377" s="3">
        <f t="shared" si="149"/>
        <v>503.17902538636537</v>
      </c>
      <c r="K2377" s="3">
        <f t="shared" si="150"/>
        <v>66.426946727893267</v>
      </c>
      <c r="L2377" s="2">
        <v>66.12</v>
      </c>
    </row>
    <row r="2378" spans="1:12">
      <c r="A2378" s="1">
        <v>41514</v>
      </c>
      <c r="B2378" s="2">
        <v>17.350000000000001</v>
      </c>
      <c r="C2378" s="2">
        <v>17.9499999999999</v>
      </c>
      <c r="D2378" s="6">
        <v>41535</v>
      </c>
      <c r="E2378" s="8">
        <f>NETWORKDAYS(A2378,D2378,Holidays!$A$1:$A$99)-1</f>
        <v>14</v>
      </c>
      <c r="G2378" s="4">
        <f t="shared" si="148"/>
        <v>21.622484534927938</v>
      </c>
      <c r="H2378" s="4">
        <f t="shared" si="151"/>
        <v>7.3424200547053644</v>
      </c>
      <c r="J2378" s="3">
        <f t="shared" si="149"/>
        <v>506.94654666296037</v>
      </c>
      <c r="K2378" s="3">
        <f t="shared" si="150"/>
        <v>66.924314309827778</v>
      </c>
      <c r="L2378" s="2">
        <v>65.92</v>
      </c>
    </row>
    <row r="2379" spans="1:12">
      <c r="A2379" s="1">
        <v>41515</v>
      </c>
      <c r="B2379" s="2">
        <v>17.350000000000001</v>
      </c>
      <c r="C2379" s="2">
        <v>17.9499999999999</v>
      </c>
      <c r="D2379" s="6">
        <v>41535</v>
      </c>
      <c r="E2379" s="8">
        <f>NETWORKDAYS(A2379,D2379,Holidays!$A$1:$A$99)-1</f>
        <v>13</v>
      </c>
      <c r="G2379" s="4">
        <f t="shared" si="148"/>
        <v>20.078021353861658</v>
      </c>
      <c r="H2379" s="4">
        <f t="shared" si="151"/>
        <v>8.8352577255410267</v>
      </c>
      <c r="J2379" s="3">
        <f t="shared" si="149"/>
        <v>506.94654666296037</v>
      </c>
      <c r="K2379" s="3">
        <f t="shared" si="150"/>
        <v>66.924314309827778</v>
      </c>
      <c r="L2379" s="2">
        <v>67.44</v>
      </c>
    </row>
    <row r="2380" spans="1:12">
      <c r="A2380" s="1">
        <v>41516</v>
      </c>
      <c r="B2380" s="2">
        <v>17.5</v>
      </c>
      <c r="C2380" s="2">
        <v>18.149999999999899</v>
      </c>
      <c r="D2380" s="6">
        <v>41535</v>
      </c>
      <c r="E2380" s="8">
        <f>NETWORKDAYS(A2380,D2380,Holidays!$A$1:$A$99)-1</f>
        <v>12</v>
      </c>
      <c r="G2380" s="4">
        <f t="shared" si="148"/>
        <v>18.533558172795377</v>
      </c>
      <c r="H2380" s="4">
        <f t="shared" si="151"/>
        <v>10.324409553015411</v>
      </c>
      <c r="J2380" s="3">
        <f t="shared" si="149"/>
        <v>511.72530141114771</v>
      </c>
      <c r="K2380" s="3">
        <f t="shared" si="150"/>
        <v>67.555179411646691</v>
      </c>
      <c r="L2380" s="2">
        <v>68.16</v>
      </c>
    </row>
    <row r="2381" spans="1:12">
      <c r="A2381" s="1">
        <v>41520</v>
      </c>
      <c r="B2381" s="2">
        <v>16.850000000000001</v>
      </c>
      <c r="C2381" s="2">
        <v>17.649999999999899</v>
      </c>
      <c r="D2381" s="6">
        <v>41535</v>
      </c>
      <c r="E2381" s="8">
        <f>NETWORKDAYS(A2381,D2381,Holidays!$A$1:$A$99)-1</f>
        <v>11</v>
      </c>
      <c r="G2381" s="4">
        <f t="shared" si="148"/>
        <v>16.989094991729097</v>
      </c>
      <c r="H2381" s="4">
        <f t="shared" si="151"/>
        <v>11.798868737206174</v>
      </c>
      <c r="J2381" s="3">
        <f t="shared" si="149"/>
        <v>494.51628382232309</v>
      </c>
      <c r="K2381" s="3">
        <f t="shared" si="150"/>
        <v>65.28333889974445</v>
      </c>
      <c r="L2381" s="2">
        <v>65.64</v>
      </c>
    </row>
    <row r="2382" spans="1:12">
      <c r="A2382" s="1">
        <v>41521</v>
      </c>
      <c r="B2382" s="2">
        <v>16.6999999999999</v>
      </c>
      <c r="C2382" s="2">
        <v>17.55</v>
      </c>
      <c r="D2382" s="6">
        <v>41535</v>
      </c>
      <c r="E2382" s="8">
        <f>NETWORKDAYS(A2382,D2382,Holidays!$A$1:$A$99)-1</f>
        <v>10</v>
      </c>
      <c r="G2382" s="4">
        <f t="shared" si="148"/>
        <v>15.444631810662816</v>
      </c>
      <c r="H2382" s="4">
        <f t="shared" si="151"/>
        <v>13.268528858220803</v>
      </c>
      <c r="J2382" s="3">
        <f t="shared" si="149"/>
        <v>490.78803269984257</v>
      </c>
      <c r="K2382" s="3">
        <f t="shared" si="150"/>
        <v>64.791155549075043</v>
      </c>
      <c r="L2382" s="2">
        <v>65.36</v>
      </c>
    </row>
    <row r="2383" spans="1:12">
      <c r="A2383" s="1">
        <v>41522</v>
      </c>
      <c r="B2383" s="2">
        <v>16.399999999999899</v>
      </c>
      <c r="C2383" s="2">
        <v>17.399999999999899</v>
      </c>
      <c r="D2383" s="6">
        <v>41535</v>
      </c>
      <c r="E2383" s="8">
        <f>NETWORKDAYS(A2383,D2383,Holidays!$A$1:$A$99)-1</f>
        <v>9</v>
      </c>
      <c r="G2383" s="4">
        <f t="shared" si="148"/>
        <v>13.900168629596534</v>
      </c>
      <c r="H2383" s="4">
        <f t="shared" si="151"/>
        <v>14.724229787501667</v>
      </c>
      <c r="J2383" s="3">
        <f t="shared" si="149"/>
        <v>484.16436382790926</v>
      </c>
      <c r="K2383" s="3">
        <f t="shared" si="150"/>
        <v>63.916734960972683</v>
      </c>
      <c r="L2383" s="2">
        <v>64.040000000000006</v>
      </c>
    </row>
    <row r="2384" spans="1:12">
      <c r="A2384" s="1">
        <v>41523</v>
      </c>
      <c r="B2384" s="2">
        <v>16.5</v>
      </c>
      <c r="C2384" s="2">
        <v>17.5</v>
      </c>
      <c r="D2384" s="6">
        <v>41535</v>
      </c>
      <c r="E2384" s="8">
        <f>NETWORKDAYS(A2384,D2384,Holidays!$A$1:$A$99)-1</f>
        <v>8</v>
      </c>
      <c r="G2384" s="4">
        <f t="shared" si="148"/>
        <v>12.355705448530252</v>
      </c>
      <c r="H2384" s="4">
        <f t="shared" si="151"/>
        <v>16.180437929649877</v>
      </c>
      <c r="J2384" s="3">
        <f t="shared" si="149"/>
        <v>487.02680366962204</v>
      </c>
      <c r="K2384" s="3">
        <f t="shared" si="150"/>
        <v>64.294618635140651</v>
      </c>
      <c r="L2384" s="2">
        <v>64.48</v>
      </c>
    </row>
    <row r="2385" spans="1:12">
      <c r="A2385" s="1">
        <v>41526</v>
      </c>
      <c r="B2385" s="2">
        <v>15.8</v>
      </c>
      <c r="C2385" s="2">
        <v>16.8</v>
      </c>
      <c r="D2385" s="6">
        <v>41535</v>
      </c>
      <c r="E2385" s="8">
        <f>NETWORKDAYS(A2385,D2385,Holidays!$A$1:$A$99)-1</f>
        <v>7</v>
      </c>
      <c r="G2385" s="4">
        <f t="shared" si="148"/>
        <v>10.811242267463971</v>
      </c>
      <c r="H2385" s="4">
        <f t="shared" si="151"/>
        <v>17.632968778509831</v>
      </c>
      <c r="J2385" s="3">
        <f t="shared" si="149"/>
        <v>467.0515033048959</v>
      </c>
      <c r="K2385" s="3">
        <f t="shared" si="150"/>
        <v>61.657588579719572</v>
      </c>
      <c r="L2385" s="2">
        <v>62.08</v>
      </c>
    </row>
    <row r="2386" spans="1:12">
      <c r="A2386" s="1">
        <v>41527</v>
      </c>
      <c r="B2386" s="2">
        <v>15.15</v>
      </c>
      <c r="C2386" s="2">
        <v>16.350000000000001</v>
      </c>
      <c r="D2386" s="6">
        <v>41535</v>
      </c>
      <c r="E2386" s="8">
        <f>NETWORKDAYS(A2386,D2386,Holidays!$A$1:$A$99)-1</f>
        <v>6</v>
      </c>
      <c r="G2386" s="4">
        <f t="shared" si="148"/>
        <v>9.2667790863976887</v>
      </c>
      <c r="H2386" s="4">
        <f t="shared" si="151"/>
        <v>19.064076863718036</v>
      </c>
      <c r="J2386" s="3">
        <f t="shared" si="149"/>
        <v>452.08935988071494</v>
      </c>
      <c r="K2386" s="3">
        <f t="shared" si="150"/>
        <v>59.682368123322348</v>
      </c>
      <c r="L2386" s="2">
        <v>59.8</v>
      </c>
    </row>
    <row r="2387" spans="1:12">
      <c r="A2387" s="1">
        <v>41528</v>
      </c>
      <c r="B2387" s="2">
        <v>14.55</v>
      </c>
      <c r="C2387" s="2">
        <v>15.75</v>
      </c>
      <c r="D2387" s="6">
        <v>41535</v>
      </c>
      <c r="E2387" s="8">
        <f>NETWORKDAYS(A2387,D2387,Holidays!$A$1:$A$99)-1</f>
        <v>5</v>
      </c>
      <c r="G2387" s="4">
        <f t="shared" si="148"/>
        <v>7.7223159053314072</v>
      </c>
      <c r="H2387" s="4">
        <f t="shared" si="151"/>
        <v>20.490866659560218</v>
      </c>
      <c r="J2387" s="3">
        <f t="shared" si="149"/>
        <v>435.09084631064542</v>
      </c>
      <c r="K2387" s="3">
        <f t="shared" si="150"/>
        <v>57.438317202270234</v>
      </c>
      <c r="L2387" s="2">
        <v>57.88</v>
      </c>
    </row>
    <row r="2388" spans="1:12">
      <c r="A2388" s="1">
        <v>41529</v>
      </c>
      <c r="B2388" s="2">
        <v>14.8</v>
      </c>
      <c r="C2388" s="2">
        <v>15.8</v>
      </c>
      <c r="D2388" s="6">
        <v>41535</v>
      </c>
      <c r="E2388" s="8">
        <f>NETWORKDAYS(A2388,D2388,Holidays!$A$1:$A$99)-1</f>
        <v>4</v>
      </c>
      <c r="G2388" s="4">
        <f t="shared" ref="G2388:G2451" si="152">IF(E2387=0,H2387*E2388/(E2388+1),G2387-G2387/E2387)</f>
        <v>6.1778527242651258</v>
      </c>
      <c r="H2388" s="4">
        <f t="shared" si="151"/>
        <v>21.937579006381799</v>
      </c>
      <c r="J2388" s="3">
        <f t="shared" si="149"/>
        <v>438.04596861995634</v>
      </c>
      <c r="K2388" s="3">
        <f t="shared" si="150"/>
        <v>57.828436309608378</v>
      </c>
      <c r="L2388" s="2">
        <v>58.8</v>
      </c>
    </row>
    <row r="2389" spans="1:12">
      <c r="A2389" s="1">
        <v>41530</v>
      </c>
      <c r="B2389" s="2">
        <v>14.8</v>
      </c>
      <c r="C2389" s="2">
        <v>15.8</v>
      </c>
      <c r="D2389" s="6">
        <v>41535</v>
      </c>
      <c r="E2389" s="8">
        <f>NETWORKDAYS(A2389,D2389,Holidays!$A$1:$A$99)-1</f>
        <v>3</v>
      </c>
      <c r="G2389" s="4">
        <f t="shared" si="152"/>
        <v>4.6333895431988443</v>
      </c>
      <c r="H2389" s="4">
        <f t="shared" si="151"/>
        <v>23.38429135320338</v>
      </c>
      <c r="J2389" s="3">
        <f t="shared" si="149"/>
        <v>438.04596861995634</v>
      </c>
      <c r="K2389" s="3">
        <f t="shared" si="150"/>
        <v>57.828436309608378</v>
      </c>
      <c r="L2389" s="2">
        <v>57.92</v>
      </c>
    </row>
    <row r="2390" spans="1:12">
      <c r="A2390" s="1">
        <v>41533</v>
      </c>
      <c r="B2390" s="2">
        <v>14.6999999999999</v>
      </c>
      <c r="C2390" s="2">
        <v>15.55</v>
      </c>
      <c r="D2390" s="6">
        <v>41535</v>
      </c>
      <c r="E2390" s="8">
        <f>NETWORKDAYS(A2390,D2390,Holidays!$A$1:$A$99)-1</f>
        <v>2</v>
      </c>
      <c r="G2390" s="4">
        <f t="shared" si="152"/>
        <v>3.0889263621325629</v>
      </c>
      <c r="H2390" s="4">
        <f t="shared" si="151"/>
        <v>24.8443305018641</v>
      </c>
      <c r="J2390" s="3">
        <f t="shared" si="149"/>
        <v>431.73655682733516</v>
      </c>
      <c r="K2390" s="3">
        <f t="shared" si="150"/>
        <v>56.995502224744698</v>
      </c>
      <c r="L2390" s="2">
        <v>57.32</v>
      </c>
    </row>
    <row r="2391" spans="1:12">
      <c r="A2391" s="1">
        <v>41534</v>
      </c>
      <c r="B2391" s="2">
        <v>14.65</v>
      </c>
      <c r="C2391" s="2">
        <v>15.4499999999999</v>
      </c>
      <c r="D2391" s="6">
        <v>41535</v>
      </c>
      <c r="E2391" s="8">
        <f>NETWORKDAYS(A2391,D2391,Holidays!$A$1:$A$99)-1</f>
        <v>1</v>
      </c>
      <c r="G2391" s="4">
        <f t="shared" si="152"/>
        <v>1.5444631810662814</v>
      </c>
      <c r="H2391" s="4">
        <f t="shared" si="151"/>
        <v>26.308821479380033</v>
      </c>
      <c r="J2391" s="3">
        <f t="shared" si="149"/>
        <v>429.09767745903991</v>
      </c>
      <c r="K2391" s="3">
        <f t="shared" si="150"/>
        <v>56.647131783261202</v>
      </c>
      <c r="L2391" s="2">
        <v>56.72</v>
      </c>
    </row>
    <row r="2392" spans="1:12">
      <c r="A2392" s="1">
        <v>41535</v>
      </c>
      <c r="B2392" s="2">
        <v>14.77</v>
      </c>
      <c r="C2392" s="2">
        <v>14.6999999999999</v>
      </c>
      <c r="D2392" s="6">
        <v>41535</v>
      </c>
      <c r="E2392" s="8">
        <f>NETWORKDAYS(A2392,D2392,Holidays!$A$1:$A$99)-1</f>
        <v>0</v>
      </c>
      <c r="G2392" s="4">
        <f t="shared" si="152"/>
        <v>0</v>
      </c>
      <c r="H2392" s="4">
        <f t="shared" si="151"/>
        <v>27.860639247022831</v>
      </c>
      <c r="J2392" s="3">
        <f t="shared" si="149"/>
        <v>409.55139693123283</v>
      </c>
      <c r="K2392" s="3">
        <f t="shared" si="150"/>
        <v>54.066738583540435</v>
      </c>
      <c r="L2392" s="2">
        <v>54.6</v>
      </c>
    </row>
    <row r="2393" spans="1:12">
      <c r="A2393" s="1">
        <v>41536</v>
      </c>
      <c r="B2393" s="2">
        <v>14.75</v>
      </c>
      <c r="C2393" s="2">
        <v>15.9</v>
      </c>
      <c r="D2393" s="6">
        <v>41563</v>
      </c>
      <c r="E2393" s="8">
        <f>NETWORKDAYS(A2393,D2393,Holidays!$A$1:$A$99)-1</f>
        <v>19</v>
      </c>
      <c r="G2393" s="4">
        <f t="shared" si="152"/>
        <v>26.467607284671693</v>
      </c>
      <c r="H2393" s="4">
        <f t="shared" si="151"/>
        <v>1.2922780782817194</v>
      </c>
      <c r="J2393" s="3">
        <f t="shared" si="149"/>
        <v>410.9444288935868</v>
      </c>
      <c r="K2393" s="3">
        <f t="shared" si="150"/>
        <v>54.2506390549134</v>
      </c>
      <c r="L2393" s="2">
        <v>54.32</v>
      </c>
    </row>
    <row r="2394" spans="1:12">
      <c r="A2394" s="1">
        <v>41537</v>
      </c>
      <c r="B2394" s="2">
        <v>15</v>
      </c>
      <c r="C2394" s="2">
        <v>16.149999999999899</v>
      </c>
      <c r="D2394" s="6">
        <v>41563</v>
      </c>
      <c r="E2394" s="8">
        <f>NETWORKDAYS(A2394,D2394,Holidays!$A$1:$A$99)-1</f>
        <v>18</v>
      </c>
      <c r="G2394" s="4">
        <f t="shared" si="152"/>
        <v>25.074575322320552</v>
      </c>
      <c r="H2394" s="4">
        <f t="shared" si="151"/>
        <v>2.5861158142115803</v>
      </c>
      <c r="J2394" s="3">
        <f t="shared" si="149"/>
        <v>417.88440023432508</v>
      </c>
      <c r="K2394" s="3">
        <f t="shared" si="150"/>
        <v>55.166816167404022</v>
      </c>
      <c r="L2394" s="2">
        <v>55.36</v>
      </c>
    </row>
    <row r="2395" spans="1:12">
      <c r="A2395" s="1">
        <v>41540</v>
      </c>
      <c r="B2395" s="2">
        <v>15.35</v>
      </c>
      <c r="C2395" s="2">
        <v>16.399999999999899</v>
      </c>
      <c r="D2395" s="6">
        <v>41563</v>
      </c>
      <c r="E2395" s="8">
        <f>NETWORKDAYS(A2395,D2395,Holidays!$A$1:$A$99)-1</f>
        <v>17</v>
      </c>
      <c r="G2395" s="4">
        <f t="shared" si="152"/>
        <v>23.68154335996941</v>
      </c>
      <c r="H2395" s="4">
        <f t="shared" si="151"/>
        <v>3.8899597545829314</v>
      </c>
      <c r="J2395" s="3">
        <f t="shared" si="149"/>
        <v>427.30703055069011</v>
      </c>
      <c r="K2395" s="3">
        <f t="shared" si="150"/>
        <v>56.410740358364095</v>
      </c>
      <c r="L2395" s="2">
        <v>56.08</v>
      </c>
    </row>
    <row r="2396" spans="1:12">
      <c r="A2396" s="1">
        <v>41541</v>
      </c>
      <c r="B2396" s="2">
        <v>15.05</v>
      </c>
      <c r="C2396" s="2">
        <v>16.25</v>
      </c>
      <c r="D2396" s="6">
        <v>41563</v>
      </c>
      <c r="E2396" s="8">
        <f>NETWORKDAYS(A2396,D2396,Holidays!$A$1:$A$99)-1</f>
        <v>16</v>
      </c>
      <c r="G2396" s="4">
        <f t="shared" si="152"/>
        <v>22.288511397618269</v>
      </c>
      <c r="H2396" s="4">
        <f t="shared" si="151"/>
        <v>5.1801216643296808</v>
      </c>
      <c r="J2396" s="3">
        <f t="shared" si="149"/>
        <v>419.6190735795123</v>
      </c>
      <c r="K2396" s="3">
        <f t="shared" si="150"/>
        <v>55.395818268202184</v>
      </c>
      <c r="L2396" s="2">
        <v>55.76</v>
      </c>
    </row>
    <row r="2397" spans="1:12">
      <c r="A2397" s="1">
        <v>41542</v>
      </c>
      <c r="B2397" s="2">
        <v>15.05</v>
      </c>
      <c r="C2397" s="2">
        <v>16.1999999999999</v>
      </c>
      <c r="D2397" s="6">
        <v>41563</v>
      </c>
      <c r="E2397" s="8">
        <f>NETWORKDAYS(A2397,D2397,Holidays!$A$1:$A$99)-1</f>
        <v>15</v>
      </c>
      <c r="G2397" s="4">
        <f t="shared" si="152"/>
        <v>20.895479435267127</v>
      </c>
      <c r="H2397" s="4">
        <f t="shared" si="151"/>
        <v>6.4742655552793611</v>
      </c>
      <c r="J2397" s="3">
        <f t="shared" si="149"/>
        <v>419.3600674962953</v>
      </c>
      <c r="K2397" s="3">
        <f t="shared" si="150"/>
        <v>55.361625699704632</v>
      </c>
      <c r="L2397" s="2">
        <v>55.56</v>
      </c>
    </row>
    <row r="2398" spans="1:12">
      <c r="A2398" s="1">
        <v>41543</v>
      </c>
      <c r="B2398" s="2">
        <v>14.8</v>
      </c>
      <c r="C2398" s="2">
        <v>15.9499999999999</v>
      </c>
      <c r="D2398" s="6">
        <v>41563</v>
      </c>
      <c r="E2398" s="8">
        <f>NETWORKDAYS(A2398,D2398,Holidays!$A$1:$A$99)-1</f>
        <v>14</v>
      </c>
      <c r="G2398" s="4">
        <f t="shared" si="152"/>
        <v>19.502447472915986</v>
      </c>
      <c r="H2398" s="4">
        <f t="shared" si="151"/>
        <v>7.7668594764578582</v>
      </c>
      <c r="J2398" s="3">
        <f t="shared" si="149"/>
        <v>412.51763124865869</v>
      </c>
      <c r="K2398" s="3">
        <f t="shared" si="150"/>
        <v>54.458324637499665</v>
      </c>
      <c r="L2398" s="2">
        <v>54.48</v>
      </c>
    </row>
    <row r="2399" spans="1:12">
      <c r="A2399" s="1">
        <v>41544</v>
      </c>
      <c r="B2399" s="2">
        <v>15.5</v>
      </c>
      <c r="C2399" s="2">
        <v>16.350000000000001</v>
      </c>
      <c r="D2399" s="6">
        <v>41563</v>
      </c>
      <c r="E2399" s="8">
        <f>NETWORKDAYS(A2399,D2399,Holidays!$A$1:$A$99)-1</f>
        <v>13</v>
      </c>
      <c r="G2399" s="4">
        <f t="shared" si="152"/>
        <v>18.109415510564844</v>
      </c>
      <c r="H2399" s="4">
        <f t="shared" si="151"/>
        <v>9.0874708169130685</v>
      </c>
      <c r="J2399" s="3">
        <f t="shared" si="149"/>
        <v>429.27608827028371</v>
      </c>
      <c r="K2399" s="3">
        <f t="shared" si="150"/>
        <v>56.670684604138565</v>
      </c>
      <c r="L2399" s="2">
        <v>56.8</v>
      </c>
    </row>
    <row r="2400" spans="1:12">
      <c r="A2400" s="1">
        <v>41547</v>
      </c>
      <c r="B2400" s="2">
        <v>16.1999999999999</v>
      </c>
      <c r="C2400" s="2">
        <v>16.899999999999899</v>
      </c>
      <c r="D2400" s="6">
        <v>41563</v>
      </c>
      <c r="E2400" s="8">
        <f>NETWORKDAYS(A2400,D2400,Holidays!$A$1:$A$99)-1</f>
        <v>12</v>
      </c>
      <c r="G2400" s="4">
        <f t="shared" si="152"/>
        <v>16.716383548213702</v>
      </c>
      <c r="H2400" s="4">
        <f t="shared" si="151"/>
        <v>10.422803230527771</v>
      </c>
      <c r="J2400" s="3">
        <f t="shared" si="149"/>
        <v>446.9507880769786</v>
      </c>
      <c r="K2400" s="3">
        <f t="shared" si="150"/>
        <v>59.004001939036044</v>
      </c>
      <c r="L2400" s="2">
        <v>58.8</v>
      </c>
    </row>
    <row r="2401" spans="1:12">
      <c r="A2401" s="1">
        <v>41548</v>
      </c>
      <c r="B2401" s="2">
        <v>15.4499999999999</v>
      </c>
      <c r="C2401" s="2">
        <v>16.25</v>
      </c>
      <c r="D2401" s="6">
        <v>41563</v>
      </c>
      <c r="E2401" s="8">
        <f>NETWORKDAYS(A2401,D2401,Holidays!$A$1:$A$99)-1</f>
        <v>11</v>
      </c>
      <c r="G2401" s="4">
        <f t="shared" si="152"/>
        <v>15.323351585862561</v>
      </c>
      <c r="H2401" s="4">
        <f t="shared" si="151"/>
        <v>11.74725515780931</v>
      </c>
      <c r="J2401" s="3">
        <f t="shared" si="149"/>
        <v>427.63867831597634</v>
      </c>
      <c r="K2401" s="3">
        <f t="shared" si="150"/>
        <v>56.454522684982692</v>
      </c>
      <c r="L2401" s="2">
        <v>56.72</v>
      </c>
    </row>
    <row r="2402" spans="1:12">
      <c r="A2402" s="1">
        <v>41549</v>
      </c>
      <c r="B2402" s="2">
        <v>16.350000000000001</v>
      </c>
      <c r="C2402" s="2">
        <v>16.899999999999899</v>
      </c>
      <c r="D2402" s="6">
        <v>41563</v>
      </c>
      <c r="E2402" s="8">
        <f>NETWORKDAYS(A2402,D2402,Holidays!$A$1:$A$99)-1</f>
        <v>10</v>
      </c>
      <c r="G2402" s="4">
        <f t="shared" si="152"/>
        <v>13.930319623511419</v>
      </c>
      <c r="H2402" s="4">
        <f t="shared" si="151"/>
        <v>13.094951760438972</v>
      </c>
      <c r="J2402" s="3">
        <f t="shared" si="149"/>
        <v>449.06541059582901</v>
      </c>
      <c r="K2402" s="3">
        <f t="shared" si="150"/>
        <v>59.283162854579814</v>
      </c>
      <c r="L2402" s="2">
        <v>58.52</v>
      </c>
    </row>
    <row r="2403" spans="1:12">
      <c r="A2403" s="1">
        <v>41550</v>
      </c>
      <c r="B2403" s="2">
        <v>17.25</v>
      </c>
      <c r="C2403" s="2">
        <v>17.4499999999999</v>
      </c>
      <c r="D2403" s="6">
        <v>41563</v>
      </c>
      <c r="E2403" s="8">
        <f>NETWORKDAYS(A2403,D2403,Holidays!$A$1:$A$99)-1</f>
        <v>9</v>
      </c>
      <c r="G2403" s="4">
        <f t="shared" si="152"/>
        <v>12.537287661160278</v>
      </c>
      <c r="H2403" s="4">
        <f t="shared" si="151"/>
        <v>14.472017740413605</v>
      </c>
      <c r="J2403" s="3">
        <f t="shared" si="149"/>
        <v>468.80492172523077</v>
      </c>
      <c r="K2403" s="3">
        <f t="shared" si="150"/>
        <v>61.889065302959089</v>
      </c>
      <c r="L2403" s="2">
        <v>60.68</v>
      </c>
    </row>
    <row r="2404" spans="1:12">
      <c r="A2404" s="1">
        <v>41551</v>
      </c>
      <c r="B2404" s="2">
        <v>16.8</v>
      </c>
      <c r="C2404" s="2">
        <v>17</v>
      </c>
      <c r="D2404" s="6">
        <v>41563</v>
      </c>
      <c r="E2404" s="8">
        <f>NETWORKDAYS(A2404,D2404,Holidays!$A$1:$A$99)-1</f>
        <v>8</v>
      </c>
      <c r="G2404" s="4">
        <f t="shared" si="152"/>
        <v>11.144255698809136</v>
      </c>
      <c r="H2404" s="4">
        <f t="shared" si="151"/>
        <v>15.848661091442969</v>
      </c>
      <c r="J2404" s="3">
        <f t="shared" si="149"/>
        <v>456.65073429452394</v>
      </c>
      <c r="K2404" s="3">
        <f t="shared" si="150"/>
        <v>60.284535860658792</v>
      </c>
      <c r="L2404" s="2">
        <v>60.24</v>
      </c>
    </row>
    <row r="2405" spans="1:12">
      <c r="A2405" s="1">
        <v>41554</v>
      </c>
      <c r="B2405" s="2">
        <v>18.5</v>
      </c>
      <c r="C2405" s="2">
        <v>18.350000000000001</v>
      </c>
      <c r="D2405" s="6">
        <v>41563</v>
      </c>
      <c r="E2405" s="8">
        <f>NETWORKDAYS(A2405,D2405,Holidays!$A$1:$A$99)-1</f>
        <v>7</v>
      </c>
      <c r="G2405" s="4">
        <f t="shared" si="152"/>
        <v>9.7512237364579946</v>
      </c>
      <c r="H2405" s="4">
        <f t="shared" si="151"/>
        <v>17.253080236047662</v>
      </c>
      <c r="J2405" s="3">
        <f t="shared" si="149"/>
        <v>496.99166145594751</v>
      </c>
      <c r="K2405" s="3">
        <f t="shared" si="150"/>
        <v>65.610124735211116</v>
      </c>
      <c r="L2405" s="2">
        <v>64.84</v>
      </c>
    </row>
    <row r="2406" spans="1:12">
      <c r="A2406" s="1">
        <v>41555</v>
      </c>
      <c r="B2406" s="2">
        <v>19.399999999999899</v>
      </c>
      <c r="C2406" s="2">
        <v>19.100000000000001</v>
      </c>
      <c r="D2406" s="6">
        <v>41563</v>
      </c>
      <c r="E2406" s="8">
        <f>NETWORKDAYS(A2406,D2406,Holidays!$A$1:$A$99)-1</f>
        <v>6</v>
      </c>
      <c r="G2406" s="4">
        <f t="shared" si="152"/>
        <v>8.358191774106853</v>
      </c>
      <c r="H2406" s="4">
        <f t="shared" si="151"/>
        <v>18.667992281577085</v>
      </c>
      <c r="J2406" s="3">
        <f t="shared" si="149"/>
        <v>518.70757299579441</v>
      </c>
      <c r="K2406" s="3">
        <f t="shared" si="150"/>
        <v>68.476940771307639</v>
      </c>
      <c r="L2406" s="2">
        <v>67.84</v>
      </c>
    </row>
    <row r="2407" spans="1:12">
      <c r="A2407" s="1">
        <v>41556</v>
      </c>
      <c r="B2407" s="2">
        <v>18.850000000000001</v>
      </c>
      <c r="C2407" s="2">
        <v>18.6999999999999</v>
      </c>
      <c r="D2407" s="6">
        <v>41563</v>
      </c>
      <c r="E2407" s="8">
        <f>NETWORKDAYS(A2407,D2407,Holidays!$A$1:$A$99)-1</f>
        <v>5</v>
      </c>
      <c r="G2407" s="4">
        <f t="shared" si="152"/>
        <v>6.9651598117557105</v>
      </c>
      <c r="H2407" s="4">
        <f t="shared" si="151"/>
        <v>20.072198297102176</v>
      </c>
      <c r="J2407" s="3">
        <f t="shared" si="149"/>
        <v>506.64337060740388</v>
      </c>
      <c r="K2407" s="3">
        <f t="shared" si="150"/>
        <v>66.884290662824284</v>
      </c>
      <c r="L2407" s="2">
        <v>65.48</v>
      </c>
    </row>
    <row r="2408" spans="1:12">
      <c r="A2408" s="1">
        <v>41557</v>
      </c>
      <c r="B2408" s="2">
        <v>16.399999999999899</v>
      </c>
      <c r="C2408" s="2">
        <v>16.850000000000001</v>
      </c>
      <c r="D2408" s="6">
        <v>41563</v>
      </c>
      <c r="E2408" s="8">
        <f>NETWORKDAYS(A2408,D2408,Holidays!$A$1:$A$99)-1</f>
        <v>4</v>
      </c>
      <c r="G2408" s="4">
        <f t="shared" si="152"/>
        <v>5.5721278494045681</v>
      </c>
      <c r="H2408" s="4">
        <f t="shared" si="151"/>
        <v>21.428027625443931</v>
      </c>
      <c r="J2408" s="3">
        <f t="shared" si="149"/>
        <v>452.44516221896458</v>
      </c>
      <c r="K2408" s="3">
        <f t="shared" si="150"/>
        <v>59.729339204738991</v>
      </c>
      <c r="L2408" s="2">
        <v>59.08</v>
      </c>
    </row>
    <row r="2409" spans="1:12">
      <c r="A2409" s="1">
        <v>41558</v>
      </c>
      <c r="B2409" s="2">
        <v>15.6999999999999</v>
      </c>
      <c r="C2409" s="2">
        <v>16.399999999999899</v>
      </c>
      <c r="D2409" s="6">
        <v>41563</v>
      </c>
      <c r="E2409" s="8">
        <f>NETWORKDAYS(A2409,D2409,Holidays!$A$1:$A$99)-1</f>
        <v>3</v>
      </c>
      <c r="G2409" s="4">
        <f t="shared" si="152"/>
        <v>4.1790958870534265</v>
      </c>
      <c r="H2409" s="4">
        <f t="shared" si="151"/>
        <v>22.761600906475206</v>
      </c>
      <c r="J2409" s="3">
        <f t="shared" si="149"/>
        <v>438.90206029292943</v>
      </c>
      <c r="K2409" s="3">
        <f t="shared" si="150"/>
        <v>57.941452856574159</v>
      </c>
      <c r="L2409" s="2">
        <v>58.12</v>
      </c>
    </row>
    <row r="2410" spans="1:12">
      <c r="A2410" s="1">
        <v>41561</v>
      </c>
      <c r="B2410" s="2">
        <v>15.9</v>
      </c>
      <c r="C2410" s="2">
        <v>16.649999999999899</v>
      </c>
      <c r="D2410" s="6">
        <v>41563</v>
      </c>
      <c r="E2410" s="8">
        <f>NETWORKDAYS(A2410,D2410,Holidays!$A$1:$A$99)-1</f>
        <v>2</v>
      </c>
      <c r="G2410" s="4">
        <f t="shared" si="152"/>
        <v>2.786063924702284</v>
      </c>
      <c r="H2410" s="4">
        <f t="shared" si="151"/>
        <v>24.091883681333062</v>
      </c>
      <c r="J2410" s="3">
        <f t="shared" si="149"/>
        <v>445.42827969695935</v>
      </c>
      <c r="K2410" s="3">
        <f t="shared" si="150"/>
        <v>58.803008698161882</v>
      </c>
      <c r="L2410" s="2">
        <v>58.72</v>
      </c>
    </row>
    <row r="2411" spans="1:12">
      <c r="A2411" s="1">
        <v>41562</v>
      </c>
      <c r="B2411" s="2">
        <v>18.1999999999999</v>
      </c>
      <c r="C2411" s="2">
        <v>17.3</v>
      </c>
      <c r="D2411" s="6">
        <v>41563</v>
      </c>
      <c r="E2411" s="8">
        <f>NETWORKDAYS(A2411,D2411,Holidays!$A$1:$A$99)-1</f>
        <v>1</v>
      </c>
      <c r="G2411" s="4">
        <f t="shared" si="152"/>
        <v>1.393031962351142</v>
      </c>
      <c r="H2411" s="4">
        <f t="shared" si="151"/>
        <v>25.557385514557954</v>
      </c>
      <c r="J2411" s="3">
        <f t="shared" si="149"/>
        <v>467.49595111664325</v>
      </c>
      <c r="K2411" s="3">
        <f t="shared" si="150"/>
        <v>61.71626215239403</v>
      </c>
      <c r="L2411" s="2">
        <v>62.24</v>
      </c>
    </row>
    <row r="2412" spans="1:12">
      <c r="A2412" s="1">
        <v>41563</v>
      </c>
      <c r="B2412" s="2">
        <v>17.21</v>
      </c>
      <c r="C2412" s="2">
        <v>15.55</v>
      </c>
      <c r="D2412" s="6">
        <v>41563</v>
      </c>
      <c r="E2412" s="8">
        <f>NETWORKDAYS(A2412,D2412,Holidays!$A$1:$A$99)-1</f>
        <v>0</v>
      </c>
      <c r="G2412" s="4">
        <f t="shared" si="152"/>
        <v>0</v>
      </c>
      <c r="H2412" s="4">
        <f t="shared" si="151"/>
        <v>27.099126998291919</v>
      </c>
      <c r="J2412" s="3">
        <f t="shared" si="149"/>
        <v>421.39142482343937</v>
      </c>
      <c r="K2412" s="3">
        <f t="shared" si="150"/>
        <v>55.629794399407288</v>
      </c>
      <c r="L2412" s="2">
        <v>55.08</v>
      </c>
    </row>
    <row r="2413" spans="1:12">
      <c r="A2413" s="1">
        <v>41564</v>
      </c>
      <c r="B2413" s="2">
        <v>14.55</v>
      </c>
      <c r="C2413" s="2">
        <v>15.6</v>
      </c>
      <c r="D2413" s="6">
        <v>41598</v>
      </c>
      <c r="E2413" s="8">
        <f>NETWORKDAYS(A2413,D2413,Holidays!$A$1:$A$99)-1</f>
        <v>24</v>
      </c>
      <c r="G2413" s="4">
        <f t="shared" si="152"/>
        <v>26.015161918360242</v>
      </c>
      <c r="H2413" s="4">
        <f t="shared" si="151"/>
        <v>1.0110058918593523</v>
      </c>
      <c r="J2413" s="3">
        <f t="shared" si="149"/>
        <v>394.29229782514744</v>
      </c>
      <c r="K2413" s="3">
        <f t="shared" si="150"/>
        <v>52.052315659895569</v>
      </c>
      <c r="L2413" s="2">
        <v>52.04</v>
      </c>
    </row>
    <row r="2414" spans="1:12">
      <c r="A2414" s="1">
        <v>41565</v>
      </c>
      <c r="B2414" s="2">
        <v>14.35</v>
      </c>
      <c r="C2414" s="2">
        <v>15.25</v>
      </c>
      <c r="D2414" s="6">
        <v>41598</v>
      </c>
      <c r="E2414" s="8">
        <f>NETWORKDAYS(A2414,D2414,Holidays!$A$1:$A$99)-1</f>
        <v>23</v>
      </c>
      <c r="G2414" s="4">
        <f t="shared" si="152"/>
        <v>24.931196838428566</v>
      </c>
      <c r="H2414" s="4">
        <f t="shared" si="151"/>
        <v>2.0309992621557167</v>
      </c>
      <c r="J2414" s="3">
        <f t="shared" si="149"/>
        <v>388.7354133793246</v>
      </c>
      <c r="K2414" s="3">
        <f t="shared" si="150"/>
        <v>51.318726125291462</v>
      </c>
      <c r="L2414" s="2">
        <v>51.44</v>
      </c>
    </row>
    <row r="2415" spans="1:12">
      <c r="A2415" s="1">
        <v>41568</v>
      </c>
      <c r="B2415" s="2">
        <v>14.6</v>
      </c>
      <c r="C2415" s="2">
        <v>15.5</v>
      </c>
      <c r="D2415" s="6">
        <v>41598</v>
      </c>
      <c r="E2415" s="8">
        <f>NETWORKDAYS(A2415,D2415,Holidays!$A$1:$A$99)-1</f>
        <v>22</v>
      </c>
      <c r="G2415" s="4">
        <f t="shared" si="152"/>
        <v>23.847231758496889</v>
      </c>
      <c r="H2415" s="4">
        <f t="shared" si="151"/>
        <v>3.0520244342203924</v>
      </c>
      <c r="J2415" s="3">
        <f t="shared" si="149"/>
        <v>395.47596240447069</v>
      </c>
      <c r="K2415" s="3">
        <f t="shared" si="150"/>
        <v>52.20857659285879</v>
      </c>
      <c r="L2415" s="2">
        <v>51.84</v>
      </c>
    </row>
    <row r="2416" spans="1:12">
      <c r="A2416" s="1">
        <v>41569</v>
      </c>
      <c r="B2416" s="2">
        <v>14.6</v>
      </c>
      <c r="C2416" s="2">
        <v>15.55</v>
      </c>
      <c r="D2416" s="6">
        <v>41598</v>
      </c>
      <c r="E2416" s="8">
        <f>NETWORKDAYS(A2416,D2416,Holidays!$A$1:$A$99)-1</f>
        <v>21</v>
      </c>
      <c r="G2416" s="4">
        <f t="shared" si="152"/>
        <v>22.763266678565213</v>
      </c>
      <c r="H2416" s="4">
        <f t="shared" si="151"/>
        <v>4.0697665671465968</v>
      </c>
      <c r="J2416" s="3">
        <f t="shared" si="149"/>
        <v>395.62856362618169</v>
      </c>
      <c r="K2416" s="3">
        <f t="shared" si="150"/>
        <v>52.2287221726898</v>
      </c>
      <c r="L2416" s="2">
        <v>52</v>
      </c>
    </row>
    <row r="2417" spans="1:12">
      <c r="A2417" s="1">
        <v>41570</v>
      </c>
      <c r="B2417" s="2">
        <v>14.6999999999999</v>
      </c>
      <c r="C2417" s="2">
        <v>15.55</v>
      </c>
      <c r="D2417" s="6">
        <v>41598</v>
      </c>
      <c r="E2417" s="8">
        <f>NETWORKDAYS(A2417,D2417,Holidays!$A$1:$A$99)-1</f>
        <v>20</v>
      </c>
      <c r="G2417" s="4">
        <f t="shared" si="152"/>
        <v>21.679301598633536</v>
      </c>
      <c r="H2417" s="4">
        <f t="shared" si="151"/>
        <v>5.0944795365996853</v>
      </c>
      <c r="J2417" s="3">
        <f t="shared" si="149"/>
        <v>397.90489029403597</v>
      </c>
      <c r="K2417" s="3">
        <f t="shared" si="150"/>
        <v>52.529230386808486</v>
      </c>
      <c r="L2417" s="2">
        <v>52.32</v>
      </c>
    </row>
    <row r="2418" spans="1:12">
      <c r="A2418" s="1">
        <v>41571</v>
      </c>
      <c r="B2418" s="2">
        <v>14.4499999999999</v>
      </c>
      <c r="C2418" s="2">
        <v>15.4499999999999</v>
      </c>
      <c r="D2418" s="6">
        <v>41598</v>
      </c>
      <c r="E2418" s="8">
        <f>NETWORKDAYS(A2418,D2418,Holidays!$A$1:$A$99)-1</f>
        <v>19</v>
      </c>
      <c r="G2418" s="4">
        <f t="shared" si="152"/>
        <v>20.59533651870186</v>
      </c>
      <c r="H2418" s="4">
        <f t="shared" si="151"/>
        <v>6.1082850644322235</v>
      </c>
      <c r="J2418" s="3">
        <f t="shared" si="149"/>
        <v>391.97561694071709</v>
      </c>
      <c r="K2418" s="3">
        <f t="shared" si="150"/>
        <v>51.746480102506389</v>
      </c>
      <c r="L2418" s="2">
        <v>51.52</v>
      </c>
    </row>
    <row r="2419" spans="1:12">
      <c r="A2419" s="1">
        <v>41572</v>
      </c>
      <c r="B2419" s="2">
        <v>14.5</v>
      </c>
      <c r="C2419" s="2">
        <v>15.5</v>
      </c>
      <c r="D2419" s="6">
        <v>41598</v>
      </c>
      <c r="E2419" s="8">
        <f>NETWORKDAYS(A2419,D2419,Holidays!$A$1:$A$99)-1</f>
        <v>18</v>
      </c>
      <c r="G2419" s="4">
        <f t="shared" si="152"/>
        <v>19.511371438770183</v>
      </c>
      <c r="H2419" s="4">
        <f t="shared" si="151"/>
        <v>7.1223169134005655</v>
      </c>
      <c r="J2419" s="3">
        <f t="shared" si="149"/>
        <v>393.31079801987642</v>
      </c>
      <c r="K2419" s="3">
        <f t="shared" si="150"/>
        <v>51.922743416243094</v>
      </c>
      <c r="L2419" s="2">
        <v>51.36</v>
      </c>
    </row>
    <row r="2420" spans="1:12">
      <c r="A2420" s="1">
        <v>41575</v>
      </c>
      <c r="B2420" s="2">
        <v>14.55</v>
      </c>
      <c r="C2420" s="2">
        <v>15.5</v>
      </c>
      <c r="D2420" s="6">
        <v>41598</v>
      </c>
      <c r="E2420" s="8">
        <f>NETWORKDAYS(A2420,D2420,Holidays!$A$1:$A$99)-1</f>
        <v>17</v>
      </c>
      <c r="G2420" s="4">
        <f t="shared" si="152"/>
        <v>18.427406358838507</v>
      </c>
      <c r="H2420" s="4">
        <f t="shared" si="151"/>
        <v>8.139845423917075</v>
      </c>
      <c r="J2420" s="3">
        <f t="shared" si="149"/>
        <v>394.28636659181495</v>
      </c>
      <c r="K2420" s="3">
        <f t="shared" si="150"/>
        <v>52.051532650865518</v>
      </c>
      <c r="L2420" s="2">
        <v>51.64</v>
      </c>
    </row>
    <row r="2421" spans="1:12">
      <c r="A2421" s="1">
        <v>41576</v>
      </c>
      <c r="B2421" s="2">
        <v>14.4499999999999</v>
      </c>
      <c r="C2421" s="2">
        <v>15.5</v>
      </c>
      <c r="D2421" s="6">
        <v>41598</v>
      </c>
      <c r="E2421" s="8">
        <f>NETWORKDAYS(A2421,D2421,Holidays!$A$1:$A$99)-1</f>
        <v>16</v>
      </c>
      <c r="G2421" s="4">
        <f t="shared" si="152"/>
        <v>17.34344127890683</v>
      </c>
      <c r="H2421" s="4">
        <f t="shared" si="151"/>
        <v>9.1503806113372441</v>
      </c>
      <c r="J2421" s="3">
        <f t="shared" si="149"/>
        <v>392.44362595592924</v>
      </c>
      <c r="K2421" s="3">
        <f t="shared" si="150"/>
        <v>51.808264096578476</v>
      </c>
      <c r="L2421" s="2">
        <v>51.32</v>
      </c>
    </row>
    <row r="2422" spans="1:12">
      <c r="A2422" s="1">
        <v>41577</v>
      </c>
      <c r="B2422" s="2">
        <v>14.55</v>
      </c>
      <c r="C2422" s="2">
        <v>15.55</v>
      </c>
      <c r="D2422" s="6">
        <v>41598</v>
      </c>
      <c r="E2422" s="8">
        <f>NETWORKDAYS(A2422,D2422,Holidays!$A$1:$A$99)-1</f>
        <v>15</v>
      </c>
      <c r="G2422" s="4">
        <f t="shared" si="152"/>
        <v>16.259476198975154</v>
      </c>
      <c r="H2422" s="4">
        <f t="shared" si="151"/>
        <v>10.164637326000003</v>
      </c>
      <c r="J2422" s="3">
        <f t="shared" si="149"/>
        <v>394.63548911438852</v>
      </c>
      <c r="K2422" s="3">
        <f t="shared" si="150"/>
        <v>52.097621899499629</v>
      </c>
      <c r="L2422" s="2">
        <v>51.8</v>
      </c>
    </row>
    <row r="2423" spans="1:12">
      <c r="A2423" s="1">
        <v>41578</v>
      </c>
      <c r="B2423" s="2">
        <v>14.5</v>
      </c>
      <c r="C2423" s="2">
        <v>15.5</v>
      </c>
      <c r="D2423" s="6">
        <v>41598</v>
      </c>
      <c r="E2423" s="8">
        <f>NETWORKDAYS(A2423,D2423,Holidays!$A$1:$A$99)-1</f>
        <v>14</v>
      </c>
      <c r="G2423" s="4">
        <f t="shared" si="152"/>
        <v>15.175511119043477</v>
      </c>
      <c r="H2423" s="4">
        <f t="shared" si="151"/>
        <v>11.178669174968345</v>
      </c>
      <c r="J2423" s="3">
        <f t="shared" si="149"/>
        <v>393.3142834381398</v>
      </c>
      <c r="K2423" s="3">
        <f t="shared" si="150"/>
        <v>51.923203542125982</v>
      </c>
      <c r="L2423" s="2">
        <v>51.72</v>
      </c>
    </row>
    <row r="2424" spans="1:12">
      <c r="A2424" s="1">
        <v>41579</v>
      </c>
      <c r="B2424" s="2">
        <v>14.4499999999999</v>
      </c>
      <c r="C2424" s="2">
        <v>15.6</v>
      </c>
      <c r="D2424" s="6">
        <v>41598</v>
      </c>
      <c r="E2424" s="8">
        <f>NETWORKDAYS(A2424,D2424,Holidays!$A$1:$A$99)-1</f>
        <v>13</v>
      </c>
      <c r="G2424" s="4">
        <f t="shared" si="152"/>
        <v>14.091546039111801</v>
      </c>
      <c r="H2424" s="4">
        <f t="shared" si="151"/>
        <v>12.182726572725564</v>
      </c>
      <c r="J2424" s="3">
        <f t="shared" si="149"/>
        <v>393.6733747996829</v>
      </c>
      <c r="K2424" s="3">
        <f t="shared" si="150"/>
        <v>51.97060882243423</v>
      </c>
      <c r="L2424" s="2">
        <v>51.32</v>
      </c>
    </row>
    <row r="2425" spans="1:12">
      <c r="A2425" s="1">
        <v>41582</v>
      </c>
      <c r="B2425" s="2">
        <v>13.9499999999999</v>
      </c>
      <c r="C2425" s="2">
        <v>15.1</v>
      </c>
      <c r="D2425" s="6">
        <v>41598</v>
      </c>
      <c r="E2425" s="8">
        <f>NETWORKDAYS(A2425,D2425,Holidays!$A$1:$A$99)-1</f>
        <v>12</v>
      </c>
      <c r="G2425" s="4">
        <f t="shared" si="152"/>
        <v>13.007580959180125</v>
      </c>
      <c r="H2425" s="4">
        <f t="shared" si="151"/>
        <v>13.184138020741907</v>
      </c>
      <c r="J2425" s="3">
        <f t="shared" si="149"/>
        <v>380.53623849376424</v>
      </c>
      <c r="K2425" s="3">
        <f t="shared" si="150"/>
        <v>50.236315838182229</v>
      </c>
      <c r="L2425" s="2">
        <v>50</v>
      </c>
    </row>
    <row r="2426" spans="1:12">
      <c r="A2426" s="1">
        <v>41583</v>
      </c>
      <c r="B2426" s="2">
        <v>14</v>
      </c>
      <c r="C2426" s="2">
        <v>15.1999999999999</v>
      </c>
      <c r="D2426" s="6">
        <v>41598</v>
      </c>
      <c r="E2426" s="8">
        <f>NETWORKDAYS(A2426,D2426,Holidays!$A$1:$A$99)-1</f>
        <v>11</v>
      </c>
      <c r="G2426" s="4">
        <f t="shared" si="152"/>
        <v>11.923615879248448</v>
      </c>
      <c r="H2426" s="4">
        <f t="shared" si="151"/>
        <v>14.182526910152667</v>
      </c>
      <c r="J2426" s="3">
        <f t="shared" si="149"/>
        <v>382.50503134379744</v>
      </c>
      <c r="K2426" s="3">
        <f t="shared" si="150"/>
        <v>50.496225117323966</v>
      </c>
      <c r="L2426" s="2">
        <v>49.88</v>
      </c>
    </row>
    <row r="2427" spans="1:12">
      <c r="A2427" s="1">
        <v>41584</v>
      </c>
      <c r="B2427" s="2">
        <v>13.6999999999999</v>
      </c>
      <c r="C2427" s="2">
        <v>14.9499999999999</v>
      </c>
      <c r="D2427" s="6">
        <v>41598</v>
      </c>
      <c r="E2427" s="8">
        <f>NETWORKDAYS(A2427,D2427,Holidays!$A$1:$A$99)-1</f>
        <v>10</v>
      </c>
      <c r="G2427" s="4">
        <f t="shared" si="152"/>
        <v>10.839650799316772</v>
      </c>
      <c r="H2427" s="4">
        <f t="shared" si="151"/>
        <v>15.175859458317481</v>
      </c>
      <c r="J2427" s="3">
        <f t="shared" si="149"/>
        <v>375.38231485248355</v>
      </c>
      <c r="K2427" s="3">
        <f t="shared" si="150"/>
        <v>49.555922988150172</v>
      </c>
      <c r="L2427" s="2">
        <v>49.08</v>
      </c>
    </row>
    <row r="2428" spans="1:12">
      <c r="A2428" s="1">
        <v>41585</v>
      </c>
      <c r="B2428" s="2">
        <v>14.25</v>
      </c>
      <c r="C2428" s="2">
        <v>15.4</v>
      </c>
      <c r="D2428" s="6">
        <v>41598</v>
      </c>
      <c r="E2428" s="8">
        <f>NETWORKDAYS(A2428,D2428,Holidays!$A$1:$A$99)-1</f>
        <v>9</v>
      </c>
      <c r="G2428" s="4">
        <f t="shared" si="152"/>
        <v>9.7556857193850952</v>
      </c>
      <c r="H2428" s="4">
        <f t="shared" si="151"/>
        <v>16.178879093968543</v>
      </c>
      <c r="J2428" s="3">
        <f t="shared" si="149"/>
        <v>388.1732595483532</v>
      </c>
      <c r="K2428" s="3">
        <f t="shared" si="150"/>
        <v>51.244513646831841</v>
      </c>
      <c r="L2428" s="2">
        <v>50.8</v>
      </c>
    </row>
    <row r="2429" spans="1:12">
      <c r="A2429" s="1">
        <v>41586</v>
      </c>
      <c r="B2429" s="2">
        <v>13.6</v>
      </c>
      <c r="C2429" s="2">
        <v>14.85</v>
      </c>
      <c r="D2429" s="6">
        <v>41598</v>
      </c>
      <c r="E2429" s="8">
        <f>NETWORKDAYS(A2429,D2429,Holidays!$A$1:$A$99)-1</f>
        <v>8</v>
      </c>
      <c r="G2429" s="4">
        <f t="shared" si="152"/>
        <v>8.6717206394534188</v>
      </c>
      <c r="H2429" s="4">
        <f t="shared" si="151"/>
        <v>17.171601322054119</v>
      </c>
      <c r="J2429" s="3">
        <f t="shared" si="149"/>
        <v>372.93368032907017</v>
      </c>
      <c r="K2429" s="3">
        <f t="shared" si="150"/>
        <v>49.232667632031209</v>
      </c>
      <c r="L2429" s="2">
        <v>48.62</v>
      </c>
    </row>
    <row r="2430" spans="1:12">
      <c r="A2430" s="1">
        <v>41589</v>
      </c>
      <c r="B2430" s="2">
        <v>13.3</v>
      </c>
      <c r="C2430" s="2">
        <v>14.75</v>
      </c>
      <c r="D2430" s="6">
        <v>41598</v>
      </c>
      <c r="E2430" s="8">
        <f>NETWORKDAYS(A2430,D2430,Holidays!$A$1:$A$99)-1</f>
        <v>7</v>
      </c>
      <c r="G2430" s="4">
        <f t="shared" si="152"/>
        <v>7.5877555595217414</v>
      </c>
      <c r="H2430" s="4">
        <f t="shared" si="151"/>
        <v>18.149007122941665</v>
      </c>
      <c r="J2430" s="3">
        <f t="shared" si="149"/>
        <v>368.61500400502871</v>
      </c>
      <c r="K2430" s="3">
        <f t="shared" si="150"/>
        <v>48.662539570966189</v>
      </c>
      <c r="L2430" s="2">
        <v>48.52</v>
      </c>
    </row>
    <row r="2431" spans="1:12">
      <c r="A2431" s="1">
        <v>41590</v>
      </c>
      <c r="B2431" s="2">
        <v>13.35</v>
      </c>
      <c r="C2431" s="2">
        <v>14.8</v>
      </c>
      <c r="D2431" s="6">
        <v>41598</v>
      </c>
      <c r="E2431" s="8">
        <f>NETWORKDAYS(A2431,D2431,Holidays!$A$1:$A$99)-1</f>
        <v>6</v>
      </c>
      <c r="G2431" s="4">
        <f t="shared" si="152"/>
        <v>6.5037904795900641</v>
      </c>
      <c r="H2431" s="4">
        <f t="shared" si="151"/>
        <v>19.126772921393549</v>
      </c>
      <c r="J2431" s="3">
        <f t="shared" si="149"/>
        <v>369.90184213915188</v>
      </c>
      <c r="K2431" s="3">
        <f t="shared" si="150"/>
        <v>48.832420913132999</v>
      </c>
      <c r="L2431" s="2">
        <v>48.34</v>
      </c>
    </row>
    <row r="2432" spans="1:12">
      <c r="A2432" s="1">
        <v>41591</v>
      </c>
      <c r="B2432" s="2">
        <v>13.25</v>
      </c>
      <c r="C2432" s="2">
        <v>14.65</v>
      </c>
      <c r="D2432" s="6">
        <v>41598</v>
      </c>
      <c r="E2432" s="8">
        <f>NETWORKDAYS(A2432,D2432,Holidays!$A$1:$A$99)-1</f>
        <v>5</v>
      </c>
      <c r="G2432" s="4">
        <f t="shared" si="152"/>
        <v>5.4198253996583867</v>
      </c>
      <c r="H2432" s="4">
        <f t="shared" si="151"/>
        <v>20.107150894710596</v>
      </c>
      <c r="J2432" s="3">
        <f t="shared" si="149"/>
        <v>366.3824471529839</v>
      </c>
      <c r="K2432" s="3">
        <f t="shared" si="150"/>
        <v>48.36780960887387</v>
      </c>
      <c r="L2432" s="2">
        <v>48.15</v>
      </c>
    </row>
    <row r="2433" spans="1:12">
      <c r="A2433" s="1">
        <v>41592</v>
      </c>
      <c r="B2433" s="2">
        <v>13.05</v>
      </c>
      <c r="C2433" s="2">
        <v>14.6</v>
      </c>
      <c r="D2433" s="6">
        <v>41598</v>
      </c>
      <c r="E2433" s="8">
        <f>NETWORKDAYS(A2433,D2433,Holidays!$A$1:$A$99)-1</f>
        <v>4</v>
      </c>
      <c r="G2433" s="4">
        <f t="shared" si="152"/>
        <v>4.3358603197267094</v>
      </c>
      <c r="H2433" s="4">
        <f t="shared" si="151"/>
        <v>21.076037490128979</v>
      </c>
      <c r="J2433" s="3">
        <f t="shared" si="149"/>
        <v>364.29312452831664</v>
      </c>
      <c r="K2433" s="3">
        <f t="shared" si="150"/>
        <v>48.091988647180195</v>
      </c>
      <c r="L2433" s="2">
        <v>47.64</v>
      </c>
    </row>
    <row r="2434" spans="1:12">
      <c r="A2434" s="1">
        <v>41593</v>
      </c>
      <c r="B2434" s="2">
        <v>12.9499999999999</v>
      </c>
      <c r="C2434" s="2">
        <v>14.35</v>
      </c>
      <c r="D2434" s="6">
        <v>41598</v>
      </c>
      <c r="E2434" s="8">
        <f>NETWORKDAYS(A2434,D2434,Holidays!$A$1:$A$99)-1</f>
        <v>3</v>
      </c>
      <c r="G2434" s="4">
        <f t="shared" si="152"/>
        <v>3.251895239795032</v>
      </c>
      <c r="H2434" s="4">
        <f t="shared" si="151"/>
        <v>22.054249879335607</v>
      </c>
      <c r="J2434" s="3">
        <f t="shared" si="149"/>
        <v>358.59052912381134</v>
      </c>
      <c r="K2434" s="3">
        <f t="shared" si="150"/>
        <v>47.339163147637684</v>
      </c>
      <c r="L2434" s="2">
        <v>47.03</v>
      </c>
    </row>
    <row r="2435" spans="1:12">
      <c r="A2435" s="1">
        <v>41596</v>
      </c>
      <c r="B2435" s="2">
        <v>13.3</v>
      </c>
      <c r="C2435" s="2">
        <v>14.3</v>
      </c>
      <c r="D2435" s="6">
        <v>41598</v>
      </c>
      <c r="E2435" s="8">
        <f>NETWORKDAYS(A2435,D2435,Holidays!$A$1:$A$99)-1</f>
        <v>2</v>
      </c>
      <c r="G2435" s="4">
        <f t="shared" si="152"/>
        <v>2.1679301598633547</v>
      </c>
      <c r="H2435" s="4">
        <f t="shared" si="151"/>
        <v>23.062413205425909</v>
      </c>
      <c r="J2435" s="3">
        <f t="shared" si="149"/>
        <v>358.62597996377315</v>
      </c>
      <c r="K2435" s="3">
        <f t="shared" si="150"/>
        <v>47.343843173908247</v>
      </c>
      <c r="L2435" s="2">
        <v>47.03</v>
      </c>
    </row>
    <row r="2436" spans="1:12">
      <c r="A2436" s="1">
        <v>41597</v>
      </c>
      <c r="B2436" s="2">
        <v>13.6</v>
      </c>
      <c r="C2436" s="2">
        <v>14.5</v>
      </c>
      <c r="D2436" s="6">
        <v>41598</v>
      </c>
      <c r="E2436" s="8">
        <f>NETWORKDAYS(A2436,D2436,Holidays!$A$1:$A$99)-1</f>
        <v>1</v>
      </c>
      <c r="G2436" s="4">
        <f t="shared" si="152"/>
        <v>1.0839650799316773</v>
      </c>
      <c r="H2436" s="4">
        <f t="shared" si="151"/>
        <v>24.079097694189414</v>
      </c>
      <c r="J2436" s="3">
        <f t="shared" si="149"/>
        <v>363.88884165281729</v>
      </c>
      <c r="K2436" s="3">
        <f t="shared" si="150"/>
        <v>48.038617430021105</v>
      </c>
      <c r="L2436" s="2">
        <v>47.61</v>
      </c>
    </row>
    <row r="2437" spans="1:12">
      <c r="A2437" s="1">
        <v>41598</v>
      </c>
      <c r="B2437" s="2">
        <v>14.1199999999999</v>
      </c>
      <c r="C2437" s="2">
        <v>14.15</v>
      </c>
      <c r="D2437" s="6">
        <v>41598</v>
      </c>
      <c r="E2437" s="8">
        <f>NETWORKDAYS(A2437,D2437,Holidays!$A$1:$A$99)-1</f>
        <v>0</v>
      </c>
      <c r="G2437" s="4">
        <f t="shared" si="152"/>
        <v>0</v>
      </c>
      <c r="H2437" s="4">
        <f t="shared" si="151"/>
        <v>25.160764614941016</v>
      </c>
      <c r="J2437" s="3">
        <f t="shared" si="149"/>
        <v>356.02481930141539</v>
      </c>
      <c r="K2437" s="3">
        <f t="shared" si="150"/>
        <v>47.000452149975054</v>
      </c>
      <c r="L2437" s="2">
        <v>46.65</v>
      </c>
    </row>
    <row r="2438" spans="1:12">
      <c r="A2438" s="1">
        <v>41599</v>
      </c>
      <c r="B2438" s="2">
        <v>13.6999999999999</v>
      </c>
      <c r="C2438" s="2">
        <v>15.5</v>
      </c>
      <c r="D2438" s="6">
        <v>41626</v>
      </c>
      <c r="E2438" s="8">
        <f>NETWORKDAYS(A2438,D2438,Holidays!$A$1:$A$99)-1</f>
        <v>18</v>
      </c>
      <c r="G2438" s="4">
        <f t="shared" si="152"/>
        <v>23.836513845733592</v>
      </c>
      <c r="H2438" s="4">
        <f t="shared" si="151"/>
        <v>1.170466808912358</v>
      </c>
      <c r="J2438" s="3">
        <f t="shared" si="149"/>
        <v>344.70247522468941</v>
      </c>
      <c r="K2438" s="3">
        <f t="shared" si="150"/>
        <v>45.505738124003777</v>
      </c>
      <c r="L2438" s="2">
        <v>45.12</v>
      </c>
    </row>
    <row r="2439" spans="1:12">
      <c r="A2439" s="1">
        <v>41600</v>
      </c>
      <c r="B2439" s="2">
        <v>13.6</v>
      </c>
      <c r="C2439" s="2">
        <v>15.1999999999999</v>
      </c>
      <c r="D2439" s="6">
        <v>41626</v>
      </c>
      <c r="E2439" s="8">
        <f>NETWORKDAYS(A2439,D2439,Holidays!$A$1:$A$99)-1</f>
        <v>17</v>
      </c>
      <c r="G2439" s="4">
        <f t="shared" si="152"/>
        <v>22.512263076526171</v>
      </c>
      <c r="H2439" s="4">
        <f t="shared" si="151"/>
        <v>2.355322760308479</v>
      </c>
      <c r="J2439" s="3">
        <f t="shared" ref="J2439:J2479" si="153">SUMPRODUCT(B2439:C2439,G2439:H2439)</f>
        <v>341.96768379744458</v>
      </c>
      <c r="K2439" s="3">
        <f t="shared" ref="K2439:K2479" si="154">J2439*($L$1226/$J$1226)</f>
        <v>45.144705896338884</v>
      </c>
      <c r="L2439" s="2">
        <v>44.45</v>
      </c>
    </row>
    <row r="2440" spans="1:12">
      <c r="A2440" s="1">
        <v>41603</v>
      </c>
      <c r="B2440" s="2">
        <v>13.65</v>
      </c>
      <c r="C2440" s="2">
        <v>15.05</v>
      </c>
      <c r="D2440" s="6">
        <v>41626</v>
      </c>
      <c r="E2440" s="8">
        <f>NETWORKDAYS(A2440,D2440,Holidays!$A$1:$A$99)-1</f>
        <v>16</v>
      </c>
      <c r="G2440" s="4">
        <f t="shared" si="152"/>
        <v>21.188012307318751</v>
      </c>
      <c r="H2440" s="4">
        <f t="shared" ref="H2440:H2479" si="155">IF(E2439=0,H2439*1/(E2440+1)*B2440/C2440,H2439+(G2439-G2440)*B2440/C2440)</f>
        <v>3.5563874114500931</v>
      </c>
      <c r="J2440" s="3">
        <f t="shared" si="153"/>
        <v>342.73999853722489</v>
      </c>
      <c r="K2440" s="3">
        <f t="shared" si="154"/>
        <v>45.246662670147494</v>
      </c>
      <c r="L2440" s="2">
        <v>44.59</v>
      </c>
    </row>
    <row r="2441" spans="1:12">
      <c r="A2441" s="1">
        <v>41604</v>
      </c>
      <c r="B2441" s="2">
        <v>13.75</v>
      </c>
      <c r="C2441" s="2">
        <v>15</v>
      </c>
      <c r="D2441" s="6">
        <v>41626</v>
      </c>
      <c r="E2441" s="8">
        <f>NETWORKDAYS(A2441,D2441,Holidays!$A$1:$A$99)-1</f>
        <v>15</v>
      </c>
      <c r="G2441" s="4">
        <f t="shared" si="152"/>
        <v>19.86376153811133</v>
      </c>
      <c r="H2441" s="4">
        <f t="shared" si="155"/>
        <v>4.7702839498902287</v>
      </c>
      <c r="J2441" s="3">
        <f t="shared" si="153"/>
        <v>344.68098039738425</v>
      </c>
      <c r="K2441" s="3">
        <f t="shared" si="154"/>
        <v>45.502900494300853</v>
      </c>
      <c r="L2441" s="2">
        <v>44.84</v>
      </c>
    </row>
    <row r="2442" spans="1:12">
      <c r="A2442" s="1">
        <v>41605</v>
      </c>
      <c r="B2442" s="2">
        <v>13.85</v>
      </c>
      <c r="C2442" s="2">
        <v>15.1</v>
      </c>
      <c r="D2442" s="6">
        <v>41626</v>
      </c>
      <c r="E2442" s="8">
        <f>NETWORKDAYS(A2442,D2442,Holidays!$A$1:$A$99)-1</f>
        <v>14</v>
      </c>
      <c r="G2442" s="4">
        <f t="shared" si="152"/>
        <v>18.539510768903909</v>
      </c>
      <c r="H2442" s="4">
        <f t="shared" si="155"/>
        <v>5.9849113110506771</v>
      </c>
      <c r="J2442" s="3">
        <f t="shared" si="153"/>
        <v>347.14438494618435</v>
      </c>
      <c r="K2442" s="3">
        <f t="shared" si="154"/>
        <v>45.828105708502193</v>
      </c>
      <c r="L2442" s="2">
        <v>44.84</v>
      </c>
    </row>
    <row r="2443" spans="1:12">
      <c r="A2443" s="1">
        <v>41607</v>
      </c>
      <c r="B2443" s="2">
        <v>13.9499999999999</v>
      </c>
      <c r="C2443" s="2">
        <v>15.15</v>
      </c>
      <c r="D2443" s="6">
        <v>41626</v>
      </c>
      <c r="E2443" s="8">
        <f>NETWORKDAYS(A2443,D2443,Holidays!$A$1:$A$99)-1</f>
        <v>13</v>
      </c>
      <c r="G2443" s="4">
        <f t="shared" si="152"/>
        <v>17.215259999696489</v>
      </c>
      <c r="H2443" s="4">
        <f t="shared" si="155"/>
        <v>7.2042709302218579</v>
      </c>
      <c r="J2443" s="3">
        <f t="shared" si="153"/>
        <v>349.29758158862546</v>
      </c>
      <c r="K2443" s="3">
        <f t="shared" si="154"/>
        <v>46.112358969162827</v>
      </c>
      <c r="L2443" s="2">
        <v>45.39</v>
      </c>
    </row>
    <row r="2444" spans="1:12">
      <c r="A2444" s="1">
        <v>41610</v>
      </c>
      <c r="B2444" s="2">
        <v>14.3</v>
      </c>
      <c r="C2444" s="2">
        <v>15.1999999999999</v>
      </c>
      <c r="D2444" s="6">
        <v>41626</v>
      </c>
      <c r="E2444" s="8">
        <f>NETWORKDAYS(A2444,D2444,Holidays!$A$1:$A$99)-1</f>
        <v>12</v>
      </c>
      <c r="G2444" s="4">
        <f t="shared" si="152"/>
        <v>15.891009230489066</v>
      </c>
      <c r="H2444" s="4">
        <f t="shared" si="155"/>
        <v>8.4501121144104285</v>
      </c>
      <c r="J2444" s="3">
        <f t="shared" si="153"/>
        <v>355.6831361350313</v>
      </c>
      <c r="K2444" s="3">
        <f t="shared" si="154"/>
        <v>46.955345004513681</v>
      </c>
      <c r="L2444" s="2">
        <v>45.8</v>
      </c>
    </row>
    <row r="2445" spans="1:12">
      <c r="A2445" s="1">
        <v>41611</v>
      </c>
      <c r="B2445" s="2">
        <v>14.65</v>
      </c>
      <c r="C2445" s="2">
        <v>15.5</v>
      </c>
      <c r="D2445" s="6">
        <v>41626</v>
      </c>
      <c r="E2445" s="8">
        <f>NETWORKDAYS(A2445,D2445,Holidays!$A$1:$A$99)-1</f>
        <v>11</v>
      </c>
      <c r="G2445" s="4">
        <f t="shared" si="152"/>
        <v>14.566758461281644</v>
      </c>
      <c r="H2445" s="4">
        <f t="shared" si="155"/>
        <v>9.7017426801451858</v>
      </c>
      <c r="J2445" s="3">
        <f t="shared" si="153"/>
        <v>363.78002300002652</v>
      </c>
      <c r="K2445" s="3">
        <f t="shared" si="154"/>
        <v>48.024251785812496</v>
      </c>
      <c r="L2445" s="2">
        <v>46.85</v>
      </c>
    </row>
    <row r="2446" spans="1:12">
      <c r="A2446" s="1">
        <v>41612</v>
      </c>
      <c r="B2446" s="2">
        <v>14.25</v>
      </c>
      <c r="C2446" s="2">
        <v>15.4</v>
      </c>
      <c r="D2446" s="6">
        <v>41626</v>
      </c>
      <c r="E2446" s="8">
        <f>NETWORKDAYS(A2446,D2446,Holidays!$A$1:$A$99)-1</f>
        <v>10</v>
      </c>
      <c r="G2446" s="4">
        <f t="shared" si="152"/>
        <v>13.242507692074222</v>
      </c>
      <c r="H2446" s="4">
        <f t="shared" si="155"/>
        <v>10.927104593210496</v>
      </c>
      <c r="J2446" s="3">
        <f t="shared" si="153"/>
        <v>356.98314534749932</v>
      </c>
      <c r="K2446" s="3">
        <f t="shared" si="154"/>
        <v>47.126965120507336</v>
      </c>
      <c r="L2446" s="2">
        <v>46.49</v>
      </c>
    </row>
    <row r="2447" spans="1:12">
      <c r="A2447" s="1">
        <v>41613</v>
      </c>
      <c r="B2447" s="2">
        <v>14.55</v>
      </c>
      <c r="C2447" s="2">
        <v>15.5</v>
      </c>
      <c r="D2447" s="6">
        <v>41626</v>
      </c>
      <c r="E2447" s="8">
        <f>NETWORKDAYS(A2447,D2447,Holidays!$A$1:$A$99)-1</f>
        <v>9</v>
      </c>
      <c r="G2447" s="4">
        <f t="shared" si="152"/>
        <v>11.918256922866799</v>
      </c>
      <c r="H2447" s="4">
        <f t="shared" si="155"/>
        <v>12.170191605595528</v>
      </c>
      <c r="J2447" s="3">
        <f t="shared" si="153"/>
        <v>362.04860811444263</v>
      </c>
      <c r="K2447" s="3">
        <f t="shared" si="154"/>
        <v>47.795679849054501</v>
      </c>
      <c r="L2447" s="2">
        <v>46.71</v>
      </c>
    </row>
    <row r="2448" spans="1:12">
      <c r="A2448" s="1">
        <v>41614</v>
      </c>
      <c r="B2448" s="2">
        <v>13.9499999999999</v>
      </c>
      <c r="C2448" s="2">
        <v>15</v>
      </c>
      <c r="D2448" s="6">
        <v>41626</v>
      </c>
      <c r="E2448" s="8">
        <f>NETWORKDAYS(A2448,D2448,Holidays!$A$1:$A$99)-1</f>
        <v>8</v>
      </c>
      <c r="G2448" s="4">
        <f t="shared" si="152"/>
        <v>10.594006153659377</v>
      </c>
      <c r="H2448" s="4">
        <f t="shared" si="155"/>
        <v>13.401744820958422</v>
      </c>
      <c r="J2448" s="3">
        <f t="shared" si="153"/>
        <v>348.8125581579236</v>
      </c>
      <c r="K2448" s="3">
        <f t="shared" si="154"/>
        <v>46.048328824885104</v>
      </c>
      <c r="L2448" s="2">
        <v>45.13</v>
      </c>
    </row>
    <row r="2449" spans="1:12">
      <c r="A2449" s="1">
        <v>41617</v>
      </c>
      <c r="B2449" s="2">
        <v>13.75</v>
      </c>
      <c r="C2449" s="2">
        <v>14.8</v>
      </c>
      <c r="D2449" s="6">
        <v>41626</v>
      </c>
      <c r="E2449" s="8">
        <f>NETWORKDAYS(A2449,D2449,Holidays!$A$1:$A$99)-1</f>
        <v>7</v>
      </c>
      <c r="G2449" s="4">
        <f t="shared" si="152"/>
        <v>9.2697553844519547</v>
      </c>
      <c r="H2449" s="4">
        <f t="shared" si="155"/>
        <v>14.632045366674777</v>
      </c>
      <c r="J2449" s="3">
        <f t="shared" si="153"/>
        <v>344.0134079630011</v>
      </c>
      <c r="K2449" s="3">
        <f t="shared" si="154"/>
        <v>45.41477122758166</v>
      </c>
      <c r="L2449" s="2">
        <v>44.76</v>
      </c>
    </row>
    <row r="2450" spans="1:12">
      <c r="A2450" s="1">
        <v>41618</v>
      </c>
      <c r="B2450" s="2">
        <v>13.9499999999999</v>
      </c>
      <c r="C2450" s="2">
        <v>14.9</v>
      </c>
      <c r="D2450" s="6">
        <v>41626</v>
      </c>
      <c r="E2450" s="8">
        <f>NETWORKDAYS(A2450,D2450,Holidays!$A$1:$A$99)-1</f>
        <v>6</v>
      </c>
      <c r="G2450" s="4">
        <f t="shared" si="152"/>
        <v>7.9455046152445323</v>
      </c>
      <c r="H2450" s="4">
        <f t="shared" si="155"/>
        <v>15.871864039858899</v>
      </c>
      <c r="J2450" s="3">
        <f t="shared" si="153"/>
        <v>347.33056357655801</v>
      </c>
      <c r="K2450" s="3">
        <f t="shared" si="154"/>
        <v>45.852683994435729</v>
      </c>
      <c r="L2450" s="2">
        <v>45</v>
      </c>
    </row>
    <row r="2451" spans="1:12">
      <c r="A2451" s="1">
        <v>41619</v>
      </c>
      <c r="B2451" s="2">
        <v>14.9</v>
      </c>
      <c r="C2451" s="2">
        <v>15.4499999999999</v>
      </c>
      <c r="D2451" s="6">
        <v>41626</v>
      </c>
      <c r="E2451" s="8">
        <f>NETWORKDAYS(A2451,D2451,Holidays!$A$1:$A$99)-1</f>
        <v>5</v>
      </c>
      <c r="G2451" s="4">
        <f t="shared" si="152"/>
        <v>6.62125384603711</v>
      </c>
      <c r="H2451" s="4">
        <f t="shared" si="155"/>
        <v>17.148973195923023</v>
      </c>
      <c r="J2451" s="3">
        <f t="shared" si="153"/>
        <v>363.60831818296191</v>
      </c>
      <c r="K2451" s="3">
        <f t="shared" si="154"/>
        <v>48.001584253660667</v>
      </c>
      <c r="L2451" s="2">
        <v>47.11</v>
      </c>
    </row>
    <row r="2452" spans="1:12">
      <c r="A2452" s="1">
        <v>41620</v>
      </c>
      <c r="B2452" s="2">
        <v>15.4</v>
      </c>
      <c r="C2452" s="2">
        <v>15.5</v>
      </c>
      <c r="D2452" s="6">
        <v>41626</v>
      </c>
      <c r="E2452" s="8">
        <f>NETWORKDAYS(A2452,D2452,Holidays!$A$1:$A$99)-1</f>
        <v>4</v>
      </c>
      <c r="G2452" s="4">
        <f t="shared" ref="G2452:G2479" si="156">IF(E2451=0,H2451*E2452/(E2452+1),G2451-G2451/E2451)</f>
        <v>5.2970030768296876</v>
      </c>
      <c r="H2452" s="4">
        <f t="shared" si="155"/>
        <v>18.464680411780719</v>
      </c>
      <c r="J2452" s="3">
        <f t="shared" si="153"/>
        <v>367.77639376577838</v>
      </c>
      <c r="K2452" s="3">
        <f t="shared" si="154"/>
        <v>48.551830827402455</v>
      </c>
      <c r="L2452" s="2">
        <v>47.31</v>
      </c>
    </row>
    <row r="2453" spans="1:12">
      <c r="A2453" s="1">
        <v>41621</v>
      </c>
      <c r="B2453" s="2">
        <v>15.5</v>
      </c>
      <c r="C2453" s="2">
        <v>15.5</v>
      </c>
      <c r="D2453" s="6">
        <v>41626</v>
      </c>
      <c r="E2453" s="8">
        <f>NETWORKDAYS(A2453,D2453,Holidays!$A$1:$A$99)-1</f>
        <v>3</v>
      </c>
      <c r="G2453" s="4">
        <f t="shared" si="156"/>
        <v>3.9727523076222657</v>
      </c>
      <c r="H2453" s="4">
        <f t="shared" si="155"/>
        <v>19.78893118098814</v>
      </c>
      <c r="J2453" s="3">
        <f t="shared" si="153"/>
        <v>368.30609407346128</v>
      </c>
      <c r="K2453" s="3">
        <f t="shared" si="154"/>
        <v>48.621758968968344</v>
      </c>
      <c r="L2453" s="2">
        <v>47.39</v>
      </c>
    </row>
    <row r="2454" spans="1:12">
      <c r="A2454" s="1">
        <v>41624</v>
      </c>
      <c r="B2454" s="2">
        <v>15.9</v>
      </c>
      <c r="C2454" s="2">
        <v>15.75</v>
      </c>
      <c r="D2454" s="6">
        <v>41626</v>
      </c>
      <c r="E2454" s="8">
        <f>NETWORKDAYS(A2454,D2454,Holidays!$A$1:$A$99)-1</f>
        <v>2</v>
      </c>
      <c r="G2454" s="4">
        <f t="shared" si="156"/>
        <v>2.6485015384148438</v>
      </c>
      <c r="H2454" s="4">
        <f t="shared" si="155"/>
        <v>21.125793862283253</v>
      </c>
      <c r="J2454" s="3">
        <f t="shared" si="153"/>
        <v>374.84242779175725</v>
      </c>
      <c r="K2454" s="3">
        <f t="shared" si="154"/>
        <v>49.484650047084301</v>
      </c>
      <c r="L2454" s="2">
        <v>47.45</v>
      </c>
    </row>
    <row r="2455" spans="1:12">
      <c r="A2455" s="1">
        <v>41625</v>
      </c>
      <c r="B2455" s="2">
        <v>16.25</v>
      </c>
      <c r="C2455" s="2">
        <v>15.55</v>
      </c>
      <c r="D2455" s="6">
        <v>41626</v>
      </c>
      <c r="E2455" s="8">
        <f>NETWORKDAYS(A2455,D2455,Holidays!$A$1:$A$99)-1</f>
        <v>1</v>
      </c>
      <c r="G2455" s="4">
        <f t="shared" si="156"/>
        <v>1.3242507692074219</v>
      </c>
      <c r="H2455" s="4">
        <f t="shared" si="155"/>
        <v>22.509657206310301</v>
      </c>
      <c r="J2455" s="3">
        <f t="shared" si="153"/>
        <v>371.5442445577458</v>
      </c>
      <c r="K2455" s="3">
        <f t="shared" si="154"/>
        <v>49.049241910156731</v>
      </c>
      <c r="L2455" s="2">
        <v>47.25</v>
      </c>
    </row>
    <row r="2456" spans="1:12">
      <c r="A2456" s="1">
        <v>41626</v>
      </c>
      <c r="B2456" s="2">
        <v>15.84</v>
      </c>
      <c r="C2456" s="2">
        <v>14.5</v>
      </c>
      <c r="D2456" s="6">
        <v>41626</v>
      </c>
      <c r="E2456" s="8">
        <f>NETWORKDAYS(A2456,D2456,Holidays!$A$1:$A$99)-1</f>
        <v>0</v>
      </c>
      <c r="G2456" s="4">
        <f t="shared" si="156"/>
        <v>0</v>
      </c>
      <c r="H2456" s="4">
        <f t="shared" si="155"/>
        <v>23.956287012120342</v>
      </c>
      <c r="J2456" s="3">
        <f t="shared" si="153"/>
        <v>347.36616167574493</v>
      </c>
      <c r="K2456" s="3">
        <f t="shared" si="154"/>
        <v>45.857383461064906</v>
      </c>
      <c r="L2456" s="2">
        <v>43.88</v>
      </c>
    </row>
    <row r="2457" spans="1:12">
      <c r="A2457" s="1">
        <v>41627</v>
      </c>
      <c r="B2457" s="2">
        <v>14.4499999999999</v>
      </c>
      <c r="C2457" s="2">
        <v>15.6</v>
      </c>
      <c r="D2457" s="6">
        <v>41661</v>
      </c>
      <c r="E2457" s="8">
        <f>NETWORKDAYS(A2457,D2457,Holidays!$A$1:$A$99)-1</f>
        <v>21</v>
      </c>
      <c r="G2457" s="4">
        <f t="shared" si="156"/>
        <v>22.86736487520578</v>
      </c>
      <c r="H2457" s="4">
        <f t="shared" si="155"/>
        <v>1.0086490306676472</v>
      </c>
      <c r="J2457" s="3">
        <f t="shared" si="153"/>
        <v>346.16834732513655</v>
      </c>
      <c r="K2457" s="3">
        <f t="shared" si="154"/>
        <v>45.699254552578161</v>
      </c>
      <c r="L2457" s="2">
        <v>44.33</v>
      </c>
    </row>
    <row r="2458" spans="1:12">
      <c r="A2458" s="1">
        <v>41628</v>
      </c>
      <c r="B2458" s="2">
        <v>14.4499999999999</v>
      </c>
      <c r="C2458" s="2">
        <v>15.4499999999999</v>
      </c>
      <c r="D2458" s="6">
        <v>41661</v>
      </c>
      <c r="E2458" s="8">
        <f>NETWORKDAYS(A2458,D2458,Holidays!$A$1:$A$99)-1</f>
        <v>20</v>
      </c>
      <c r="G2458" s="4">
        <f t="shared" si="156"/>
        <v>21.778442738291218</v>
      </c>
      <c r="H2458" s="4">
        <f t="shared" si="155"/>
        <v>2.0270907703709096</v>
      </c>
      <c r="J2458" s="3">
        <f t="shared" si="153"/>
        <v>346.01704997053628</v>
      </c>
      <c r="K2458" s="3">
        <f t="shared" si="154"/>
        <v>45.679281102161809</v>
      </c>
      <c r="L2458" s="2">
        <v>44.62</v>
      </c>
    </row>
    <row r="2459" spans="1:12">
      <c r="A2459" s="1">
        <v>41631</v>
      </c>
      <c r="B2459" s="2">
        <v>13.9</v>
      </c>
      <c r="C2459" s="2">
        <v>15</v>
      </c>
      <c r="D2459" s="6">
        <v>41661</v>
      </c>
      <c r="E2459" s="8">
        <f>NETWORKDAYS(A2459,D2459,Holidays!$A$1:$A$99)-1</f>
        <v>19</v>
      </c>
      <c r="G2459" s="4">
        <f t="shared" si="156"/>
        <v>20.689520601376657</v>
      </c>
      <c r="H2459" s="4">
        <f t="shared" si="155"/>
        <v>3.0361586172450701</v>
      </c>
      <c r="J2459" s="3">
        <f t="shared" si="153"/>
        <v>333.12671561781156</v>
      </c>
      <c r="K2459" s="3">
        <f t="shared" si="154"/>
        <v>43.977569563816793</v>
      </c>
      <c r="L2459" s="2">
        <v>43.04</v>
      </c>
    </row>
    <row r="2460" spans="1:12">
      <c r="A2460" s="1">
        <v>41632</v>
      </c>
      <c r="B2460" s="2">
        <v>13.4</v>
      </c>
      <c r="C2460" s="2">
        <v>14.6</v>
      </c>
      <c r="D2460" s="6">
        <v>41661</v>
      </c>
      <c r="E2460" s="8">
        <f>NETWORKDAYS(A2460,D2460,Holidays!$A$1:$A$99)-1</f>
        <v>18</v>
      </c>
      <c r="G2460" s="4">
        <f t="shared" si="156"/>
        <v>19.600598464462095</v>
      </c>
      <c r="H2460" s="4">
        <f t="shared" si="155"/>
        <v>4.0355803045502157</v>
      </c>
      <c r="J2460" s="3">
        <f t="shared" si="153"/>
        <v>321.56749187022524</v>
      </c>
      <c r="K2460" s="3">
        <f t="shared" si="154"/>
        <v>42.451583977459876</v>
      </c>
      <c r="L2460" s="2">
        <v>42.16</v>
      </c>
    </row>
    <row r="2461" spans="1:12">
      <c r="A2461" s="1">
        <v>41634</v>
      </c>
      <c r="B2461" s="2">
        <v>13.4</v>
      </c>
      <c r="C2461" s="2">
        <v>14.5</v>
      </c>
      <c r="D2461" s="6">
        <v>41661</v>
      </c>
      <c r="E2461" s="8">
        <f>NETWORKDAYS(A2461,D2461,Holidays!$A$1:$A$99)-1</f>
        <v>17</v>
      </c>
      <c r="G2461" s="4">
        <f t="shared" si="156"/>
        <v>18.511676327547534</v>
      </c>
      <c r="H2461" s="4">
        <f t="shared" si="155"/>
        <v>5.0418945552160865</v>
      </c>
      <c r="J2461" s="3">
        <f t="shared" si="153"/>
        <v>321.16393383977021</v>
      </c>
      <c r="K2461" s="3">
        <f t="shared" si="154"/>
        <v>42.398308450384661</v>
      </c>
      <c r="L2461" s="2">
        <v>41.46</v>
      </c>
    </row>
    <row r="2462" spans="1:12">
      <c r="A2462" s="1">
        <v>41635</v>
      </c>
      <c r="B2462" s="2">
        <v>13.6999999999999</v>
      </c>
      <c r="C2462" s="2">
        <v>14.65</v>
      </c>
      <c r="D2462" s="6">
        <v>41661</v>
      </c>
      <c r="E2462" s="8">
        <f>NETWORKDAYS(A2462,D2462,Holidays!$A$1:$A$99)-1</f>
        <v>16</v>
      </c>
      <c r="G2462" s="4">
        <f t="shared" si="156"/>
        <v>17.422754190632972</v>
      </c>
      <c r="H2462" s="4">
        <f t="shared" si="155"/>
        <v>6.0602039938324266</v>
      </c>
      <c r="J2462" s="3">
        <f t="shared" si="153"/>
        <v>327.47372092131502</v>
      </c>
      <c r="K2462" s="3">
        <f t="shared" si="154"/>
        <v>43.23129207884233</v>
      </c>
      <c r="L2462" s="2">
        <v>42</v>
      </c>
    </row>
    <row r="2463" spans="1:12">
      <c r="A2463" s="1">
        <v>41638</v>
      </c>
      <c r="B2463" s="2">
        <v>13.9</v>
      </c>
      <c r="C2463" s="2">
        <v>14.85</v>
      </c>
      <c r="D2463" s="6">
        <v>41661</v>
      </c>
      <c r="E2463" s="8">
        <f>NETWORKDAYS(A2463,D2463,Holidays!$A$1:$A$99)-1</f>
        <v>15</v>
      </c>
      <c r="G2463" s="4">
        <f t="shared" si="156"/>
        <v>16.33383205371841</v>
      </c>
      <c r="H2463" s="4">
        <f t="shared" si="155"/>
        <v>7.0794644452204674</v>
      </c>
      <c r="J2463" s="3">
        <f t="shared" si="153"/>
        <v>332.17031255820984</v>
      </c>
      <c r="K2463" s="3">
        <f t="shared" si="154"/>
        <v>43.851310455457146</v>
      </c>
      <c r="L2463" s="2">
        <v>42.57</v>
      </c>
    </row>
    <row r="2464" spans="1:12">
      <c r="A2464" s="1">
        <v>41639</v>
      </c>
      <c r="B2464" s="2">
        <v>13.9499999999999</v>
      </c>
      <c r="C2464" s="2">
        <v>14.75</v>
      </c>
      <c r="D2464" s="6">
        <v>41661</v>
      </c>
      <c r="E2464" s="8">
        <f>NETWORKDAYS(A2464,D2464,Holidays!$A$1:$A$99)-1</f>
        <v>14</v>
      </c>
      <c r="G2464" s="4">
        <f t="shared" si="156"/>
        <v>15.244909916803849</v>
      </c>
      <c r="H2464" s="4">
        <f t="shared" si="155"/>
        <v>8.1093263984379611</v>
      </c>
      <c r="J2464" s="3">
        <f t="shared" si="153"/>
        <v>332.27905771637211</v>
      </c>
      <c r="K2464" s="3">
        <f t="shared" si="154"/>
        <v>43.865666397306306</v>
      </c>
      <c r="L2464" s="2">
        <v>42.55</v>
      </c>
    </row>
    <row r="2465" spans="1:12">
      <c r="A2465" s="1">
        <v>41641</v>
      </c>
      <c r="B2465" s="2">
        <v>14.1999999999999</v>
      </c>
      <c r="C2465" s="2">
        <v>15.05</v>
      </c>
      <c r="D2465" s="6">
        <v>41661</v>
      </c>
      <c r="E2465" s="8">
        <f>NETWORKDAYS(A2465,D2465,Holidays!$A$1:$A$99)-1</f>
        <v>13</v>
      </c>
      <c r="G2465" s="4">
        <f t="shared" si="156"/>
        <v>14.155987779889289</v>
      </c>
      <c r="H2465" s="4">
        <f t="shared" si="155"/>
        <v>9.1367479495467077</v>
      </c>
      <c r="J2465" s="3">
        <f t="shared" si="153"/>
        <v>338.52308311510444</v>
      </c>
      <c r="K2465" s="3">
        <f t="shared" si="154"/>
        <v>44.689968527568439</v>
      </c>
      <c r="L2465" s="2">
        <v>43.44</v>
      </c>
    </row>
    <row r="2466" spans="1:12">
      <c r="A2466" s="1">
        <v>41642</v>
      </c>
      <c r="B2466" s="2">
        <v>14.05</v>
      </c>
      <c r="C2466" s="2">
        <v>14.9</v>
      </c>
      <c r="D2466" s="6">
        <v>41661</v>
      </c>
      <c r="E2466" s="8">
        <f>NETWORKDAYS(A2466,D2466,Holidays!$A$1:$A$99)-1</f>
        <v>12</v>
      </c>
      <c r="G2466" s="4">
        <f t="shared" si="156"/>
        <v>13.067065642974729</v>
      </c>
      <c r="H2466" s="4">
        <f t="shared" si="155"/>
        <v>10.16355036724131</v>
      </c>
      <c r="J2466" s="3">
        <f t="shared" si="153"/>
        <v>335.02917275569047</v>
      </c>
      <c r="K2466" s="3">
        <f t="shared" si="154"/>
        <v>44.228721564544458</v>
      </c>
      <c r="L2466" s="2">
        <v>43.16</v>
      </c>
    </row>
    <row r="2467" spans="1:12">
      <c r="A2467" s="1">
        <v>41645</v>
      </c>
      <c r="B2467" s="2">
        <v>13.9</v>
      </c>
      <c r="C2467" s="2">
        <v>14.75</v>
      </c>
      <c r="D2467" s="6">
        <v>41661</v>
      </c>
      <c r="E2467" s="8">
        <f>NETWORKDAYS(A2467,D2467,Holidays!$A$1:$A$99)-1</f>
        <v>11</v>
      </c>
      <c r="G2467" s="4">
        <f t="shared" si="156"/>
        <v>11.978143506060167</v>
      </c>
      <c r="H2467" s="4">
        <f t="shared" si="155"/>
        <v>11.189721058977744</v>
      </c>
      <c r="J2467" s="3">
        <f t="shared" si="153"/>
        <v>331.54458035415803</v>
      </c>
      <c r="K2467" s="3">
        <f t="shared" si="154"/>
        <v>43.768704707428277</v>
      </c>
      <c r="L2467" s="2">
        <v>42.73</v>
      </c>
    </row>
    <row r="2468" spans="1:12">
      <c r="A2468" s="1">
        <v>41646</v>
      </c>
      <c r="B2468" s="2">
        <v>13.65</v>
      </c>
      <c r="C2468" s="2">
        <v>14.4499999999999</v>
      </c>
      <c r="D2468" s="6">
        <v>41661</v>
      </c>
      <c r="E2468" s="8">
        <f>NETWORKDAYS(A2468,D2468,Holidays!$A$1:$A$99)-1</f>
        <v>10</v>
      </c>
      <c r="G2468" s="4">
        <f t="shared" si="156"/>
        <v>10.889221369145606</v>
      </c>
      <c r="H2468" s="4">
        <f t="shared" si="155"/>
        <v>12.218356849211922</v>
      </c>
      <c r="J2468" s="3">
        <f t="shared" si="153"/>
        <v>325.19312815994857</v>
      </c>
      <c r="K2468" s="3">
        <f t="shared" si="154"/>
        <v>42.930220678358204</v>
      </c>
      <c r="L2468" s="2">
        <v>41.72</v>
      </c>
    </row>
    <row r="2469" spans="1:12">
      <c r="A2469" s="1">
        <v>41647</v>
      </c>
      <c r="B2469" s="2">
        <v>13.6999999999999</v>
      </c>
      <c r="C2469" s="2">
        <v>14.4499999999999</v>
      </c>
      <c r="D2469" s="6">
        <v>41661</v>
      </c>
      <c r="E2469" s="8">
        <f>NETWORKDAYS(A2469,D2469,Holidays!$A$1:$A$99)-1</f>
        <v>9</v>
      </c>
      <c r="G2469" s="4">
        <f t="shared" si="156"/>
        <v>9.8002992322310458</v>
      </c>
      <c r="H2469" s="4">
        <f t="shared" si="155"/>
        <v>13.250760536113615</v>
      </c>
      <c r="J2469" s="3">
        <f t="shared" si="153"/>
        <v>325.73758922840477</v>
      </c>
      <c r="K2469" s="3">
        <f t="shared" si="154"/>
        <v>43.002097454942806</v>
      </c>
      <c r="L2469" s="2">
        <v>41.77</v>
      </c>
    </row>
    <row r="2470" spans="1:12">
      <c r="A2470" s="1">
        <v>41648</v>
      </c>
      <c r="B2470" s="2">
        <v>13.65</v>
      </c>
      <c r="C2470" s="2">
        <v>14.55</v>
      </c>
      <c r="D2470" s="6">
        <v>41661</v>
      </c>
      <c r="E2470" s="8">
        <f>NETWORKDAYS(A2470,D2470,Holidays!$A$1:$A$99)-1</f>
        <v>8</v>
      </c>
      <c r="G2470" s="4">
        <f t="shared" si="156"/>
        <v>8.711377095316486</v>
      </c>
      <c r="H2470" s="4">
        <f t="shared" si="155"/>
        <v>14.272326664559234</v>
      </c>
      <c r="J2470" s="3">
        <f t="shared" si="153"/>
        <v>326.57265032040692</v>
      </c>
      <c r="K2470" s="3">
        <f t="shared" si="154"/>
        <v>43.112337659471144</v>
      </c>
      <c r="L2470" s="2">
        <v>41.83</v>
      </c>
    </row>
    <row r="2471" spans="1:12">
      <c r="A2471" s="1">
        <v>41649</v>
      </c>
      <c r="B2471" s="2">
        <v>13.25</v>
      </c>
      <c r="C2471" s="2">
        <v>14.3</v>
      </c>
      <c r="D2471" s="6">
        <v>41661</v>
      </c>
      <c r="E2471" s="8">
        <f>NETWORKDAYS(A2471,D2471,Holidays!$A$1:$A$99)-1</f>
        <v>7</v>
      </c>
      <c r="G2471" s="4">
        <f t="shared" si="156"/>
        <v>7.6224549584019252</v>
      </c>
      <c r="H2471" s="4">
        <f t="shared" si="155"/>
        <v>15.281292980231816</v>
      </c>
      <c r="J2471" s="3">
        <f t="shared" si="153"/>
        <v>319.52001781614047</v>
      </c>
      <c r="K2471" s="3">
        <f t="shared" si="154"/>
        <v>42.181287635490932</v>
      </c>
      <c r="L2471" s="2">
        <v>40.840000000000003</v>
      </c>
    </row>
    <row r="2472" spans="1:12">
      <c r="A2472" s="1">
        <v>41652</v>
      </c>
      <c r="B2472" s="2">
        <v>13.8</v>
      </c>
      <c r="C2472" s="2">
        <v>14.55</v>
      </c>
      <c r="D2472" s="6">
        <v>41661</v>
      </c>
      <c r="E2472" s="8">
        <f>NETWORKDAYS(A2472,D2472,Holidays!$A$1:$A$99)-1</f>
        <v>6</v>
      </c>
      <c r="G2472" s="4">
        <f t="shared" si="156"/>
        <v>6.5335328214873645</v>
      </c>
      <c r="H2472" s="4">
        <f t="shared" si="155"/>
        <v>16.314085110088925</v>
      </c>
      <c r="J2472" s="3">
        <f t="shared" si="153"/>
        <v>327.53269128831948</v>
      </c>
      <c r="K2472" s="3">
        <f t="shared" si="154"/>
        <v>43.23907702461689</v>
      </c>
      <c r="L2472" s="2">
        <v>42.31</v>
      </c>
    </row>
    <row r="2473" spans="1:12">
      <c r="A2473" s="1">
        <v>41653</v>
      </c>
      <c r="B2473" s="2">
        <v>13.1</v>
      </c>
      <c r="C2473" s="2">
        <v>14.1</v>
      </c>
      <c r="D2473" s="6">
        <v>41661</v>
      </c>
      <c r="E2473" s="8">
        <f>NETWORKDAYS(A2473,D2473,Holidays!$A$1:$A$99)-1</f>
        <v>5</v>
      </c>
      <c r="G2473" s="4">
        <f t="shared" si="156"/>
        <v>5.4446106845728037</v>
      </c>
      <c r="H2473" s="4">
        <f t="shared" si="155"/>
        <v>17.325778726654935</v>
      </c>
      <c r="J2473" s="3">
        <f t="shared" si="153"/>
        <v>315.61788001373827</v>
      </c>
      <c r="K2473" s="3">
        <f t="shared" si="154"/>
        <v>41.666148715051953</v>
      </c>
      <c r="L2473" s="2">
        <v>40.619999999999997</v>
      </c>
    </row>
    <row r="2474" spans="1:12">
      <c r="A2474" s="1">
        <v>41654</v>
      </c>
      <c r="B2474" s="2">
        <v>13.15</v>
      </c>
      <c r="C2474" s="2">
        <v>14.15</v>
      </c>
      <c r="D2474" s="6">
        <v>41661</v>
      </c>
      <c r="E2474" s="8">
        <f>NETWORKDAYS(A2474,D2474,Holidays!$A$1:$A$99)-1</f>
        <v>4</v>
      </c>
      <c r="G2474" s="4">
        <f t="shared" si="156"/>
        <v>4.355688547658243</v>
      </c>
      <c r="H2474" s="4">
        <f t="shared" si="155"/>
        <v>18.337745235518998</v>
      </c>
      <c r="J2474" s="3">
        <f t="shared" si="153"/>
        <v>316.75639948429972</v>
      </c>
      <c r="K2474" s="3">
        <f t="shared" si="154"/>
        <v>41.816449837324654</v>
      </c>
      <c r="L2474" s="2">
        <v>40.81</v>
      </c>
    </row>
    <row r="2475" spans="1:12">
      <c r="A2475" s="1">
        <v>41655</v>
      </c>
      <c r="B2475" s="2">
        <v>13.4499999999999</v>
      </c>
      <c r="C2475" s="2">
        <v>14.3</v>
      </c>
      <c r="D2475" s="6">
        <v>41661</v>
      </c>
      <c r="E2475" s="8">
        <f>NETWORKDAYS(A2475,D2475,Holidays!$A$1:$A$99)-1</f>
        <v>3</v>
      </c>
      <c r="G2475" s="4">
        <f t="shared" si="156"/>
        <v>3.2667664107436822</v>
      </c>
      <c r="H2475" s="4">
        <f t="shared" si="155"/>
        <v>19.36194123142814</v>
      </c>
      <c r="J2475" s="3">
        <f t="shared" si="153"/>
        <v>320.8137678339246</v>
      </c>
      <c r="K2475" s="3">
        <f t="shared" si="154"/>
        <v>42.352081446788148</v>
      </c>
      <c r="L2475" s="2">
        <v>40.98</v>
      </c>
    </row>
    <row r="2476" spans="1:12">
      <c r="A2476" s="1">
        <v>41656</v>
      </c>
      <c r="B2476" s="2">
        <v>13.4499999999999</v>
      </c>
      <c r="C2476" s="2">
        <v>14.25</v>
      </c>
      <c r="D2476" s="6">
        <v>41661</v>
      </c>
      <c r="E2476" s="8">
        <f>NETWORKDAYS(A2476,D2476,Holidays!$A$1:$A$99)-1</f>
        <v>2</v>
      </c>
      <c r="G2476" s="4">
        <f t="shared" si="156"/>
        <v>2.1778442738291215</v>
      </c>
      <c r="H2476" s="4">
        <f t="shared" si="155"/>
        <v>20.389730897498367</v>
      </c>
      <c r="J2476" s="3">
        <f t="shared" si="153"/>
        <v>319.84567077235317</v>
      </c>
      <c r="K2476" s="3">
        <f t="shared" si="154"/>
        <v>42.22427856015738</v>
      </c>
      <c r="L2476" s="2">
        <v>41.13</v>
      </c>
    </row>
    <row r="2477" spans="1:12">
      <c r="A2477" s="1">
        <v>41660</v>
      </c>
      <c r="B2477" s="2">
        <v>13.25</v>
      </c>
      <c r="C2477" s="2">
        <v>14.1</v>
      </c>
      <c r="D2477" s="6">
        <v>41661</v>
      </c>
      <c r="E2477" s="8">
        <f>NETWORKDAYS(A2477,D2477,Holidays!$A$1:$A$99)-1</f>
        <v>1</v>
      </c>
      <c r="G2477" s="4">
        <f t="shared" si="156"/>
        <v>1.0889221369145607</v>
      </c>
      <c r="H2477" s="4">
        <f t="shared" si="155"/>
        <v>21.41300879211666</v>
      </c>
      <c r="J2477" s="3">
        <f t="shared" si="153"/>
        <v>316.35164228296281</v>
      </c>
      <c r="K2477" s="3">
        <f t="shared" si="154"/>
        <v>41.763016002259107</v>
      </c>
      <c r="L2477" s="2">
        <v>40.58</v>
      </c>
    </row>
    <row r="2478" spans="1:12">
      <c r="A2478" s="1">
        <v>41661</v>
      </c>
      <c r="B2478" s="2">
        <v>12.3599999999999</v>
      </c>
      <c r="C2478" s="2">
        <v>13.85</v>
      </c>
      <c r="D2478" s="6">
        <v>41661</v>
      </c>
      <c r="E2478" s="8">
        <f>NETWORKDAYS(A2478,D2478,Holidays!$A$1:$A$99)-1</f>
        <v>0</v>
      </c>
      <c r="G2478" s="4">
        <f t="shared" si="156"/>
        <v>0</v>
      </c>
      <c r="H2478" s="4">
        <f t="shared" si="155"/>
        <v>22.384783348958816</v>
      </c>
      <c r="J2478" s="3">
        <f t="shared" si="153"/>
        <v>310.02924938307962</v>
      </c>
      <c r="K2478" s="3">
        <f t="shared" si="154"/>
        <v>40.92836822251337</v>
      </c>
      <c r="L2478" s="2">
        <v>39.97</v>
      </c>
    </row>
    <row r="2479" spans="1:12">
      <c r="A2479" s="1">
        <v>41662</v>
      </c>
      <c r="B2479" s="2">
        <v>14.1999999999999</v>
      </c>
      <c r="C2479" s="2">
        <v>14.9499999999999</v>
      </c>
      <c r="D2479" s="6">
        <v>41689</v>
      </c>
      <c r="E2479" s="8">
        <f>NETWORKDAYS(A2479,D2479,Holidays!$A$1:$A$99)-1</f>
        <v>18</v>
      </c>
      <c r="G2479" s="4">
        <f t="shared" si="156"/>
        <v>21.206636856908354</v>
      </c>
      <c r="H2479" s="4">
        <f t="shared" si="155"/>
        <v>1.1190421529843868</v>
      </c>
      <c r="J2479" s="3">
        <f t="shared" si="153"/>
        <v>317.86392355521298</v>
      </c>
      <c r="K2479" s="3">
        <f t="shared" si="154"/>
        <v>41.962659116222802</v>
      </c>
      <c r="L2479" s="2">
        <v>41.09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479"/>
  <sheetViews>
    <sheetView workbookViewId="0"/>
  </sheetViews>
  <sheetFormatPr baseColWidth="10" defaultRowHeight="15" x14ac:dyDescent="0"/>
  <cols>
    <col min="1" max="1" width="12.83203125" bestFit="1" customWidth="1"/>
    <col min="6" max="6" width="16" bestFit="1" customWidth="1"/>
    <col min="7" max="7" width="14.33203125" bestFit="1" customWidth="1"/>
    <col min="8" max="8" width="1.6640625" customWidth="1"/>
    <col min="13" max="13" width="2.1640625" customWidth="1"/>
    <col min="14" max="14" width="11.5" bestFit="1" customWidth="1"/>
  </cols>
  <sheetData>
    <row r="2" spans="1:16">
      <c r="B2" t="s">
        <v>14</v>
      </c>
    </row>
    <row r="4" spans="1:16">
      <c r="B4" t="s">
        <v>1</v>
      </c>
      <c r="F4" t="s">
        <v>7</v>
      </c>
      <c r="G4" t="s">
        <v>4</v>
      </c>
      <c r="I4" t="s">
        <v>6</v>
      </c>
      <c r="N4" t="s">
        <v>9</v>
      </c>
      <c r="O4" t="s">
        <v>10</v>
      </c>
    </row>
    <row r="5" spans="1:16">
      <c r="B5" t="s">
        <v>2</v>
      </c>
      <c r="C5" t="s">
        <v>3</v>
      </c>
      <c r="D5" t="s">
        <v>11</v>
      </c>
      <c r="E5" t="s">
        <v>12</v>
      </c>
      <c r="F5" t="s">
        <v>8</v>
      </c>
      <c r="G5" t="s">
        <v>5</v>
      </c>
      <c r="I5" t="s">
        <v>2</v>
      </c>
      <c r="J5" t="s">
        <v>3</v>
      </c>
      <c r="K5" t="s">
        <v>11</v>
      </c>
      <c r="L5" t="s">
        <v>12</v>
      </c>
      <c r="N5" t="s">
        <v>0</v>
      </c>
      <c r="O5" t="s">
        <v>0</v>
      </c>
      <c r="P5" t="s">
        <v>13</v>
      </c>
    </row>
    <row r="6" spans="1:16">
      <c r="A6" s="1">
        <v>38072</v>
      </c>
      <c r="B6" s="2">
        <v>20.1099999999999</v>
      </c>
      <c r="C6" s="2">
        <v>20.359938029436599</v>
      </c>
      <c r="D6" s="2">
        <v>20.619758008097399</v>
      </c>
      <c r="E6" s="2">
        <v>20.94</v>
      </c>
      <c r="F6" s="6">
        <v>38126</v>
      </c>
      <c r="G6" s="8">
        <f>NETWORKDAYS(A6,F6,Holidays!$A$1:$A$99)-1</f>
        <v>37</v>
      </c>
      <c r="I6" s="5">
        <v>10000</v>
      </c>
      <c r="J6" s="5">
        <v>10000</v>
      </c>
      <c r="K6" s="5">
        <v>10000</v>
      </c>
      <c r="L6" s="5">
        <v>0</v>
      </c>
      <c r="N6" s="3">
        <f>SUMPRODUCT(I6:L6,B6:E6)</f>
        <v>610896.96037533903</v>
      </c>
      <c r="O6" s="3">
        <f>N6*$P$1240/$N$1240</f>
        <v>88.930275438058558</v>
      </c>
    </row>
    <row r="7" spans="1:16">
      <c r="A7" s="1">
        <v>38075</v>
      </c>
      <c r="B7" s="2">
        <v>19.68</v>
      </c>
      <c r="C7" s="2">
        <v>20.0747258698593</v>
      </c>
      <c r="D7" s="2">
        <v>20.482010246799501</v>
      </c>
      <c r="E7" s="2">
        <v>20.98</v>
      </c>
      <c r="F7" s="6">
        <v>38126</v>
      </c>
      <c r="G7" s="8">
        <f>NETWORKDAYS(A7,F7,Holidays!$A$1:$A$99)-1</f>
        <v>36</v>
      </c>
      <c r="I7" s="4">
        <f>IF(G6=0,J6*G7/(G7+1),I6-I6/G6)</f>
        <v>9729.72972972973</v>
      </c>
      <c r="J7" s="4">
        <f>IF($G6=0,K6,J6)</f>
        <v>10000</v>
      </c>
      <c r="K7" s="4">
        <f>IF($G6=0,L6,K6)</f>
        <v>10000</v>
      </c>
      <c r="L7" s="4">
        <f>IF(G6=0,J6*1/(G7+1)*B7/E7,L6+(I6-I7)*B7/E7)</f>
        <v>253.52330404761261</v>
      </c>
      <c r="N7" s="3">
        <f t="shared" ref="N7:N70" si="0">SUMPRODUCT(I7:L7,B7:E7)</f>
        <v>602367.36116658803</v>
      </c>
      <c r="O7" s="3">
        <f t="shared" ref="O7:O70" si="1">N7*$P$1240/$N$1240</f>
        <v>87.688593687760743</v>
      </c>
    </row>
    <row r="8" spans="1:16">
      <c r="A8" s="1">
        <v>38076</v>
      </c>
      <c r="B8" s="2">
        <v>19.91</v>
      </c>
      <c r="C8" s="2">
        <v>20.245883879507399</v>
      </c>
      <c r="D8" s="2">
        <v>20.593528299261799</v>
      </c>
      <c r="E8" s="2">
        <v>21.02</v>
      </c>
      <c r="F8" s="6">
        <v>38126</v>
      </c>
      <c r="G8" s="8">
        <f>NETWORKDAYS(A8,F8,Holidays!$A$1:$A$99)-1</f>
        <v>35</v>
      </c>
      <c r="I8" s="4">
        <f t="shared" ref="I8:I71" si="2">IF(G7=0,J7*G8/(G8+1),I7-I7/G7)</f>
        <v>9459.45945945946</v>
      </c>
      <c r="J8" s="4">
        <f t="shared" ref="J8:J71" si="3">IF($G7=0,K7,J7)</f>
        <v>10000</v>
      </c>
      <c r="K8" s="4">
        <f t="shared" ref="K8:K71" si="4">IF($G7=0,L7,K7)</f>
        <v>10000</v>
      </c>
      <c r="L8" s="4">
        <f t="shared" ref="L8:L71" si="5">IF(G7=0,J7*1/(G8+1)*B8/E8,L7+(I7-I8)*B8/E8)</f>
        <v>509.52145252910998</v>
      </c>
      <c r="N8" s="3">
        <f t="shared" si="0"/>
        <v>607442.10055769177</v>
      </c>
      <c r="O8" s="3">
        <f t="shared" si="1"/>
        <v>88.427340155822947</v>
      </c>
    </row>
    <row r="9" spans="1:16">
      <c r="A9" s="1">
        <v>38077</v>
      </c>
      <c r="B9" s="2">
        <v>20.149999999999899</v>
      </c>
      <c r="C9" s="2">
        <v>20.430512605230899</v>
      </c>
      <c r="D9" s="2">
        <v>20.721687046727101</v>
      </c>
      <c r="E9" s="2">
        <v>21.08</v>
      </c>
      <c r="F9" s="6">
        <v>38126</v>
      </c>
      <c r="G9" s="8">
        <f>NETWORKDAYS(A9,F9,Holidays!$A$1:$A$99)-1</f>
        <v>34</v>
      </c>
      <c r="I9" s="4">
        <f t="shared" si="2"/>
        <v>9189.1891891891901</v>
      </c>
      <c r="J9" s="4">
        <f t="shared" si="3"/>
        <v>10000</v>
      </c>
      <c r="K9" s="4">
        <f t="shared" si="4"/>
        <v>10000</v>
      </c>
      <c r="L9" s="4">
        <f t="shared" si="5"/>
        <v>767.86803440510209</v>
      </c>
      <c r="N9" s="3">
        <f t="shared" si="0"/>
        <v>612870.81684700074</v>
      </c>
      <c r="O9" s="3">
        <f t="shared" si="1"/>
        <v>89.217616202681484</v>
      </c>
    </row>
    <row r="10" spans="1:16">
      <c r="A10" s="1">
        <v>38078</v>
      </c>
      <c r="B10" s="2">
        <v>20.1999999999999</v>
      </c>
      <c r="C10" s="2">
        <v>20.492761336323099</v>
      </c>
      <c r="D10" s="2">
        <v>20.7964792317714</v>
      </c>
      <c r="E10" s="2">
        <v>21.169999999999899</v>
      </c>
      <c r="F10" s="6">
        <v>38126</v>
      </c>
      <c r="G10" s="8">
        <f>NETWORKDAYS(A10,F10,Holidays!$A$1:$A$99)-1</f>
        <v>33</v>
      </c>
      <c r="I10" s="4">
        <f t="shared" si="2"/>
        <v>8918.9189189189201</v>
      </c>
      <c r="J10" s="4">
        <f t="shared" si="3"/>
        <v>10000</v>
      </c>
      <c r="K10" s="4">
        <f t="shared" si="4"/>
        <v>10000</v>
      </c>
      <c r="L10" s="4">
        <f t="shared" si="5"/>
        <v>1025.7546408982269</v>
      </c>
      <c r="N10" s="3">
        <f t="shared" si="0"/>
        <v>614769.79359092156</v>
      </c>
      <c r="O10" s="3">
        <f t="shared" si="1"/>
        <v>89.494056479587741</v>
      </c>
    </row>
    <row r="11" spans="1:16">
      <c r="A11" s="1">
        <v>38079</v>
      </c>
      <c r="B11" s="2">
        <v>20.05</v>
      </c>
      <c r="C11" s="2">
        <v>20.336663512299602</v>
      </c>
      <c r="D11" s="2">
        <v>20.634112570268101</v>
      </c>
      <c r="E11" s="2">
        <v>21</v>
      </c>
      <c r="F11" s="6">
        <v>38126</v>
      </c>
      <c r="G11" s="8">
        <f>NETWORKDAYS(A11,F11,Holidays!$A$1:$A$99)-1</f>
        <v>32</v>
      </c>
      <c r="I11" s="4">
        <f t="shared" si="2"/>
        <v>8648.6486486486501</v>
      </c>
      <c r="J11" s="4">
        <f t="shared" si="3"/>
        <v>10000</v>
      </c>
      <c r="K11" s="4">
        <f t="shared" si="4"/>
        <v>10000</v>
      </c>
      <c r="L11" s="4">
        <f t="shared" si="5"/>
        <v>1283.7983989419845</v>
      </c>
      <c r="N11" s="3">
        <f t="shared" si="0"/>
        <v>610072.93260886415</v>
      </c>
      <c r="O11" s="3">
        <f t="shared" si="1"/>
        <v>88.810319011697899</v>
      </c>
    </row>
    <row r="12" spans="1:16">
      <c r="A12" s="1">
        <v>38082</v>
      </c>
      <c r="B12" s="2">
        <v>19.969999999999899</v>
      </c>
      <c r="C12" s="2">
        <v>20.293545348521501</v>
      </c>
      <c r="D12" s="2">
        <v>20.6286378988652</v>
      </c>
      <c r="E12" s="2">
        <v>21.0399999999999</v>
      </c>
      <c r="F12" s="6">
        <v>38126</v>
      </c>
      <c r="G12" s="8">
        <f>NETWORKDAYS(A12,F12,Holidays!$A$1:$A$99)-1</f>
        <v>31</v>
      </c>
      <c r="I12" s="4">
        <f t="shared" si="2"/>
        <v>8378.3783783783801</v>
      </c>
      <c r="J12" s="4">
        <f t="shared" si="3"/>
        <v>10000</v>
      </c>
      <c r="K12" s="4">
        <f t="shared" si="4"/>
        <v>10000</v>
      </c>
      <c r="L12" s="4">
        <f t="shared" si="5"/>
        <v>1540.323935885772</v>
      </c>
      <c r="N12" s="3">
        <f t="shared" si="0"/>
        <v>608946.46430111886</v>
      </c>
      <c r="O12" s="3">
        <f t="shared" si="1"/>
        <v>88.646335323158212</v>
      </c>
    </row>
    <row r="13" spans="1:16">
      <c r="A13" s="1">
        <v>38083</v>
      </c>
      <c r="B13" s="2">
        <v>20.28</v>
      </c>
      <c r="C13" s="2">
        <v>20.5451843505966</v>
      </c>
      <c r="D13" s="2">
        <v>20.820677222415199</v>
      </c>
      <c r="E13" s="2">
        <v>21.16</v>
      </c>
      <c r="F13" s="6">
        <v>38126</v>
      </c>
      <c r="G13" s="8">
        <f>NETWORKDAYS(A13,F13,Holidays!$A$1:$A$99)-1</f>
        <v>30</v>
      </c>
      <c r="I13" s="4">
        <f t="shared" si="2"/>
        <v>8108.1081081081102</v>
      </c>
      <c r="J13" s="4">
        <f t="shared" si="3"/>
        <v>10000</v>
      </c>
      <c r="K13" s="4">
        <f t="shared" si="4"/>
        <v>10000</v>
      </c>
      <c r="L13" s="4">
        <f t="shared" si="5"/>
        <v>1799.3542327232519</v>
      </c>
      <c r="N13" s="3">
        <f t="shared" si="0"/>
        <v>616165.38372697448</v>
      </c>
      <c r="O13" s="3">
        <f t="shared" si="1"/>
        <v>89.697217115911045</v>
      </c>
    </row>
    <row r="14" spans="1:16">
      <c r="A14" s="1">
        <v>38084</v>
      </c>
      <c r="B14" s="2">
        <v>20.5399999999999</v>
      </c>
      <c r="C14" s="2">
        <v>20.851092260059101</v>
      </c>
      <c r="D14" s="2">
        <v>21.173620490778099</v>
      </c>
      <c r="E14" s="2">
        <v>21.57</v>
      </c>
      <c r="F14" s="6">
        <v>38126</v>
      </c>
      <c r="G14" s="8">
        <f>NETWORKDAYS(A14,F14,Holidays!$A$1:$A$99)-1</f>
        <v>29</v>
      </c>
      <c r="I14" s="4">
        <f t="shared" si="2"/>
        <v>7837.8378378378402</v>
      </c>
      <c r="J14" s="4">
        <f t="shared" si="3"/>
        <v>10000</v>
      </c>
      <c r="K14" s="4">
        <f t="shared" si="4"/>
        <v>10000</v>
      </c>
      <c r="L14" s="4">
        <f t="shared" si="5"/>
        <v>2056.7186903658721</v>
      </c>
      <c r="N14" s="3">
        <f t="shared" si="0"/>
        <v>625599.73884875234</v>
      </c>
      <c r="O14" s="3">
        <f t="shared" si="1"/>
        <v>91.070607153806591</v>
      </c>
    </row>
    <row r="15" spans="1:16">
      <c r="A15" s="1">
        <v>38085</v>
      </c>
      <c r="B15" s="2">
        <v>20.509999999999899</v>
      </c>
      <c r="C15" s="2">
        <v>20.7873750747899</v>
      </c>
      <c r="D15" s="2">
        <v>21.075405393491199</v>
      </c>
      <c r="E15" s="2">
        <v>21.43</v>
      </c>
      <c r="F15" s="6">
        <v>38126</v>
      </c>
      <c r="G15" s="8">
        <f>NETWORKDAYS(A15,F15,Holidays!$A$1:$A$99)-1</f>
        <v>28</v>
      </c>
      <c r="I15" s="4">
        <f t="shared" si="2"/>
        <v>7567.5675675675702</v>
      </c>
      <c r="J15" s="4">
        <f t="shared" si="3"/>
        <v>10000</v>
      </c>
      <c r="K15" s="4">
        <f t="shared" si="4"/>
        <v>10000</v>
      </c>
      <c r="L15" s="4">
        <f t="shared" si="5"/>
        <v>2315.3861305545424</v>
      </c>
      <c r="N15" s="3">
        <f t="shared" si="0"/>
        <v>623457.34027140494</v>
      </c>
      <c r="O15" s="3">
        <f t="shared" si="1"/>
        <v>90.758731161716952</v>
      </c>
    </row>
    <row r="16" spans="1:16">
      <c r="A16" s="1">
        <v>38089</v>
      </c>
      <c r="B16" s="2">
        <v>20.34</v>
      </c>
      <c r="C16" s="2">
        <v>20.635795508048599</v>
      </c>
      <c r="D16" s="2">
        <v>20.9426462332246</v>
      </c>
      <c r="E16" s="2">
        <v>21.32</v>
      </c>
      <c r="F16" s="6">
        <v>38126</v>
      </c>
      <c r="G16" s="8">
        <f>NETWORKDAYS(A16,F16,Holidays!$A$1:$A$99)-1</f>
        <v>27</v>
      </c>
      <c r="I16" s="4">
        <f t="shared" si="2"/>
        <v>7297.2972972973002</v>
      </c>
      <c r="J16" s="4">
        <f t="shared" si="3"/>
        <v>10000</v>
      </c>
      <c r="K16" s="4">
        <f t="shared" si="4"/>
        <v>10000</v>
      </c>
      <c r="L16" s="4">
        <f t="shared" si="5"/>
        <v>2573.2330957185804</v>
      </c>
      <c r="N16" s="3">
        <f t="shared" si="0"/>
        <v>619072.77404047921</v>
      </c>
      <c r="O16" s="3">
        <f t="shared" si="1"/>
        <v>90.120455465676386</v>
      </c>
    </row>
    <row r="17" spans="1:15">
      <c r="A17" s="1">
        <v>38090</v>
      </c>
      <c r="B17" s="2">
        <v>20.74</v>
      </c>
      <c r="C17" s="2">
        <v>21.023449556388201</v>
      </c>
      <c r="D17" s="2">
        <v>21.3177462751107</v>
      </c>
      <c r="E17" s="2">
        <v>21.68</v>
      </c>
      <c r="F17" s="6">
        <v>38126</v>
      </c>
      <c r="G17" s="8">
        <f>NETWORKDAYS(A17,F17,Holidays!$A$1:$A$99)-1</f>
        <v>26</v>
      </c>
      <c r="I17" s="4">
        <f t="shared" si="2"/>
        <v>7027.0270270270303</v>
      </c>
      <c r="J17" s="4">
        <f t="shared" si="3"/>
        <v>10000</v>
      </c>
      <c r="K17" s="4">
        <f t="shared" si="4"/>
        <v>10000</v>
      </c>
      <c r="L17" s="4">
        <f t="shared" si="5"/>
        <v>2831.7850055620029</v>
      </c>
      <c r="N17" s="3">
        <f t="shared" si="0"/>
        <v>630545.59777611378</v>
      </c>
      <c r="O17" s="3">
        <f t="shared" si="1"/>
        <v>91.7905920697862</v>
      </c>
    </row>
    <row r="18" spans="1:15">
      <c r="A18" s="1">
        <v>38091</v>
      </c>
      <c r="B18" s="2">
        <v>20.27</v>
      </c>
      <c r="C18" s="2">
        <v>20.670674577768299</v>
      </c>
      <c r="D18" s="2">
        <v>21.084212992189201</v>
      </c>
      <c r="E18" s="2">
        <v>21.59</v>
      </c>
      <c r="F18" s="6">
        <v>38126</v>
      </c>
      <c r="G18" s="8">
        <f>NETWORKDAYS(A18,F18,Holidays!$A$1:$A$99)-1</f>
        <v>25</v>
      </c>
      <c r="I18" s="4">
        <f t="shared" si="2"/>
        <v>6756.7567567567603</v>
      </c>
      <c r="J18" s="4">
        <f t="shared" si="3"/>
        <v>10000</v>
      </c>
      <c r="K18" s="4">
        <f t="shared" si="4"/>
        <v>10000</v>
      </c>
      <c r="L18" s="4">
        <f t="shared" si="5"/>
        <v>3085.5311092386296</v>
      </c>
      <c r="N18" s="3">
        <f t="shared" si="0"/>
        <v>621124.95180749649</v>
      </c>
      <c r="O18" s="3">
        <f t="shared" si="1"/>
        <v>90.41919771830861</v>
      </c>
    </row>
    <row r="19" spans="1:15">
      <c r="A19" s="1">
        <v>38092</v>
      </c>
      <c r="B19" s="2">
        <v>20.43</v>
      </c>
      <c r="C19" s="2">
        <v>20.805839624970599</v>
      </c>
      <c r="D19" s="2">
        <v>21.1942613105529</v>
      </c>
      <c r="E19" s="2">
        <v>21.669999999999899</v>
      </c>
      <c r="F19" s="6">
        <v>38126</v>
      </c>
      <c r="G19" s="8">
        <f>NETWORKDAYS(A19,F19,Holidays!$A$1:$A$99)-1</f>
        <v>24</v>
      </c>
      <c r="I19" s="4">
        <f t="shared" si="2"/>
        <v>6486.4864864864903</v>
      </c>
      <c r="J19" s="4">
        <f t="shared" si="3"/>
        <v>10000</v>
      </c>
      <c r="K19" s="4">
        <f t="shared" si="4"/>
        <v>10000</v>
      </c>
      <c r="L19" s="4">
        <f t="shared" si="5"/>
        <v>3340.3359833328445</v>
      </c>
      <c r="N19" s="3">
        <f t="shared" si="0"/>
        <v>624905.00903297635</v>
      </c>
      <c r="O19" s="3">
        <f t="shared" si="1"/>
        <v>90.96947305447496</v>
      </c>
    </row>
    <row r="20" spans="1:15">
      <c r="A20" s="1">
        <v>38093</v>
      </c>
      <c r="B20" s="2">
        <v>20.259999999999899</v>
      </c>
      <c r="C20" s="2">
        <v>20.673089996418</v>
      </c>
      <c r="D20" s="2">
        <v>21.099186003256101</v>
      </c>
      <c r="E20" s="2">
        <v>21.619999999999902</v>
      </c>
      <c r="F20" s="6">
        <v>38126</v>
      </c>
      <c r="G20" s="8">
        <f>NETWORKDAYS(A20,F20,Holidays!$A$1:$A$99)-1</f>
        <v>23</v>
      </c>
      <c r="I20" s="4">
        <f t="shared" si="2"/>
        <v>6216.2162162162203</v>
      </c>
      <c r="J20" s="4">
        <f t="shared" si="3"/>
        <v>10000</v>
      </c>
      <c r="K20" s="4">
        <f t="shared" si="4"/>
        <v>10000</v>
      </c>
      <c r="L20" s="4">
        <f t="shared" si="5"/>
        <v>3593.6049785074824</v>
      </c>
      <c r="N20" s="3">
        <f t="shared" si="0"/>
        <v>621357.04017261241</v>
      </c>
      <c r="O20" s="3">
        <f t="shared" si="1"/>
        <v>90.452983583314463</v>
      </c>
    </row>
    <row r="21" spans="1:15">
      <c r="A21" s="1">
        <v>38096</v>
      </c>
      <c r="B21" s="2">
        <v>20.369999999999902</v>
      </c>
      <c r="C21" s="2">
        <v>20.7613360977202</v>
      </c>
      <c r="D21" s="2">
        <v>21.165453463427099</v>
      </c>
      <c r="E21" s="2">
        <v>21.66</v>
      </c>
      <c r="F21" s="6">
        <v>38126</v>
      </c>
      <c r="G21" s="8">
        <f>NETWORKDAYS(A21,F21,Holidays!$A$1:$A$99)-1</f>
        <v>22</v>
      </c>
      <c r="I21" s="4">
        <f t="shared" si="2"/>
        <v>5945.9459459459504</v>
      </c>
      <c r="J21" s="4">
        <f t="shared" si="3"/>
        <v>10000</v>
      </c>
      <c r="K21" s="4">
        <f t="shared" si="4"/>
        <v>10000</v>
      </c>
      <c r="L21" s="4">
        <f t="shared" si="5"/>
        <v>3847.7788199389402</v>
      </c>
      <c r="N21" s="3">
        <f t="shared" si="0"/>
        <v>623729.70377026894</v>
      </c>
      <c r="O21" s="3">
        <f t="shared" si="1"/>
        <v>90.798380010122358</v>
      </c>
    </row>
    <row r="22" spans="1:15">
      <c r="A22" s="1">
        <v>38097</v>
      </c>
      <c r="B22" s="2">
        <v>20.52</v>
      </c>
      <c r="C22" s="2">
        <v>20.9329739884231</v>
      </c>
      <c r="D22" s="2">
        <v>21.359058968035001</v>
      </c>
      <c r="E22" s="2">
        <v>21.88</v>
      </c>
      <c r="F22" s="6">
        <v>38126</v>
      </c>
      <c r="G22" s="8">
        <f>NETWORKDAYS(A22,F22,Holidays!$A$1:$A$99)-1</f>
        <v>21</v>
      </c>
      <c r="I22" s="4">
        <f t="shared" si="2"/>
        <v>5675.6756756756795</v>
      </c>
      <c r="J22" s="4">
        <f t="shared" si="3"/>
        <v>10000</v>
      </c>
      <c r="K22" s="4">
        <f t="shared" si="4"/>
        <v>10000</v>
      </c>
      <c r="L22" s="4">
        <f t="shared" si="5"/>
        <v>4101.2498412344594</v>
      </c>
      <c r="N22" s="3">
        <f t="shared" si="0"/>
        <v>629120.54095565598</v>
      </c>
      <c r="O22" s="3">
        <f t="shared" si="1"/>
        <v>91.583141871506712</v>
      </c>
    </row>
    <row r="23" spans="1:15">
      <c r="A23" s="1">
        <v>38098</v>
      </c>
      <c r="B23" s="2">
        <v>20.219999999999899</v>
      </c>
      <c r="C23" s="2">
        <v>20.6331081032402</v>
      </c>
      <c r="D23" s="2">
        <v>21.059205825481602</v>
      </c>
      <c r="E23" s="2">
        <v>21.58</v>
      </c>
      <c r="F23" s="6">
        <v>38126</v>
      </c>
      <c r="G23" s="8">
        <f>NETWORKDAYS(A23,F23,Holidays!$A$1:$A$99)-1</f>
        <v>20</v>
      </c>
      <c r="I23" s="4">
        <f t="shared" si="2"/>
        <v>5405.4054054054086</v>
      </c>
      <c r="J23" s="4">
        <f t="shared" si="3"/>
        <v>10000</v>
      </c>
      <c r="K23" s="4">
        <f t="shared" si="4"/>
        <v>10000</v>
      </c>
      <c r="L23" s="4">
        <f t="shared" si="5"/>
        <v>4354.4873233876033</v>
      </c>
      <c r="N23" s="3">
        <f t="shared" si="0"/>
        <v>620190.27302321931</v>
      </c>
      <c r="O23" s="3">
        <f t="shared" si="1"/>
        <v>90.28313346013843</v>
      </c>
    </row>
    <row r="24" spans="1:15">
      <c r="A24" s="1">
        <v>38099</v>
      </c>
      <c r="B24" s="2">
        <v>19.669999999999899</v>
      </c>
      <c r="C24" s="2">
        <v>20.105149565782799</v>
      </c>
      <c r="D24" s="2">
        <v>20.5532511494532</v>
      </c>
      <c r="E24" s="2">
        <v>21.1</v>
      </c>
      <c r="F24" s="6">
        <v>38126</v>
      </c>
      <c r="G24" s="8">
        <f>NETWORKDAYS(A24,F24,Holidays!$A$1:$A$99)-1</f>
        <v>19</v>
      </c>
      <c r="I24" s="4">
        <f t="shared" si="2"/>
        <v>5135.1351351351386</v>
      </c>
      <c r="J24" s="4">
        <f t="shared" si="3"/>
        <v>10000</v>
      </c>
      <c r="K24" s="4">
        <f t="shared" si="4"/>
        <v>10000</v>
      </c>
      <c r="L24" s="4">
        <f t="shared" si="5"/>
        <v>4606.4406985637261</v>
      </c>
      <c r="N24" s="3">
        <f t="shared" si="0"/>
        <v>604788.01400016225</v>
      </c>
      <c r="O24" s="3">
        <f t="shared" si="1"/>
        <v>88.040976065138111</v>
      </c>
    </row>
    <row r="25" spans="1:15">
      <c r="A25" s="1">
        <v>38100</v>
      </c>
      <c r="B25" s="2">
        <v>19.809999999999899</v>
      </c>
      <c r="C25" s="2">
        <v>20.238848820091</v>
      </c>
      <c r="D25" s="2">
        <v>20.6806635607395</v>
      </c>
      <c r="E25" s="2">
        <v>21.219999999999899</v>
      </c>
      <c r="F25" s="6">
        <v>38126</v>
      </c>
      <c r="G25" s="8">
        <f>NETWORKDAYS(A25,F25,Holidays!$A$1:$A$99)-1</f>
        <v>18</v>
      </c>
      <c r="I25" s="4">
        <f t="shared" si="2"/>
        <v>4864.8648648648687</v>
      </c>
      <c r="J25" s="4">
        <f t="shared" si="3"/>
        <v>10000</v>
      </c>
      <c r="K25" s="4">
        <f t="shared" si="4"/>
        <v>10000</v>
      </c>
      <c r="L25" s="4">
        <f t="shared" si="5"/>
        <v>4858.7523881986954</v>
      </c>
      <c r="N25" s="3">
        <f t="shared" si="0"/>
        <v>608670.82245885336</v>
      </c>
      <c r="O25" s="3">
        <f t="shared" si="1"/>
        <v>88.606209235544583</v>
      </c>
    </row>
    <row r="26" spans="1:15">
      <c r="A26" s="1">
        <v>38103</v>
      </c>
      <c r="B26" s="2">
        <v>19.809999999999899</v>
      </c>
      <c r="C26" s="2">
        <v>20.2326254552517</v>
      </c>
      <c r="D26" s="2">
        <v>20.668160333288</v>
      </c>
      <c r="E26" s="2">
        <v>21.1999999999999</v>
      </c>
      <c r="F26" s="6">
        <v>38126</v>
      </c>
      <c r="G26" s="8">
        <f>NETWORKDAYS(A26,F26,Holidays!$A$1:$A$99)-1</f>
        <v>17</v>
      </c>
      <c r="I26" s="4">
        <f t="shared" si="2"/>
        <v>4594.5945945945978</v>
      </c>
      <c r="J26" s="4">
        <f t="shared" si="3"/>
        <v>10000</v>
      </c>
      <c r="K26" s="4">
        <f t="shared" si="4"/>
        <v>10000</v>
      </c>
      <c r="L26" s="4">
        <f t="shared" si="5"/>
        <v>5111.3021077295471</v>
      </c>
      <c r="N26" s="3">
        <f t="shared" si="0"/>
        <v>608386.38148818142</v>
      </c>
      <c r="O26" s="3">
        <f t="shared" si="1"/>
        <v>88.564802229930748</v>
      </c>
    </row>
    <row r="27" spans="1:15">
      <c r="A27" s="1">
        <v>38104</v>
      </c>
      <c r="B27" s="2">
        <v>19.8</v>
      </c>
      <c r="C27" s="2">
        <v>20.225741642768</v>
      </c>
      <c r="D27" s="2">
        <v>20.664416880231499</v>
      </c>
      <c r="E27" s="2">
        <v>21.1999999999999</v>
      </c>
      <c r="F27" s="6">
        <v>38126</v>
      </c>
      <c r="G27" s="8">
        <f>NETWORKDAYS(A27,F27,Holidays!$A$1:$A$99)-1</f>
        <v>16</v>
      </c>
      <c r="I27" s="4">
        <f t="shared" si="2"/>
        <v>4324.3243243243269</v>
      </c>
      <c r="J27" s="4">
        <f t="shared" si="3"/>
        <v>10000</v>
      </c>
      <c r="K27" s="4">
        <f t="shared" si="4"/>
        <v>10000</v>
      </c>
      <c r="L27" s="4">
        <f t="shared" si="5"/>
        <v>5363.7243412838579</v>
      </c>
      <c r="N27" s="3">
        <f t="shared" si="0"/>
        <v>608234.16288683389</v>
      </c>
      <c r="O27" s="3">
        <f t="shared" si="1"/>
        <v>88.542643268563012</v>
      </c>
    </row>
    <row r="28" spans="1:15">
      <c r="A28" s="1">
        <v>38105</v>
      </c>
      <c r="B28" s="2">
        <v>20.259999999999899</v>
      </c>
      <c r="C28" s="2">
        <v>20.561951512441599</v>
      </c>
      <c r="D28" s="2">
        <v>20.875077245366001</v>
      </c>
      <c r="E28" s="2">
        <v>21.259999999999899</v>
      </c>
      <c r="F28" s="6">
        <v>38126</v>
      </c>
      <c r="G28" s="8">
        <f>NETWORKDAYS(A28,F28,Holidays!$A$1:$A$99)-1</f>
        <v>15</v>
      </c>
      <c r="I28" s="4">
        <f t="shared" si="2"/>
        <v>4054.0540540540565</v>
      </c>
      <c r="J28" s="4">
        <f t="shared" si="3"/>
        <v>10000</v>
      </c>
      <c r="K28" s="4">
        <f t="shared" si="4"/>
        <v>10000</v>
      </c>
      <c r="L28" s="4">
        <f t="shared" si="5"/>
        <v>5621.2819930089599</v>
      </c>
      <c r="N28" s="3">
        <f t="shared" si="0"/>
        <v>616013.87788458075</v>
      </c>
      <c r="O28" s="3">
        <f t="shared" si="1"/>
        <v>89.675161913203411</v>
      </c>
    </row>
    <row r="29" spans="1:15">
      <c r="A29" s="1">
        <v>38106</v>
      </c>
      <c r="B29" s="2">
        <v>20.68</v>
      </c>
      <c r="C29" s="2">
        <v>20.890260739157799</v>
      </c>
      <c r="D29" s="2">
        <v>21.1093253977951</v>
      </c>
      <c r="E29" s="2">
        <v>21.38</v>
      </c>
      <c r="F29" s="6">
        <v>38126</v>
      </c>
      <c r="G29" s="8">
        <f>NETWORKDAYS(A29,F29,Holidays!$A$1:$A$99)-1</f>
        <v>14</v>
      </c>
      <c r="I29" s="4">
        <f t="shared" si="2"/>
        <v>3783.783783783786</v>
      </c>
      <c r="J29" s="4">
        <f t="shared" si="3"/>
        <v>10000</v>
      </c>
      <c r="K29" s="4">
        <f t="shared" si="4"/>
        <v>10000</v>
      </c>
      <c r="L29" s="4">
        <f t="shared" si="5"/>
        <v>5882.7033769747777</v>
      </c>
      <c r="N29" s="3">
        <f t="shared" si="0"/>
        <v>624016.70821789838</v>
      </c>
      <c r="O29" s="3">
        <f t="shared" si="1"/>
        <v>90.840160189490007</v>
      </c>
    </row>
    <row r="30" spans="1:15">
      <c r="A30" s="1">
        <v>38107</v>
      </c>
      <c r="B30" s="2">
        <v>20.93</v>
      </c>
      <c r="C30" s="2">
        <v>21.076657741741201</v>
      </c>
      <c r="D30" s="2">
        <v>21.229939832992901</v>
      </c>
      <c r="E30" s="2">
        <v>21.419999999999899</v>
      </c>
      <c r="F30" s="6">
        <v>38126</v>
      </c>
      <c r="G30" s="8">
        <f>NETWORKDAYS(A30,F30,Holidays!$A$1:$A$99)-1</f>
        <v>13</v>
      </c>
      <c r="I30" s="4">
        <f t="shared" si="2"/>
        <v>3513.5135135135156</v>
      </c>
      <c r="J30" s="4">
        <f t="shared" si="3"/>
        <v>10000</v>
      </c>
      <c r="K30" s="4">
        <f t="shared" si="4"/>
        <v>10000</v>
      </c>
      <c r="L30" s="4">
        <f t="shared" si="5"/>
        <v>6146.7909940035725</v>
      </c>
      <c r="N30" s="3">
        <f t="shared" si="0"/>
        <v>628268.07667673484</v>
      </c>
      <c r="O30" s="3">
        <f t="shared" si="1"/>
        <v>91.459045848702829</v>
      </c>
    </row>
    <row r="31" spans="1:15">
      <c r="A31" s="1">
        <v>38110</v>
      </c>
      <c r="B31" s="2">
        <v>20.6099999999999</v>
      </c>
      <c r="C31" s="2">
        <v>20.765734094897699</v>
      </c>
      <c r="D31" s="2">
        <v>20.9284128041282</v>
      </c>
      <c r="E31" s="2">
        <v>21.13</v>
      </c>
      <c r="F31" s="6">
        <v>38126</v>
      </c>
      <c r="G31" s="8">
        <f>NETWORKDAYS(A31,F31,Holidays!$A$1:$A$99)-1</f>
        <v>12</v>
      </c>
      <c r="I31" s="4">
        <f t="shared" si="2"/>
        <v>3243.2432432432452</v>
      </c>
      <c r="J31" s="4">
        <f t="shared" si="3"/>
        <v>10000</v>
      </c>
      <c r="K31" s="4">
        <f t="shared" si="4"/>
        <v>10000</v>
      </c>
      <c r="L31" s="4">
        <f t="shared" si="5"/>
        <v>6410.4100318772234</v>
      </c>
      <c r="N31" s="3">
        <f t="shared" si="0"/>
        <v>619236.67620706768</v>
      </c>
      <c r="O31" s="3">
        <f t="shared" si="1"/>
        <v>90.144315241980806</v>
      </c>
    </row>
    <row r="32" spans="1:15">
      <c r="A32" s="1">
        <v>38111</v>
      </c>
      <c r="B32" s="2">
        <v>20.4499999999999</v>
      </c>
      <c r="C32" s="2">
        <v>20.6542117375609</v>
      </c>
      <c r="D32" s="2">
        <v>20.867012543725501</v>
      </c>
      <c r="E32" s="2">
        <v>21.13</v>
      </c>
      <c r="F32" s="6">
        <v>38126</v>
      </c>
      <c r="G32" s="8">
        <f>NETWORKDAYS(A32,F32,Holidays!$A$1:$A$99)-1</f>
        <v>11</v>
      </c>
      <c r="I32" s="4">
        <f t="shared" si="2"/>
        <v>2972.9729729729747</v>
      </c>
      <c r="J32" s="4">
        <f t="shared" si="3"/>
        <v>10000</v>
      </c>
      <c r="K32" s="4">
        <f t="shared" si="4"/>
        <v>10000</v>
      </c>
      <c r="L32" s="4">
        <f t="shared" si="5"/>
        <v>6671.982536705761</v>
      </c>
      <c r="N32" s="3">
        <f t="shared" si="0"/>
        <v>616988.53111075377</v>
      </c>
      <c r="O32" s="3">
        <f t="shared" si="1"/>
        <v>89.81704538207336</v>
      </c>
    </row>
    <row r="33" spans="1:15">
      <c r="A33" s="1">
        <v>38112</v>
      </c>
      <c r="B33" s="2">
        <v>20.259999999999899</v>
      </c>
      <c r="C33" s="2">
        <v>20.467271702342199</v>
      </c>
      <c r="D33" s="2">
        <v>20.683208580573201</v>
      </c>
      <c r="E33" s="2">
        <v>20.9499999999999</v>
      </c>
      <c r="F33" s="6">
        <v>38126</v>
      </c>
      <c r="G33" s="8">
        <f>NETWORKDAYS(A33,F33,Holidays!$A$1:$A$99)-1</f>
        <v>10</v>
      </c>
      <c r="I33" s="4">
        <f t="shared" si="2"/>
        <v>2702.7027027027043</v>
      </c>
      <c r="J33" s="4">
        <f t="shared" si="3"/>
        <v>10000</v>
      </c>
      <c r="K33" s="4">
        <f t="shared" si="4"/>
        <v>10000</v>
      </c>
      <c r="L33" s="4">
        <f t="shared" si="5"/>
        <v>6933.3513040411153</v>
      </c>
      <c r="N33" s="3">
        <f t="shared" si="0"/>
        <v>611515.26940557116</v>
      </c>
      <c r="O33" s="3">
        <f t="shared" si="1"/>
        <v>89.020284712831511</v>
      </c>
    </row>
    <row r="34" spans="1:15">
      <c r="A34" s="1">
        <v>38113</v>
      </c>
      <c r="B34" s="2">
        <v>20.68</v>
      </c>
      <c r="C34" s="2">
        <v>20.844795925782002</v>
      </c>
      <c r="D34" s="2">
        <v>21.016869377656999</v>
      </c>
      <c r="E34" s="2">
        <v>21.23</v>
      </c>
      <c r="F34" s="6">
        <v>38126</v>
      </c>
      <c r="G34" s="8">
        <f>NETWORKDAYS(A34,F34,Holidays!$A$1:$A$99)-1</f>
        <v>9</v>
      </c>
      <c r="I34" s="4">
        <f t="shared" si="2"/>
        <v>2432.4324324324339</v>
      </c>
      <c r="J34" s="4">
        <f t="shared" si="3"/>
        <v>10000</v>
      </c>
      <c r="K34" s="4">
        <f t="shared" si="4"/>
        <v>10000</v>
      </c>
      <c r="L34" s="4">
        <f t="shared" si="5"/>
        <v>7196.6197538380629</v>
      </c>
      <c r="N34" s="3">
        <f t="shared" si="0"/>
        <v>621703.59311107476</v>
      </c>
      <c r="O34" s="3">
        <f t="shared" si="1"/>
        <v>90.503432431926157</v>
      </c>
    </row>
    <row r="35" spans="1:15">
      <c r="A35" s="1">
        <v>38114</v>
      </c>
      <c r="B35" s="2">
        <v>21.19</v>
      </c>
      <c r="C35" s="2">
        <v>21.249571466267199</v>
      </c>
      <c r="D35" s="2">
        <v>21.312098383312701</v>
      </c>
      <c r="E35" s="2">
        <v>21.39</v>
      </c>
      <c r="F35" s="6">
        <v>38126</v>
      </c>
      <c r="G35" s="8">
        <f>NETWORKDAYS(A35,F35,Holidays!$A$1:$A$99)-1</f>
        <v>8</v>
      </c>
      <c r="I35" s="4">
        <f t="shared" si="2"/>
        <v>2162.1621621621634</v>
      </c>
      <c r="J35" s="4">
        <f t="shared" si="3"/>
        <v>10000</v>
      </c>
      <c r="K35" s="4">
        <f t="shared" si="4"/>
        <v>10000</v>
      </c>
      <c r="L35" s="4">
        <f t="shared" si="5"/>
        <v>7464.3629528575593</v>
      </c>
      <c r="N35" s="3">
        <f t="shared" si="0"/>
        <v>631095.63827363844</v>
      </c>
      <c r="O35" s="3">
        <f t="shared" si="1"/>
        <v>91.870663270200907</v>
      </c>
    </row>
    <row r="36" spans="1:15">
      <c r="A36" s="1">
        <v>38117</v>
      </c>
      <c r="B36" s="2">
        <v>21.619999999999902</v>
      </c>
      <c r="C36" s="2">
        <v>21.646757804287901</v>
      </c>
      <c r="D36" s="2">
        <v>21.674888227797101</v>
      </c>
      <c r="E36" s="2">
        <v>21.71</v>
      </c>
      <c r="F36" s="6">
        <v>38126</v>
      </c>
      <c r="G36" s="8">
        <f>NETWORKDAYS(A36,F36,Holidays!$A$1:$A$99)-1</f>
        <v>7</v>
      </c>
      <c r="I36" s="4">
        <f t="shared" si="2"/>
        <v>1891.891891891893</v>
      </c>
      <c r="J36" s="4">
        <f t="shared" si="3"/>
        <v>10000</v>
      </c>
      <c r="K36" s="4">
        <f t="shared" si="4"/>
        <v>10000</v>
      </c>
      <c r="L36" s="4">
        <f t="shared" si="5"/>
        <v>7733.5128028457311</v>
      </c>
      <c r="N36" s="3">
        <f t="shared" si="0"/>
        <v>642013.72597333346</v>
      </c>
      <c r="O36" s="3">
        <f t="shared" si="1"/>
        <v>93.460045128958569</v>
      </c>
    </row>
    <row r="37" spans="1:15">
      <c r="A37" s="1">
        <v>38118</v>
      </c>
      <c r="B37" s="2">
        <v>21.059999999999899</v>
      </c>
      <c r="C37" s="2">
        <v>21.176530899500499</v>
      </c>
      <c r="D37" s="2">
        <v>21.2985062196272</v>
      </c>
      <c r="E37" s="2">
        <v>21.4499999999999</v>
      </c>
      <c r="F37" s="6">
        <v>38126</v>
      </c>
      <c r="G37" s="8">
        <f>NETWORKDAYS(A37,F37,Holidays!$A$1:$A$99)-1</f>
        <v>6</v>
      </c>
      <c r="I37" s="4">
        <f t="shared" si="2"/>
        <v>1621.6216216216226</v>
      </c>
      <c r="J37" s="4">
        <f t="shared" si="3"/>
        <v>10000</v>
      </c>
      <c r="K37" s="4">
        <f t="shared" si="4"/>
        <v>10000</v>
      </c>
      <c r="L37" s="4">
        <f t="shared" si="5"/>
        <v>7998.8690682019969</v>
      </c>
      <c r="N37" s="3">
        <f t="shared" si="0"/>
        <v>630477.46405556018</v>
      </c>
      <c r="O37" s="3">
        <f t="shared" si="1"/>
        <v>91.780673620475639</v>
      </c>
    </row>
    <row r="38" spans="1:15">
      <c r="A38" s="1">
        <v>38119</v>
      </c>
      <c r="B38" s="2">
        <v>20.98</v>
      </c>
      <c r="C38" s="2">
        <v>21.0515355734445</v>
      </c>
      <c r="D38" s="2">
        <v>21.126574497537401</v>
      </c>
      <c r="E38" s="2">
        <v>21.219999999999899</v>
      </c>
      <c r="F38" s="6">
        <v>38126</v>
      </c>
      <c r="G38" s="8">
        <f>NETWORKDAYS(A38,F38,Holidays!$A$1:$A$99)-1</f>
        <v>5</v>
      </c>
      <c r="I38" s="4">
        <f t="shared" si="2"/>
        <v>1351.3513513513522</v>
      </c>
      <c r="J38" s="4">
        <f t="shared" si="3"/>
        <v>10000</v>
      </c>
      <c r="K38" s="4">
        <f t="shared" si="4"/>
        <v>10000</v>
      </c>
      <c r="L38" s="4">
        <f t="shared" si="5"/>
        <v>8266.0825587896634</v>
      </c>
      <c r="N38" s="3">
        <f t="shared" si="0"/>
        <v>625538.72395868623</v>
      </c>
      <c r="O38" s="3">
        <f t="shared" si="1"/>
        <v>91.06172501601354</v>
      </c>
    </row>
    <row r="39" spans="1:15">
      <c r="A39" s="1">
        <v>38120</v>
      </c>
      <c r="B39" s="2">
        <v>20.43</v>
      </c>
      <c r="C39" s="2">
        <v>20.637251702019299</v>
      </c>
      <c r="D39" s="2">
        <v>20.853186244852299</v>
      </c>
      <c r="E39" s="2">
        <v>21.119999999999902</v>
      </c>
      <c r="F39" s="6">
        <v>38126</v>
      </c>
      <c r="G39" s="8">
        <f>NETWORKDAYS(A39,F39,Holidays!$A$1:$A$99)-1</f>
        <v>4</v>
      </c>
      <c r="I39" s="4">
        <f t="shared" si="2"/>
        <v>1081.0810810810817</v>
      </c>
      <c r="J39" s="4">
        <f t="shared" si="3"/>
        <v>10000</v>
      </c>
      <c r="K39" s="4">
        <f t="shared" si="4"/>
        <v>10000</v>
      </c>
      <c r="L39" s="4">
        <f t="shared" si="5"/>
        <v>8527.5229764800824</v>
      </c>
      <c r="N39" s="3">
        <f t="shared" si="0"/>
        <v>617092.15121846099</v>
      </c>
      <c r="O39" s="3">
        <f t="shared" si="1"/>
        <v>89.832129701225426</v>
      </c>
    </row>
    <row r="40" spans="1:15">
      <c r="A40" s="1">
        <v>38121</v>
      </c>
      <c r="B40" s="2">
        <v>20.559999999999899</v>
      </c>
      <c r="C40" s="2">
        <v>20.736908332427401</v>
      </c>
      <c r="D40" s="2">
        <v>20.921511619323699</v>
      </c>
      <c r="E40" s="2">
        <v>21.149999999999899</v>
      </c>
      <c r="F40" s="6">
        <v>38126</v>
      </c>
      <c r="G40" s="8">
        <f>NETWORKDAYS(A40,F40,Holidays!$A$1:$A$99)-1</f>
        <v>3</v>
      </c>
      <c r="I40" s="4">
        <f t="shared" si="2"/>
        <v>810.81081081081129</v>
      </c>
      <c r="J40" s="4">
        <f t="shared" si="3"/>
        <v>10000</v>
      </c>
      <c r="K40" s="4">
        <f t="shared" si="4"/>
        <v>10000</v>
      </c>
      <c r="L40" s="4">
        <f t="shared" si="5"/>
        <v>8790.2537924023873</v>
      </c>
      <c r="N40" s="3">
        <f t="shared" si="0"/>
        <v>619168.3374970908</v>
      </c>
      <c r="O40" s="3">
        <f t="shared" si="1"/>
        <v>90.134366951687156</v>
      </c>
    </row>
    <row r="41" spans="1:15">
      <c r="A41" s="1">
        <v>38124</v>
      </c>
      <c r="B41" s="2">
        <v>21.05</v>
      </c>
      <c r="C41" s="2">
        <v>21.121534627010401</v>
      </c>
      <c r="D41" s="2">
        <v>21.196573425910099</v>
      </c>
      <c r="E41" s="2">
        <v>21.2899999999999</v>
      </c>
      <c r="F41" s="6">
        <v>38126</v>
      </c>
      <c r="G41" s="8">
        <f>NETWORKDAYS(A41,F41,Holidays!$A$1:$A$99)-1</f>
        <v>2</v>
      </c>
      <c r="I41" s="4">
        <f t="shared" si="2"/>
        <v>540.54054054054086</v>
      </c>
      <c r="J41" s="4">
        <f t="shared" si="3"/>
        <v>10000</v>
      </c>
      <c r="K41" s="4">
        <f t="shared" si="4"/>
        <v>10000</v>
      </c>
      <c r="L41" s="4">
        <f t="shared" si="5"/>
        <v>9057.4773334634119</v>
      </c>
      <c r="N41" s="3">
        <f t="shared" si="0"/>
        <v>627393.15133701847</v>
      </c>
      <c r="O41" s="3">
        <f t="shared" si="1"/>
        <v>91.331680095563527</v>
      </c>
    </row>
    <row r="42" spans="1:15">
      <c r="A42" s="1">
        <v>38125</v>
      </c>
      <c r="B42" s="2">
        <v>21.0399999999999</v>
      </c>
      <c r="C42" s="2">
        <v>21.102561863136401</v>
      </c>
      <c r="D42" s="2">
        <v>21.168216704235999</v>
      </c>
      <c r="E42" s="2">
        <v>21.25</v>
      </c>
      <c r="F42" s="6">
        <v>38126</v>
      </c>
      <c r="G42" s="8">
        <f>NETWORKDAYS(A42,F42,Holidays!$A$1:$A$99)-1</f>
        <v>1</v>
      </c>
      <c r="I42" s="4">
        <f t="shared" si="2"/>
        <v>270.27027027027043</v>
      </c>
      <c r="J42" s="4">
        <f t="shared" si="3"/>
        <v>10000</v>
      </c>
      <c r="K42" s="4">
        <f t="shared" si="4"/>
        <v>10000</v>
      </c>
      <c r="L42" s="4">
        <f t="shared" si="5"/>
        <v>9325.0766975333627</v>
      </c>
      <c r="N42" s="3">
        <f t="shared" si="0"/>
        <v>626552.1519827944</v>
      </c>
      <c r="O42" s="3">
        <f t="shared" si="1"/>
        <v>91.209253059474776</v>
      </c>
    </row>
    <row r="43" spans="1:15">
      <c r="A43" s="1">
        <v>38126</v>
      </c>
      <c r="B43" s="2">
        <v>20.6999999999999</v>
      </c>
      <c r="C43" s="2">
        <v>20.834608190160399</v>
      </c>
      <c r="D43" s="2">
        <v>20.975367808157699</v>
      </c>
      <c r="E43" s="2">
        <v>21.149999999999899</v>
      </c>
      <c r="F43" s="6">
        <v>38126</v>
      </c>
      <c r="G43" s="8">
        <f>NETWORKDAYS(A43,F43,Holidays!$A$1:$A$99)-1</f>
        <v>0</v>
      </c>
      <c r="I43" s="4">
        <f t="shared" si="2"/>
        <v>0</v>
      </c>
      <c r="J43" s="4">
        <f t="shared" si="3"/>
        <v>10000</v>
      </c>
      <c r="K43" s="4">
        <f t="shared" si="4"/>
        <v>10000</v>
      </c>
      <c r="L43" s="4">
        <f t="shared" si="5"/>
        <v>9589.5965365212869</v>
      </c>
      <c r="N43" s="3">
        <f t="shared" si="0"/>
        <v>620919.72673060524</v>
      </c>
      <c r="O43" s="3">
        <f t="shared" si="1"/>
        <v>90.389322430332825</v>
      </c>
    </row>
    <row r="44" spans="1:15">
      <c r="A44" s="1">
        <v>38127</v>
      </c>
      <c r="B44" s="2">
        <v>20.792562560023701</v>
      </c>
      <c r="C44" s="2">
        <v>20.920800093746401</v>
      </c>
      <c r="D44" s="2">
        <v>21.08</v>
      </c>
      <c r="E44" s="2">
        <v>21.344782954506702</v>
      </c>
      <c r="F44" s="6">
        <v>38154</v>
      </c>
      <c r="G44" s="8">
        <f>NETWORKDAYS(A44,F44,Holidays!$A$1:$A$99)-1</f>
        <v>17</v>
      </c>
      <c r="I44" s="4">
        <f t="shared" si="2"/>
        <v>9444.4444444444453</v>
      </c>
      <c r="J44" s="4">
        <f t="shared" si="3"/>
        <v>10000</v>
      </c>
      <c r="K44" s="4">
        <f t="shared" si="4"/>
        <v>9589.5965365212869</v>
      </c>
      <c r="L44" s="4">
        <f t="shared" si="5"/>
        <v>541.18253013290359</v>
      </c>
      <c r="N44" s="3">
        <f t="shared" si="0"/>
        <v>619282.32152756967</v>
      </c>
      <c r="O44" s="3">
        <f t="shared" si="1"/>
        <v>90.150959981090665</v>
      </c>
    </row>
    <row r="45" spans="1:15">
      <c r="A45" s="1">
        <v>38128</v>
      </c>
      <c r="B45" s="2">
        <v>20.9315372106302</v>
      </c>
      <c r="C45" s="2">
        <v>21.006576351228599</v>
      </c>
      <c r="D45" s="2">
        <v>21.1</v>
      </c>
      <c r="E45" s="2">
        <v>21.2560273804866</v>
      </c>
      <c r="F45" s="6">
        <v>38154</v>
      </c>
      <c r="G45" s="8">
        <f>NETWORKDAYS(A45,F45,Holidays!$A$1:$A$99)-1</f>
        <v>16</v>
      </c>
      <c r="I45" s="4">
        <f t="shared" si="2"/>
        <v>8888.8888888888905</v>
      </c>
      <c r="J45" s="4">
        <f t="shared" si="3"/>
        <v>10000</v>
      </c>
      <c r="K45" s="4">
        <f t="shared" si="4"/>
        <v>9589.5965365212869</v>
      </c>
      <c r="L45" s="4">
        <f t="shared" si="5"/>
        <v>1088.2570881172762</v>
      </c>
      <c r="N45" s="3">
        <f t="shared" si="0"/>
        <v>621596.38143384969</v>
      </c>
      <c r="O45" s="3">
        <f t="shared" si="1"/>
        <v>90.487825276212149</v>
      </c>
    </row>
    <row r="46" spans="1:15">
      <c r="A46" s="1">
        <v>38131</v>
      </c>
      <c r="B46" s="2">
        <v>20.670646647178199</v>
      </c>
      <c r="C46" s="2">
        <v>20.817669215416501</v>
      </c>
      <c r="D46" s="2">
        <v>21</v>
      </c>
      <c r="E46" s="2">
        <v>21.302802852559001</v>
      </c>
      <c r="F46" s="6">
        <v>38154</v>
      </c>
      <c r="G46" s="8">
        <f>NETWORKDAYS(A46,F46,Holidays!$A$1:$A$99)-1</f>
        <v>15</v>
      </c>
      <c r="I46" s="4">
        <f t="shared" si="2"/>
        <v>8333.3333333333358</v>
      </c>
      <c r="J46" s="4">
        <f t="shared" si="3"/>
        <v>10000</v>
      </c>
      <c r="K46" s="4">
        <f t="shared" si="4"/>
        <v>9589.5965365212869</v>
      </c>
      <c r="L46" s="4">
        <f t="shared" si="5"/>
        <v>1627.3266491157328</v>
      </c>
      <c r="N46" s="3">
        <f t="shared" si="0"/>
        <v>616480.22693042504</v>
      </c>
      <c r="O46" s="3">
        <f t="shared" si="1"/>
        <v>89.743049874328207</v>
      </c>
    </row>
    <row r="47" spans="1:15">
      <c r="A47" s="1">
        <v>38132</v>
      </c>
      <c r="B47" s="2">
        <v>20.0499926355971</v>
      </c>
      <c r="C47" s="2">
        <v>20.309818707647199</v>
      </c>
      <c r="D47" s="2">
        <v>20.63</v>
      </c>
      <c r="E47" s="2">
        <v>21.1569992112539</v>
      </c>
      <c r="F47" s="6">
        <v>38154</v>
      </c>
      <c r="G47" s="8">
        <f>NETWORKDAYS(A47,F47,Holidays!$A$1:$A$99)-1</f>
        <v>14</v>
      </c>
      <c r="I47" s="4">
        <f t="shared" si="2"/>
        <v>7777.7777777777801</v>
      </c>
      <c r="J47" s="4">
        <f t="shared" si="3"/>
        <v>10000</v>
      </c>
      <c r="K47" s="4">
        <f t="shared" si="4"/>
        <v>9589.5965365212869</v>
      </c>
      <c r="L47" s="4">
        <f t="shared" si="5"/>
        <v>2153.8136374797969</v>
      </c>
      <c r="N47" s="3">
        <f t="shared" si="0"/>
        <v>602444.18422000937</v>
      </c>
      <c r="O47" s="3">
        <f t="shared" si="1"/>
        <v>87.699777071774562</v>
      </c>
    </row>
    <row r="48" spans="1:15">
      <c r="A48" s="1">
        <v>38133</v>
      </c>
      <c r="B48" s="2">
        <v>20.103875209458899</v>
      </c>
      <c r="C48" s="2">
        <v>20.357429962731</v>
      </c>
      <c r="D48" s="2">
        <v>20.669999999999899</v>
      </c>
      <c r="E48" s="2">
        <v>21.184738094321499</v>
      </c>
      <c r="F48" s="6">
        <v>38154</v>
      </c>
      <c r="G48" s="8">
        <f>NETWORKDAYS(A48,F48,Holidays!$A$1:$A$99)-1</f>
        <v>13</v>
      </c>
      <c r="I48" s="4">
        <f t="shared" si="2"/>
        <v>7222.2222222222244</v>
      </c>
      <c r="J48" s="4">
        <f t="shared" si="3"/>
        <v>10000</v>
      </c>
      <c r="K48" s="4">
        <f t="shared" si="4"/>
        <v>9589.5965365212869</v>
      </c>
      <c r="L48" s="4">
        <f t="shared" si="5"/>
        <v>2681.0242884249819</v>
      </c>
      <c r="N48" s="3">
        <f t="shared" si="0"/>
        <v>603782.71170253842</v>
      </c>
      <c r="O48" s="3">
        <f t="shared" si="1"/>
        <v>87.894630910349207</v>
      </c>
    </row>
    <row r="49" spans="1:15">
      <c r="A49" s="1">
        <v>38134</v>
      </c>
      <c r="B49" s="2">
        <v>20.035158511039999</v>
      </c>
      <c r="C49" s="2">
        <v>20.351435337894401</v>
      </c>
      <c r="D49" s="2">
        <v>20.74</v>
      </c>
      <c r="E49" s="2">
        <v>21.3768945797793</v>
      </c>
      <c r="F49" s="6">
        <v>38154</v>
      </c>
      <c r="G49" s="8">
        <f>NETWORKDAYS(A49,F49,Holidays!$A$1:$A$99)-1</f>
        <v>12</v>
      </c>
      <c r="I49" s="4">
        <f t="shared" si="2"/>
        <v>6666.6666666666688</v>
      </c>
      <c r="J49" s="4">
        <f t="shared" si="3"/>
        <v>10000</v>
      </c>
      <c r="K49" s="4">
        <f t="shared" si="4"/>
        <v>9589.5965365212869</v>
      </c>
      <c r="L49" s="4">
        <f t="shared" si="5"/>
        <v>3201.7100024188694</v>
      </c>
      <c r="N49" s="3">
        <f t="shared" si="0"/>
        <v>604412.92615006189</v>
      </c>
      <c r="O49" s="3">
        <f t="shared" si="1"/>
        <v>87.986373295789903</v>
      </c>
    </row>
    <row r="50" spans="1:15">
      <c r="A50" s="1">
        <v>38135</v>
      </c>
      <c r="B50" s="2">
        <v>20.003630725133299</v>
      </c>
      <c r="C50" s="2">
        <v>20.338732100047402</v>
      </c>
      <c r="D50" s="2">
        <v>20.75</v>
      </c>
      <c r="E50" s="2">
        <v>21.423163646506499</v>
      </c>
      <c r="F50" s="6">
        <v>38154</v>
      </c>
      <c r="G50" s="8">
        <f>NETWORKDAYS(A50,F50,Holidays!$A$1:$A$99)-1</f>
        <v>11</v>
      </c>
      <c r="I50" s="4">
        <f t="shared" si="2"/>
        <v>6111.1111111111131</v>
      </c>
      <c r="J50" s="4">
        <f t="shared" si="3"/>
        <v>10000</v>
      </c>
      <c r="K50" s="4">
        <f t="shared" si="4"/>
        <v>9589.5965365212869</v>
      </c>
      <c r="L50" s="4">
        <f t="shared" si="5"/>
        <v>3720.4535626139036</v>
      </c>
      <c r="N50" s="3">
        <f t="shared" si="0"/>
        <v>604319.74463132222</v>
      </c>
      <c r="O50" s="3">
        <f t="shared" si="1"/>
        <v>87.972808556292492</v>
      </c>
    </row>
    <row r="51" spans="1:15">
      <c r="A51" s="1">
        <v>38139</v>
      </c>
      <c r="B51" s="2">
        <v>20.051304158021701</v>
      </c>
      <c r="C51" s="2">
        <v>20.373854684067499</v>
      </c>
      <c r="D51" s="2">
        <v>20.77</v>
      </c>
      <c r="E51" s="2">
        <v>21.419036582558899</v>
      </c>
      <c r="F51" s="6">
        <v>38154</v>
      </c>
      <c r="G51" s="8">
        <f>NETWORKDAYS(A51,F51,Holidays!$A$1:$A$99)-1</f>
        <v>10</v>
      </c>
      <c r="I51" s="4">
        <f t="shared" si="2"/>
        <v>5555.5555555555575</v>
      </c>
      <c r="J51" s="4">
        <f t="shared" si="3"/>
        <v>10000</v>
      </c>
      <c r="K51" s="4">
        <f t="shared" si="4"/>
        <v>9589.5965365212869</v>
      </c>
      <c r="L51" s="4">
        <f t="shared" si="5"/>
        <v>4240.5336034778302</v>
      </c>
      <c r="N51" s="3">
        <f t="shared" si="0"/>
        <v>605138.74549791589</v>
      </c>
      <c r="O51" s="3">
        <f t="shared" si="1"/>
        <v>88.092033200339557</v>
      </c>
    </row>
    <row r="52" spans="1:15">
      <c r="A52" s="1">
        <v>38140</v>
      </c>
      <c r="B52" s="2">
        <v>19.916738249522599</v>
      </c>
      <c r="C52" s="2">
        <v>20.2549799432139</v>
      </c>
      <c r="D52" s="2">
        <v>20.669999999999899</v>
      </c>
      <c r="E52" s="2">
        <v>21.349079019948299</v>
      </c>
      <c r="F52" s="6">
        <v>38154</v>
      </c>
      <c r="G52" s="8">
        <f>NETWORKDAYS(A52,F52,Holidays!$A$1:$A$99)-1</f>
        <v>9</v>
      </c>
      <c r="I52" s="4">
        <f t="shared" si="2"/>
        <v>5000.0000000000018</v>
      </c>
      <c r="J52" s="4">
        <f t="shared" si="3"/>
        <v>10000</v>
      </c>
      <c r="K52" s="4">
        <f t="shared" si="4"/>
        <v>9589.5965365212869</v>
      </c>
      <c r="L52" s="4">
        <f t="shared" si="5"/>
        <v>4758.8161285801662</v>
      </c>
      <c r="N52" s="3">
        <f t="shared" si="0"/>
        <v>601946.79266010853</v>
      </c>
      <c r="O52" s="3">
        <f t="shared" si="1"/>
        <v>87.62737014999945</v>
      </c>
    </row>
    <row r="53" spans="1:15">
      <c r="A53" s="1">
        <v>38141</v>
      </c>
      <c r="B53" s="2">
        <v>20.1669176809446</v>
      </c>
      <c r="C53" s="2">
        <v>20.423606286598801</v>
      </c>
      <c r="D53" s="2">
        <v>20.74</v>
      </c>
      <c r="E53" s="2">
        <v>21.260944534521499</v>
      </c>
      <c r="F53" s="6">
        <v>38154</v>
      </c>
      <c r="G53" s="8">
        <f>NETWORKDAYS(A53,F53,Holidays!$A$1:$A$99)-1</f>
        <v>8</v>
      </c>
      <c r="I53" s="4">
        <f t="shared" si="2"/>
        <v>4444.4444444444462</v>
      </c>
      <c r="J53" s="4">
        <f t="shared" si="3"/>
        <v>10000</v>
      </c>
      <c r="K53" s="4">
        <f t="shared" si="4"/>
        <v>9589.5965365212869</v>
      </c>
      <c r="L53" s="4">
        <f t="shared" si="5"/>
        <v>5285.7843983994399</v>
      </c>
      <c r="N53" s="3">
        <f t="shared" si="0"/>
        <v>605135.80919789174</v>
      </c>
      <c r="O53" s="3">
        <f t="shared" si="1"/>
        <v>88.091605753508333</v>
      </c>
    </row>
    <row r="54" spans="1:15">
      <c r="A54" s="1">
        <v>38142</v>
      </c>
      <c r="B54" s="2">
        <v>20.249124981094798</v>
      </c>
      <c r="C54" s="2">
        <v>20.518353065000099</v>
      </c>
      <c r="D54" s="2">
        <v>20.85</v>
      </c>
      <c r="E54" s="2">
        <v>21.395597093794699</v>
      </c>
      <c r="F54" s="6">
        <v>38154</v>
      </c>
      <c r="G54" s="8">
        <f>NETWORKDAYS(A54,F54,Holidays!$A$1:$A$99)-1</f>
        <v>7</v>
      </c>
      <c r="I54" s="4">
        <f t="shared" si="2"/>
        <v>3888.8888888888905</v>
      </c>
      <c r="J54" s="4">
        <f t="shared" si="3"/>
        <v>10000</v>
      </c>
      <c r="K54" s="4">
        <f t="shared" si="4"/>
        <v>9589.5965365212869</v>
      </c>
      <c r="L54" s="4">
        <f t="shared" si="5"/>
        <v>5811.5707940335524</v>
      </c>
      <c r="N54" s="3">
        <f t="shared" si="0"/>
        <v>608215.24277637829</v>
      </c>
      <c r="O54" s="3">
        <f t="shared" si="1"/>
        <v>88.539889005989664</v>
      </c>
    </row>
    <row r="55" spans="1:15">
      <c r="A55" s="1">
        <v>38145</v>
      </c>
      <c r="B55" s="2">
        <v>19.873669806115299</v>
      </c>
      <c r="C55" s="2">
        <v>20.208775205650099</v>
      </c>
      <c r="D55" s="2">
        <v>20.619999999999902</v>
      </c>
      <c r="E55" s="2">
        <v>21.292986448006701</v>
      </c>
      <c r="F55" s="6">
        <v>38154</v>
      </c>
      <c r="G55" s="8">
        <f>NETWORKDAYS(A55,F55,Holidays!$A$1:$A$99)-1</f>
        <v>6</v>
      </c>
      <c r="I55" s="4">
        <f t="shared" si="2"/>
        <v>3333.3333333333348</v>
      </c>
      <c r="J55" s="4">
        <f t="shared" si="3"/>
        <v>10000</v>
      </c>
      <c r="K55" s="4">
        <f t="shared" si="4"/>
        <v>9589.5965365212869</v>
      </c>
      <c r="L55" s="4">
        <f t="shared" si="5"/>
        <v>6330.0949426786392</v>
      </c>
      <c r="N55" s="3">
        <f t="shared" si="0"/>
        <v>600857.42448900535</v>
      </c>
      <c r="O55" s="3">
        <f t="shared" si="1"/>
        <v>87.468787250110509</v>
      </c>
    </row>
    <row r="56" spans="1:15">
      <c r="A56" s="1">
        <v>38146</v>
      </c>
      <c r="B56" s="2">
        <v>19.743709401667601</v>
      </c>
      <c r="C56" s="2">
        <v>20.0788188693334</v>
      </c>
      <c r="D56" s="2">
        <v>20.49</v>
      </c>
      <c r="E56" s="2">
        <v>21.1628070710149</v>
      </c>
      <c r="F56" s="6">
        <v>38154</v>
      </c>
      <c r="G56" s="8">
        <f>NETWORKDAYS(A56,F56,Holidays!$A$1:$A$99)-1</f>
        <v>5</v>
      </c>
      <c r="I56" s="4">
        <f t="shared" si="2"/>
        <v>2777.7777777777792</v>
      </c>
      <c r="J56" s="4">
        <f t="shared" si="3"/>
        <v>10000</v>
      </c>
      <c r="K56" s="4">
        <f t="shared" si="4"/>
        <v>9589.5965365212869</v>
      </c>
      <c r="L56" s="4">
        <f t="shared" si="5"/>
        <v>6848.3970473362924</v>
      </c>
      <c r="N56" s="3">
        <f t="shared" si="0"/>
        <v>597053.96441199572</v>
      </c>
      <c r="O56" s="3">
        <f t="shared" si="1"/>
        <v>86.915105084040619</v>
      </c>
    </row>
    <row r="57" spans="1:15">
      <c r="A57" s="1">
        <v>38147</v>
      </c>
      <c r="B57" s="2">
        <v>19.993675562537199</v>
      </c>
      <c r="C57" s="2">
        <v>20.287996759167701</v>
      </c>
      <c r="D57" s="2">
        <v>20.649999999999899</v>
      </c>
      <c r="E57" s="2">
        <v>21.244283348703402</v>
      </c>
      <c r="F57" s="6">
        <v>38154</v>
      </c>
      <c r="G57" s="8">
        <f>NETWORKDAYS(A57,F57,Holidays!$A$1:$A$99)-1</f>
        <v>4</v>
      </c>
      <c r="I57" s="4">
        <f t="shared" si="2"/>
        <v>2222.2222222222235</v>
      </c>
      <c r="J57" s="4">
        <f t="shared" si="3"/>
        <v>10000</v>
      </c>
      <c r="K57" s="4">
        <f t="shared" si="4"/>
        <v>9589.5965365212869</v>
      </c>
      <c r="L57" s="4">
        <f t="shared" si="5"/>
        <v>7371.2481763870082</v>
      </c>
      <c r="N57" s="3">
        <f t="shared" si="0"/>
        <v>601932.41110259108</v>
      </c>
      <c r="O57" s="3">
        <f t="shared" si="1"/>
        <v>87.625276579472484</v>
      </c>
    </row>
    <row r="58" spans="1:15">
      <c r="A58" s="1">
        <v>38148</v>
      </c>
      <c r="B58" s="2">
        <v>20.01528853152</v>
      </c>
      <c r="C58" s="2">
        <v>20.290792862773898</v>
      </c>
      <c r="D58" s="2">
        <v>20.63</v>
      </c>
      <c r="E58" s="2">
        <v>21.1876461646875</v>
      </c>
      <c r="F58" s="6">
        <v>38154</v>
      </c>
      <c r="G58" s="8">
        <f>NETWORKDAYS(A58,F58,Holidays!$A$1:$A$99)-1</f>
        <v>3</v>
      </c>
      <c r="I58" s="4">
        <f t="shared" si="2"/>
        <v>1666.6666666666677</v>
      </c>
      <c r="J58" s="4">
        <f t="shared" si="3"/>
        <v>10000</v>
      </c>
      <c r="K58" s="4">
        <f t="shared" si="4"/>
        <v>9589.5965365212869</v>
      </c>
      <c r="L58" s="4">
        <f t="shared" si="5"/>
        <v>7896.0636586403361</v>
      </c>
      <c r="N58" s="3">
        <f t="shared" si="0"/>
        <v>601399.12228849239</v>
      </c>
      <c r="O58" s="3">
        <f t="shared" si="1"/>
        <v>87.5476439765918</v>
      </c>
    </row>
    <row r="59" spans="1:15">
      <c r="A59" s="1">
        <v>38152</v>
      </c>
      <c r="B59" s="2">
        <v>20.01528853152</v>
      </c>
      <c r="C59" s="2">
        <v>20.290792862773898</v>
      </c>
      <c r="D59" s="2">
        <v>20.63</v>
      </c>
      <c r="E59" s="2">
        <v>21.1876461646875</v>
      </c>
      <c r="F59" s="6">
        <v>38154</v>
      </c>
      <c r="G59" s="8">
        <f>NETWORKDAYS(A59,F59,Holidays!$A$1:$A$99)-1</f>
        <v>2</v>
      </c>
      <c r="I59" s="4">
        <f t="shared" si="2"/>
        <v>1111.1111111111118</v>
      </c>
      <c r="J59" s="4">
        <f t="shared" si="3"/>
        <v>10000</v>
      </c>
      <c r="K59" s="4">
        <f t="shared" si="4"/>
        <v>9589.5965365212869</v>
      </c>
      <c r="L59" s="4">
        <f t="shared" si="5"/>
        <v>8420.8791408936631</v>
      </c>
      <c r="N59" s="3">
        <f t="shared" si="0"/>
        <v>601399.12228849239</v>
      </c>
      <c r="O59" s="3">
        <f t="shared" si="1"/>
        <v>87.5476439765918</v>
      </c>
    </row>
    <row r="60" spans="1:15">
      <c r="A60" s="1">
        <v>38153</v>
      </c>
      <c r="B60" s="2">
        <v>20.069989061718399</v>
      </c>
      <c r="C60" s="2">
        <v>20.329814735690501</v>
      </c>
      <c r="D60" s="2">
        <v>20.649999999999899</v>
      </c>
      <c r="E60" s="2">
        <v>21.1770159164363</v>
      </c>
      <c r="F60" s="6">
        <v>38154</v>
      </c>
      <c r="G60" s="8">
        <f>NETWORKDAYS(A60,F60,Holidays!$A$1:$A$99)-1</f>
        <v>1</v>
      </c>
      <c r="I60" s="4">
        <f t="shared" si="2"/>
        <v>555.55555555555588</v>
      </c>
      <c r="J60" s="4">
        <f t="shared" si="3"/>
        <v>10000</v>
      </c>
      <c r="K60" s="4">
        <f t="shared" si="4"/>
        <v>9589.5965365212869</v>
      </c>
      <c r="L60" s="4">
        <f t="shared" si="5"/>
        <v>8947.3930731291748</v>
      </c>
      <c r="N60" s="3">
        <f t="shared" si="0"/>
        <v>601952.3952795139</v>
      </c>
      <c r="O60" s="3">
        <f t="shared" si="1"/>
        <v>87.628185741693656</v>
      </c>
    </row>
    <row r="61" spans="1:15">
      <c r="A61" s="1">
        <v>38154</v>
      </c>
      <c r="B61" s="2">
        <v>19.473157165698598</v>
      </c>
      <c r="C61" s="2">
        <v>19.736130573139199</v>
      </c>
      <c r="D61" s="2">
        <v>20.059999999999899</v>
      </c>
      <c r="E61" s="2">
        <v>20.592637033658399</v>
      </c>
      <c r="F61" s="6">
        <v>38154</v>
      </c>
      <c r="G61" s="8">
        <f>NETWORKDAYS(A61,F61,Holidays!$A$1:$A$99)-1</f>
        <v>0</v>
      </c>
      <c r="I61" s="4">
        <f t="shared" si="2"/>
        <v>0</v>
      </c>
      <c r="J61" s="4">
        <f t="shared" si="3"/>
        <v>10000</v>
      </c>
      <c r="K61" s="4">
        <f t="shared" si="4"/>
        <v>9589.5965365212869</v>
      </c>
      <c r="L61" s="4">
        <f t="shared" si="5"/>
        <v>9472.7468988644505</v>
      </c>
      <c r="N61" s="3">
        <f t="shared" si="0"/>
        <v>584797.45085403696</v>
      </c>
      <c r="O61" s="3">
        <f t="shared" si="1"/>
        <v>85.130884180486149</v>
      </c>
    </row>
    <row r="62" spans="1:15">
      <c r="A62" s="1">
        <v>38155</v>
      </c>
      <c r="B62" s="2">
        <v>19.704728533083099</v>
      </c>
      <c r="C62" s="2">
        <v>20.0399999999999</v>
      </c>
      <c r="D62" s="2">
        <v>20.590970335926301</v>
      </c>
      <c r="E62" s="2">
        <v>20.848220022942002</v>
      </c>
      <c r="F62" s="6">
        <v>38182</v>
      </c>
      <c r="G62" s="8">
        <f>NETWORKDAYS(A62,F62,Holidays!$A$1:$A$99)-1</f>
        <v>18</v>
      </c>
      <c r="I62" s="4">
        <f t="shared" si="2"/>
        <v>9473.6842105263149</v>
      </c>
      <c r="J62" s="4">
        <f t="shared" si="3"/>
        <v>9589.5965365212869</v>
      </c>
      <c r="K62" s="4">
        <f t="shared" si="4"/>
        <v>9472.7468988644505</v>
      </c>
      <c r="L62" s="4">
        <f t="shared" si="5"/>
        <v>497.44821106270967</v>
      </c>
      <c r="N62" s="3">
        <f t="shared" si="0"/>
        <v>584275.85031697236</v>
      </c>
      <c r="O62" s="3">
        <f t="shared" si="1"/>
        <v>85.054953078453337</v>
      </c>
    </row>
    <row r="63" spans="1:15">
      <c r="A63" s="1">
        <v>38156</v>
      </c>
      <c r="B63" s="2">
        <v>19.7085294035349</v>
      </c>
      <c r="C63" s="2">
        <v>20.0399999999999</v>
      </c>
      <c r="D63" s="2">
        <v>20.584858209373198</v>
      </c>
      <c r="E63" s="2">
        <v>20.839308109915699</v>
      </c>
      <c r="F63" s="6">
        <v>38182</v>
      </c>
      <c r="G63" s="8">
        <f>NETWORKDAYS(A63,F63,Holidays!$A$1:$A$99)-1</f>
        <v>17</v>
      </c>
      <c r="I63" s="4">
        <f t="shared" si="2"/>
        <v>8947.3684210526299</v>
      </c>
      <c r="J63" s="4">
        <f t="shared" si="3"/>
        <v>9589.5965365212869</v>
      </c>
      <c r="K63" s="4">
        <f t="shared" si="4"/>
        <v>9472.7468988644505</v>
      </c>
      <c r="L63" s="4">
        <f t="shared" si="5"/>
        <v>995.20514990518495</v>
      </c>
      <c r="N63" s="3">
        <f t="shared" si="0"/>
        <v>584249.5267203144</v>
      </c>
      <c r="O63" s="3">
        <f t="shared" si="1"/>
        <v>85.051121066095845</v>
      </c>
    </row>
    <row r="64" spans="1:15">
      <c r="A64" s="1">
        <v>38159</v>
      </c>
      <c r="B64" s="2">
        <v>19.722983895698899</v>
      </c>
      <c r="C64" s="2">
        <v>20.100000000000001</v>
      </c>
      <c r="D64" s="2">
        <v>20.0661426448921</v>
      </c>
      <c r="E64" s="2">
        <v>20.05</v>
      </c>
      <c r="F64" s="6">
        <v>38182</v>
      </c>
      <c r="G64" s="8">
        <f>NETWORKDAYS(A64,F64,Holidays!$A$1:$A$99)-1</f>
        <v>16</v>
      </c>
      <c r="I64" s="4">
        <f t="shared" si="2"/>
        <v>8421.0526315789466</v>
      </c>
      <c r="J64" s="4">
        <f t="shared" si="3"/>
        <v>9589.5965365212869</v>
      </c>
      <c r="K64" s="4">
        <f t="shared" si="4"/>
        <v>9472.7468988644505</v>
      </c>
      <c r="L64" s="4">
        <f t="shared" si="5"/>
        <v>1512.9367129895495</v>
      </c>
      <c r="N64" s="3">
        <f t="shared" si="0"/>
        <v>579255.04742855614</v>
      </c>
      <c r="O64" s="3">
        <f t="shared" si="1"/>
        <v>84.324058324102751</v>
      </c>
    </row>
    <row r="65" spans="1:15">
      <c r="A65" s="1">
        <v>38160</v>
      </c>
      <c r="B65" s="2">
        <v>19.351527354126301</v>
      </c>
      <c r="C65" s="2">
        <v>19.77</v>
      </c>
      <c r="D65" s="2">
        <v>19.9328963792148</v>
      </c>
      <c r="E65" s="2">
        <v>20.009999999999899</v>
      </c>
      <c r="F65" s="6">
        <v>38182</v>
      </c>
      <c r="G65" s="8">
        <f>NETWORKDAYS(A65,F65,Holidays!$A$1:$A$99)-1</f>
        <v>15</v>
      </c>
      <c r="I65" s="4">
        <f t="shared" si="2"/>
        <v>7894.7368421052624</v>
      </c>
      <c r="J65" s="4">
        <f t="shared" si="3"/>
        <v>9589.5965365212869</v>
      </c>
      <c r="K65" s="4">
        <f t="shared" si="4"/>
        <v>9472.7468988644505</v>
      </c>
      <c r="L65" s="4">
        <f t="shared" si="5"/>
        <v>2021.9329347241137</v>
      </c>
      <c r="N65" s="3">
        <f t="shared" si="0"/>
        <v>571639.69986607728</v>
      </c>
      <c r="O65" s="3">
        <f t="shared" si="1"/>
        <v>83.215467186455427</v>
      </c>
    </row>
    <row r="66" spans="1:15">
      <c r="A66" s="1">
        <v>38161</v>
      </c>
      <c r="B66" s="2">
        <v>18.654199803596502</v>
      </c>
      <c r="C66" s="2">
        <v>19.14</v>
      </c>
      <c r="D66" s="2">
        <v>19.323315433818198</v>
      </c>
      <c r="E66" s="2">
        <v>19.41</v>
      </c>
      <c r="F66" s="6">
        <v>38182</v>
      </c>
      <c r="G66" s="8">
        <f>NETWORKDAYS(A66,F66,Holidays!$A$1:$A$99)-1</f>
        <v>14</v>
      </c>
      <c r="I66" s="4">
        <f t="shared" si="2"/>
        <v>7368.4210526315783</v>
      </c>
      <c r="J66" s="4">
        <f t="shared" si="3"/>
        <v>9589.5965365212869</v>
      </c>
      <c r="K66" s="4">
        <f t="shared" si="4"/>
        <v>9472.7468988644505</v>
      </c>
      <c r="L66" s="4">
        <f t="shared" si="5"/>
        <v>2527.7546707689226</v>
      </c>
      <c r="N66" s="3">
        <f t="shared" si="0"/>
        <v>553105.4707729395</v>
      </c>
      <c r="O66" s="3">
        <f t="shared" si="1"/>
        <v>80.517378629471722</v>
      </c>
    </row>
    <row r="67" spans="1:15">
      <c r="A67" s="1">
        <v>38162</v>
      </c>
      <c r="B67" s="2">
        <v>18.946616658720298</v>
      </c>
      <c r="C67" s="2">
        <v>19.38</v>
      </c>
      <c r="D67" s="2">
        <v>19.576920990898198</v>
      </c>
      <c r="E67" s="2">
        <v>19.669999999999899</v>
      </c>
      <c r="F67" s="6">
        <v>38182</v>
      </c>
      <c r="G67" s="8">
        <f>NETWORKDAYS(A67,F67,Holidays!$A$1:$A$99)-1</f>
        <v>13</v>
      </c>
      <c r="I67" s="4">
        <f t="shared" si="2"/>
        <v>6842.1052631578941</v>
      </c>
      <c r="J67" s="4">
        <f t="shared" si="3"/>
        <v>9589.5965365212869</v>
      </c>
      <c r="K67" s="4">
        <f t="shared" si="4"/>
        <v>9472.7468988644505</v>
      </c>
      <c r="L67" s="4">
        <f t="shared" si="5"/>
        <v>3034.7146862539089</v>
      </c>
      <c r="N67" s="3">
        <f t="shared" si="0"/>
        <v>560621.18192190712</v>
      </c>
      <c r="O67" s="3">
        <f t="shared" si="1"/>
        <v>81.611465367405287</v>
      </c>
    </row>
    <row r="68" spans="1:15">
      <c r="A68" s="1">
        <v>38163</v>
      </c>
      <c r="B68" s="2">
        <v>19.162686887542598</v>
      </c>
      <c r="C68" s="2">
        <v>19.66</v>
      </c>
      <c r="D68" s="2">
        <v>19.7074465212288</v>
      </c>
      <c r="E68" s="2">
        <v>19.73</v>
      </c>
      <c r="F68" s="6">
        <v>38182</v>
      </c>
      <c r="G68" s="8">
        <f>NETWORKDAYS(A68,F68,Holidays!$A$1:$A$99)-1</f>
        <v>12</v>
      </c>
      <c r="I68" s="4">
        <f t="shared" si="2"/>
        <v>6315.78947368421</v>
      </c>
      <c r="J68" s="4">
        <f t="shared" si="3"/>
        <v>9589.5965365212869</v>
      </c>
      <c r="K68" s="4">
        <f t="shared" si="4"/>
        <v>9472.7468988644505</v>
      </c>
      <c r="L68" s="4">
        <f t="shared" si="5"/>
        <v>3545.8968797487896</v>
      </c>
      <c r="N68" s="3">
        <f t="shared" si="0"/>
        <v>566203.16239580722</v>
      </c>
      <c r="O68" s="3">
        <f t="shared" si="1"/>
        <v>82.424052584615865</v>
      </c>
    </row>
    <row r="69" spans="1:15">
      <c r="A69" s="1">
        <v>38166</v>
      </c>
      <c r="B69" s="2">
        <v>19.337726889425198</v>
      </c>
      <c r="C69" s="2">
        <v>19.88</v>
      </c>
      <c r="D69" s="2">
        <v>19.947796709120201</v>
      </c>
      <c r="E69" s="2">
        <v>19.98</v>
      </c>
      <c r="F69" s="6">
        <v>38182</v>
      </c>
      <c r="G69" s="8">
        <f>NETWORKDAYS(A69,F69,Holidays!$A$1:$A$99)-1</f>
        <v>11</v>
      </c>
      <c r="I69" s="4">
        <f t="shared" si="2"/>
        <v>5789.4736842105258</v>
      </c>
      <c r="J69" s="4">
        <f t="shared" si="3"/>
        <v>9589.5965365212869</v>
      </c>
      <c r="K69" s="4">
        <f t="shared" si="4"/>
        <v>9472.7468988644505</v>
      </c>
      <c r="L69" s="4">
        <f t="shared" si="5"/>
        <v>4055.2938264171735</v>
      </c>
      <c r="N69" s="3">
        <f t="shared" si="0"/>
        <v>572581.6401521326</v>
      </c>
      <c r="O69" s="3">
        <f t="shared" si="1"/>
        <v>83.352588525271102</v>
      </c>
    </row>
    <row r="70" spans="1:15">
      <c r="A70" s="1">
        <v>38167</v>
      </c>
      <c r="B70" s="2">
        <v>19.2417059648436</v>
      </c>
      <c r="C70" s="2">
        <v>19.809999999999899</v>
      </c>
      <c r="D70" s="2">
        <v>19.986498587958099</v>
      </c>
      <c r="E70" s="2">
        <v>20.07</v>
      </c>
      <c r="F70" s="6">
        <v>38182</v>
      </c>
      <c r="G70" s="8">
        <f>NETWORKDAYS(A70,F70,Holidays!$A$1:$A$99)-1</f>
        <v>10</v>
      </c>
      <c r="I70" s="4">
        <f t="shared" si="2"/>
        <v>5263.1578947368416</v>
      </c>
      <c r="J70" s="4">
        <f t="shared" si="3"/>
        <v>9589.5965365212869</v>
      </c>
      <c r="K70" s="4">
        <f t="shared" si="4"/>
        <v>9472.7468988644505</v>
      </c>
      <c r="L70" s="4">
        <f t="shared" si="5"/>
        <v>4559.8884285949089</v>
      </c>
      <c r="N70" s="3">
        <f t="shared" si="0"/>
        <v>572086.04732569598</v>
      </c>
      <c r="O70" s="3">
        <f t="shared" si="1"/>
        <v>83.280443451029697</v>
      </c>
    </row>
    <row r="71" spans="1:15">
      <c r="A71" s="1">
        <v>38168</v>
      </c>
      <c r="B71" s="2">
        <v>19.130933066633201</v>
      </c>
      <c r="C71" s="2">
        <v>19.739999999999998</v>
      </c>
      <c r="D71" s="2">
        <v>19.8689081960541</v>
      </c>
      <c r="E71" s="2">
        <v>19.93</v>
      </c>
      <c r="F71" s="6">
        <v>38182</v>
      </c>
      <c r="G71" s="8">
        <f>NETWORKDAYS(A71,F71,Holidays!$A$1:$A$99)-1</f>
        <v>9</v>
      </c>
      <c r="I71" s="4">
        <f t="shared" si="2"/>
        <v>4736.8421052631575</v>
      </c>
      <c r="J71" s="4">
        <f t="shared" si="3"/>
        <v>9589.5965365212869</v>
      </c>
      <c r="K71" s="4">
        <f t="shared" si="4"/>
        <v>9472.7468988644505</v>
      </c>
      <c r="L71" s="4">
        <f t="shared" si="5"/>
        <v>5065.1022841058602</v>
      </c>
      <c r="N71" s="3">
        <f t="shared" ref="N71:N134" si="6">SUMPRODUCT(I71:L71,B71:E71)</f>
        <v>569079.47191415331</v>
      </c>
      <c r="O71" s="3">
        <f t="shared" ref="O71:O134" si="7">N71*$P$1240/$N$1240</f>
        <v>82.842766401025216</v>
      </c>
    </row>
    <row r="72" spans="1:15">
      <c r="A72" s="1">
        <v>38169</v>
      </c>
      <c r="B72" s="2">
        <v>19.371540981553299</v>
      </c>
      <c r="C72" s="2">
        <v>20.0399999999999</v>
      </c>
      <c r="D72" s="2">
        <v>20.0535505664852</v>
      </c>
      <c r="E72" s="2">
        <v>20.059999999999899</v>
      </c>
      <c r="F72" s="6">
        <v>38182</v>
      </c>
      <c r="G72" s="8">
        <f>NETWORKDAYS(A72,F72,Holidays!$A$1:$A$99)-1</f>
        <v>8</v>
      </c>
      <c r="I72" s="4">
        <f t="shared" ref="I72:I135" si="8">IF(G71=0,J71*G72/(G72+1),I71-I71/G71)</f>
        <v>4210.5263157894733</v>
      </c>
      <c r="J72" s="4">
        <f t="shared" ref="J72:J135" si="9">IF($G71=0,K71,J71)</f>
        <v>9589.5965365212869</v>
      </c>
      <c r="K72" s="4">
        <f t="shared" ref="K72:K135" si="10">IF($G71=0,L71,K71)</f>
        <v>9472.7468988644505</v>
      </c>
      <c r="L72" s="4">
        <f t="shared" ref="L72:L135" si="11">IF(G71=0,J71*1/(G72+1)*B72/E72,L71+(I71-I72)*B72/E72)</f>
        <v>5573.3549204482379</v>
      </c>
      <c r="N72" s="3">
        <f t="shared" si="6"/>
        <v>575503.60631619522</v>
      </c>
      <c r="O72" s="3">
        <f t="shared" si="7"/>
        <v>83.777948729438975</v>
      </c>
    </row>
    <row r="73" spans="1:15">
      <c r="A73" s="1">
        <v>38170</v>
      </c>
      <c r="B73" s="2">
        <v>19.367855497253601</v>
      </c>
      <c r="C73" s="2">
        <v>20.0399999999999</v>
      </c>
      <c r="D73" s="2">
        <v>20.094228348041199</v>
      </c>
      <c r="E73" s="2">
        <v>20.119999999999902</v>
      </c>
      <c r="F73" s="6">
        <v>38182</v>
      </c>
      <c r="G73" s="8">
        <f>NETWORKDAYS(A73,F73,Holidays!$A$1:$A$99)-1</f>
        <v>7</v>
      </c>
      <c r="I73" s="4">
        <f t="shared" si="8"/>
        <v>3684.2105263157891</v>
      </c>
      <c r="J73" s="4">
        <f t="shared" si="9"/>
        <v>9589.5965365212869</v>
      </c>
      <c r="K73" s="4">
        <f t="shared" si="10"/>
        <v>9472.7468988644505</v>
      </c>
      <c r="L73" s="4">
        <f t="shared" si="11"/>
        <v>6079.995484884088</v>
      </c>
      <c r="N73" s="3">
        <f t="shared" si="6"/>
        <v>576207.82011187915</v>
      </c>
      <c r="O73" s="3">
        <f t="shared" si="7"/>
        <v>83.880463442851479</v>
      </c>
    </row>
    <row r="74" spans="1:15">
      <c r="A74" s="1">
        <v>38174</v>
      </c>
      <c r="B74" s="2">
        <v>19.6100892399805</v>
      </c>
      <c r="C74" s="2">
        <v>20.16</v>
      </c>
      <c r="D74" s="2">
        <v>20.288904086526099</v>
      </c>
      <c r="E74" s="2">
        <v>20.350000000000001</v>
      </c>
      <c r="F74" s="6">
        <v>38182</v>
      </c>
      <c r="G74" s="8">
        <f>NETWORKDAYS(A74,F74,Holidays!$A$1:$A$99)-1</f>
        <v>6</v>
      </c>
      <c r="I74" s="4">
        <f t="shared" si="8"/>
        <v>3157.894736842105</v>
      </c>
      <c r="J74" s="4">
        <f t="shared" si="9"/>
        <v>9589.5965365212869</v>
      </c>
      <c r="K74" s="4">
        <f t="shared" si="10"/>
        <v>9472.7468988644505</v>
      </c>
      <c r="L74" s="4">
        <f t="shared" si="11"/>
        <v>6587.1748264069247</v>
      </c>
      <c r="N74" s="3">
        <f t="shared" si="6"/>
        <v>581493.52476058691</v>
      </c>
      <c r="O74" s="3">
        <f t="shared" si="7"/>
        <v>84.649920815834633</v>
      </c>
    </row>
    <row r="75" spans="1:15">
      <c r="A75" s="1">
        <v>38175</v>
      </c>
      <c r="B75" s="2">
        <v>19.399276685935899</v>
      </c>
      <c r="C75" s="2">
        <v>19.989999999999998</v>
      </c>
      <c r="D75" s="2">
        <v>20.1732980654802</v>
      </c>
      <c r="E75" s="2">
        <v>20.259999999999899</v>
      </c>
      <c r="F75" s="6">
        <v>38182</v>
      </c>
      <c r="G75" s="8">
        <f>NETWORKDAYS(A75,F75,Holidays!$A$1:$A$99)-1</f>
        <v>5</v>
      </c>
      <c r="I75" s="4">
        <f t="shared" si="8"/>
        <v>2631.5789473684208</v>
      </c>
      <c r="J75" s="4">
        <f t="shared" si="9"/>
        <v>9589.5965365212869</v>
      </c>
      <c r="K75" s="4">
        <f t="shared" si="10"/>
        <v>9472.7468988644505</v>
      </c>
      <c r="L75" s="4">
        <f t="shared" si="11"/>
        <v>7091.1306814995623</v>
      </c>
      <c r="N75" s="3">
        <f t="shared" si="6"/>
        <v>577509.61718277063</v>
      </c>
      <c r="O75" s="3">
        <f t="shared" si="7"/>
        <v>84.069970314857699</v>
      </c>
    </row>
    <row r="76" spans="1:15">
      <c r="A76" s="1">
        <v>38176</v>
      </c>
      <c r="B76" s="2">
        <v>19.6474427407232</v>
      </c>
      <c r="C76" s="2">
        <v>20.16</v>
      </c>
      <c r="D76" s="2">
        <v>20.309292645041399</v>
      </c>
      <c r="E76" s="2">
        <v>20.38</v>
      </c>
      <c r="F76" s="6">
        <v>38182</v>
      </c>
      <c r="G76" s="8">
        <f>NETWORKDAYS(A76,F76,Holidays!$A$1:$A$99)-1</f>
        <v>4</v>
      </c>
      <c r="I76" s="4">
        <f t="shared" si="8"/>
        <v>2105.2631578947367</v>
      </c>
      <c r="J76" s="4">
        <f t="shared" si="9"/>
        <v>9589.5965365212869</v>
      </c>
      <c r="K76" s="4">
        <f t="shared" si="10"/>
        <v>9472.7468988644505</v>
      </c>
      <c r="L76" s="4">
        <f t="shared" si="11"/>
        <v>7598.528097457498</v>
      </c>
      <c r="N76" s="3">
        <f t="shared" si="6"/>
        <v>581932.0950727904</v>
      </c>
      <c r="O76" s="3">
        <f t="shared" si="7"/>
        <v>84.713764935535693</v>
      </c>
    </row>
    <row r="77" spans="1:15">
      <c r="A77" s="1">
        <v>38177</v>
      </c>
      <c r="B77" s="2">
        <v>19.807354379118799</v>
      </c>
      <c r="C77" s="2">
        <v>20.2899999999999</v>
      </c>
      <c r="D77" s="2">
        <v>20.364581048730699</v>
      </c>
      <c r="E77" s="2">
        <v>20.399999999999899</v>
      </c>
      <c r="F77" s="6">
        <v>38182</v>
      </c>
      <c r="G77" s="8">
        <f>NETWORKDAYS(A77,F77,Holidays!$A$1:$A$99)-1</f>
        <v>3</v>
      </c>
      <c r="I77" s="4">
        <f t="shared" si="8"/>
        <v>1578.9473684210525</v>
      </c>
      <c r="J77" s="4">
        <f t="shared" si="9"/>
        <v>9589.5965365212869</v>
      </c>
      <c r="K77" s="4">
        <f t="shared" si="10"/>
        <v>9472.7468988644505</v>
      </c>
      <c r="L77" s="4">
        <f t="shared" si="11"/>
        <v>8109.5537522335271</v>
      </c>
      <c r="N77" s="3">
        <f t="shared" si="6"/>
        <v>584191.10231990938</v>
      </c>
      <c r="O77" s="3">
        <f t="shared" si="7"/>
        <v>85.042616034384551</v>
      </c>
    </row>
    <row r="78" spans="1:15">
      <c r="A78" s="1">
        <v>38180</v>
      </c>
      <c r="B78" s="2">
        <v>19.851077151190001</v>
      </c>
      <c r="C78" s="2">
        <v>20.3599999999999</v>
      </c>
      <c r="D78" s="2">
        <v>20.4753155082233</v>
      </c>
      <c r="E78" s="2">
        <v>20.53</v>
      </c>
      <c r="F78" s="6">
        <v>38182</v>
      </c>
      <c r="G78" s="8">
        <f>NETWORKDAYS(A78,F78,Holidays!$A$1:$A$99)-1</f>
        <v>2</v>
      </c>
      <c r="I78" s="4">
        <f t="shared" si="8"/>
        <v>1052.6315789473683</v>
      </c>
      <c r="J78" s="4">
        <f t="shared" si="9"/>
        <v>9589.5965365212869</v>
      </c>
      <c r="K78" s="4">
        <f t="shared" si="10"/>
        <v>9472.7468988644505</v>
      </c>
      <c r="L78" s="4">
        <f t="shared" si="11"/>
        <v>8618.4643875346264</v>
      </c>
      <c r="N78" s="3">
        <f t="shared" si="6"/>
        <v>587034.611528915</v>
      </c>
      <c r="O78" s="3">
        <f t="shared" si="7"/>
        <v>85.456555002115152</v>
      </c>
    </row>
    <row r="79" spans="1:15">
      <c r="A79" s="1">
        <v>38181</v>
      </c>
      <c r="B79" s="2">
        <v>19.723919686829401</v>
      </c>
      <c r="C79" s="2">
        <v>20.3</v>
      </c>
      <c r="D79" s="2">
        <v>20.422108829213901</v>
      </c>
      <c r="E79" s="2">
        <v>20.48</v>
      </c>
      <c r="F79" s="6">
        <v>38182</v>
      </c>
      <c r="G79" s="8">
        <f>NETWORKDAYS(A79,F79,Holidays!$A$1:$A$99)-1</f>
        <v>1</v>
      </c>
      <c r="I79" s="4">
        <f t="shared" si="8"/>
        <v>526.31578947368416</v>
      </c>
      <c r="J79" s="4">
        <f t="shared" si="9"/>
        <v>9589.5965365212869</v>
      </c>
      <c r="K79" s="4">
        <f t="shared" si="10"/>
        <v>9472.7468988644505</v>
      </c>
      <c r="L79" s="4">
        <f t="shared" si="11"/>
        <v>9125.3496590917148</v>
      </c>
      <c r="N79" s="3">
        <f t="shared" si="6"/>
        <v>585390.44915127789</v>
      </c>
      <c r="O79" s="3">
        <f t="shared" si="7"/>
        <v>85.217208888789713</v>
      </c>
    </row>
    <row r="80" spans="1:15">
      <c r="A80" s="1">
        <v>38182</v>
      </c>
      <c r="B80" s="2">
        <v>19.7681601635053</v>
      </c>
      <c r="C80" s="2">
        <v>20.399999999999899</v>
      </c>
      <c r="D80" s="2">
        <v>20.467795317554099</v>
      </c>
      <c r="E80" s="2">
        <v>20.5</v>
      </c>
      <c r="F80" s="6">
        <v>38182</v>
      </c>
      <c r="G80" s="8">
        <f>NETWORKDAYS(A80,F80,Holidays!$A$1:$A$99)-1</f>
        <v>0</v>
      </c>
      <c r="I80" s="4">
        <f t="shared" si="8"/>
        <v>0</v>
      </c>
      <c r="J80" s="4">
        <f t="shared" si="9"/>
        <v>9589.5965365212869</v>
      </c>
      <c r="K80" s="4">
        <f t="shared" si="10"/>
        <v>9472.7468988644505</v>
      </c>
      <c r="L80" s="4">
        <f t="shared" si="11"/>
        <v>9632.8762358184231</v>
      </c>
      <c r="N80" s="3">
        <f t="shared" si="6"/>
        <v>586987.97680026386</v>
      </c>
      <c r="O80" s="3">
        <f t="shared" si="7"/>
        <v>85.449766231613864</v>
      </c>
    </row>
    <row r="81" spans="1:15">
      <c r="A81" s="1">
        <v>38183</v>
      </c>
      <c r="B81" s="2">
        <v>20.18</v>
      </c>
      <c r="C81" s="2">
        <v>20.404131539248802</v>
      </c>
      <c r="D81" s="2">
        <v>20.509999999999899</v>
      </c>
      <c r="E81" s="2">
        <v>20.610071332301999</v>
      </c>
      <c r="F81" s="6">
        <v>38217</v>
      </c>
      <c r="G81" s="8">
        <f>NETWORKDAYS(A81,F81,Holidays!$A$1:$A$99)-1</f>
        <v>24</v>
      </c>
      <c r="I81" s="4">
        <f t="shared" si="8"/>
        <v>9206.0126750604359</v>
      </c>
      <c r="J81" s="4">
        <f t="shared" si="9"/>
        <v>9472.7468988644505</v>
      </c>
      <c r="K81" s="4">
        <f t="shared" si="10"/>
        <v>9632.8762358184231</v>
      </c>
      <c r="L81" s="4">
        <f t="shared" si="11"/>
        <v>375.57959889968993</v>
      </c>
      <c r="N81" s="3">
        <f t="shared" si="6"/>
        <v>584371.52346607589</v>
      </c>
      <c r="O81" s="3">
        <f t="shared" si="7"/>
        <v>85.068880532760161</v>
      </c>
    </row>
    <row r="82" spans="1:15">
      <c r="A82" s="1">
        <v>38184</v>
      </c>
      <c r="B82" s="2">
        <v>20.39</v>
      </c>
      <c r="C82" s="2">
        <v>20.539289729215199</v>
      </c>
      <c r="D82" s="2">
        <v>20.6099999999999</v>
      </c>
      <c r="E82" s="2">
        <v>20.676950779754399</v>
      </c>
      <c r="F82" s="6">
        <v>38217</v>
      </c>
      <c r="G82" s="8">
        <f>NETWORKDAYS(A82,F82,Holidays!$A$1:$A$99)-1</f>
        <v>23</v>
      </c>
      <c r="I82" s="4">
        <f t="shared" si="8"/>
        <v>8822.4288135995848</v>
      </c>
      <c r="J82" s="4">
        <f t="shared" si="9"/>
        <v>9472.7468988644505</v>
      </c>
      <c r="K82" s="4">
        <f t="shared" si="10"/>
        <v>9632.8762358184231</v>
      </c>
      <c r="L82" s="4">
        <f t="shared" si="11"/>
        <v>753.84015668197503</v>
      </c>
      <c r="N82" s="3">
        <f t="shared" si="6"/>
        <v>588573.51163232955</v>
      </c>
      <c r="O82" s="3">
        <f t="shared" si="7"/>
        <v>85.680577740719428</v>
      </c>
    </row>
    <row r="83" spans="1:15">
      <c r="A83" s="1">
        <v>38187</v>
      </c>
      <c r="B83" s="2">
        <v>20.57</v>
      </c>
      <c r="C83" s="2">
        <v>20.712490699279499</v>
      </c>
      <c r="D83" s="2">
        <v>20.78</v>
      </c>
      <c r="E83" s="2">
        <v>20.843931312990001</v>
      </c>
      <c r="F83" s="6">
        <v>38217</v>
      </c>
      <c r="G83" s="8">
        <f>NETWORKDAYS(A83,F83,Holidays!$A$1:$A$99)-1</f>
        <v>22</v>
      </c>
      <c r="I83" s="4">
        <f t="shared" si="8"/>
        <v>8438.8449521387338</v>
      </c>
      <c r="J83" s="4">
        <f t="shared" si="9"/>
        <v>9472.7468988644505</v>
      </c>
      <c r="K83" s="4">
        <f t="shared" si="10"/>
        <v>9632.8762358184231</v>
      </c>
      <c r="L83" s="4">
        <f t="shared" si="11"/>
        <v>1132.382952269314</v>
      </c>
      <c r="N83" s="3">
        <f t="shared" si="6"/>
        <v>593565.70336226164</v>
      </c>
      <c r="O83" s="3">
        <f t="shared" si="7"/>
        <v>86.407307474829892</v>
      </c>
    </row>
    <row r="84" spans="1:15">
      <c r="A84" s="1">
        <v>38188</v>
      </c>
      <c r="B84" s="2">
        <v>20.27</v>
      </c>
      <c r="C84" s="2">
        <v>20.555453793218899</v>
      </c>
      <c r="D84" s="2">
        <v>20.69</v>
      </c>
      <c r="E84" s="2">
        <v>20.8170134358196</v>
      </c>
      <c r="F84" s="6">
        <v>38217</v>
      </c>
      <c r="G84" s="8">
        <f>NETWORKDAYS(A84,F84,Holidays!$A$1:$A$99)-1</f>
        <v>21</v>
      </c>
      <c r="I84" s="4">
        <f t="shared" si="8"/>
        <v>8055.2610906778818</v>
      </c>
      <c r="J84" s="4">
        <f t="shared" si="9"/>
        <v>9472.7468988644505</v>
      </c>
      <c r="K84" s="4">
        <f t="shared" si="10"/>
        <v>9632.8762358184231</v>
      </c>
      <c r="L84" s="4">
        <f t="shared" si="11"/>
        <v>1505.8872926389413</v>
      </c>
      <c r="N84" s="3">
        <f t="shared" si="6"/>
        <v>588649.03880528442</v>
      </c>
      <c r="O84" s="3">
        <f t="shared" si="7"/>
        <v>85.691572479160769</v>
      </c>
    </row>
    <row r="85" spans="1:15">
      <c r="A85" s="1">
        <v>38189</v>
      </c>
      <c r="B85" s="2">
        <v>20.66</v>
      </c>
      <c r="C85" s="2">
        <v>20.918173608056001</v>
      </c>
      <c r="D85" s="2">
        <v>21.0399999999999</v>
      </c>
      <c r="E85" s="2">
        <v>21.155085257641101</v>
      </c>
      <c r="F85" s="6">
        <v>38217</v>
      </c>
      <c r="G85" s="8">
        <f>NETWORKDAYS(A85,F85,Holidays!$A$1:$A$99)-1</f>
        <v>20</v>
      </c>
      <c r="I85" s="4">
        <f t="shared" si="8"/>
        <v>7671.6772292170299</v>
      </c>
      <c r="J85" s="4">
        <f t="shared" si="9"/>
        <v>9472.7468988644505</v>
      </c>
      <c r="K85" s="4">
        <f t="shared" si="10"/>
        <v>9632.8762358184231</v>
      </c>
      <c r="L85" s="4">
        <f t="shared" si="11"/>
        <v>1880.4942715883071</v>
      </c>
      <c r="N85" s="3">
        <f t="shared" si="6"/>
        <v>599107.14837481943</v>
      </c>
      <c r="O85" s="3">
        <f t="shared" si="7"/>
        <v>87.213993811898646</v>
      </c>
    </row>
    <row r="86" spans="1:15">
      <c r="A86" s="1">
        <v>38190</v>
      </c>
      <c r="B86" s="2">
        <v>20.440000000000001</v>
      </c>
      <c r="C86" s="2">
        <v>20.786851070312501</v>
      </c>
      <c r="D86" s="2">
        <v>20.9499999999999</v>
      </c>
      <c r="E86" s="2">
        <v>21.103823266214398</v>
      </c>
      <c r="F86" s="6">
        <v>38217</v>
      </c>
      <c r="G86" s="8">
        <f>NETWORKDAYS(A86,F86,Holidays!$A$1:$A$99)-1</f>
        <v>19</v>
      </c>
      <c r="I86" s="4">
        <f t="shared" si="8"/>
        <v>7288.0933677561788</v>
      </c>
      <c r="J86" s="4">
        <f t="shared" si="9"/>
        <v>9472.7468988644505</v>
      </c>
      <c r="K86" s="4">
        <f t="shared" si="10"/>
        <v>9632.8762358184231</v>
      </c>
      <c r="L86" s="4">
        <f t="shared" si="11"/>
        <v>2252.0124571491083</v>
      </c>
      <c r="N86" s="3">
        <f t="shared" si="6"/>
        <v>595212.03747977922</v>
      </c>
      <c r="O86" s="3">
        <f t="shared" si="7"/>
        <v>86.646969735457205</v>
      </c>
    </row>
    <row r="87" spans="1:15">
      <c r="A87" s="1">
        <v>38191</v>
      </c>
      <c r="B87" s="2">
        <v>20.91</v>
      </c>
      <c r="C87" s="2">
        <v>21.079678794149501</v>
      </c>
      <c r="D87" s="2">
        <v>21.16</v>
      </c>
      <c r="E87" s="2">
        <v>21.236023753017101</v>
      </c>
      <c r="F87" s="6">
        <v>38217</v>
      </c>
      <c r="G87" s="8">
        <f>NETWORKDAYS(A87,F87,Holidays!$A$1:$A$99)-1</f>
        <v>18</v>
      </c>
      <c r="I87" s="4">
        <f t="shared" si="8"/>
        <v>6904.5095062953278</v>
      </c>
      <c r="J87" s="4">
        <f t="shared" si="9"/>
        <v>9472.7468988644505</v>
      </c>
      <c r="K87" s="4">
        <f t="shared" si="10"/>
        <v>9632.8762358184231</v>
      </c>
      <c r="L87" s="4">
        <f t="shared" si="11"/>
        <v>2629.7073889513413</v>
      </c>
      <c r="N87" s="3">
        <f t="shared" si="6"/>
        <v>603731.94542814686</v>
      </c>
      <c r="O87" s="3">
        <f t="shared" si="7"/>
        <v>87.887240697175059</v>
      </c>
    </row>
    <row r="88" spans="1:15">
      <c r="A88" s="1">
        <v>38194</v>
      </c>
      <c r="B88" s="2">
        <v>21.03</v>
      </c>
      <c r="C88" s="2">
        <v>21.329056283283599</v>
      </c>
      <c r="D88" s="2">
        <v>21.469999999999899</v>
      </c>
      <c r="E88" s="2">
        <v>21.603044812277901</v>
      </c>
      <c r="F88" s="6">
        <v>38217</v>
      </c>
      <c r="G88" s="8">
        <f>NETWORKDAYS(A88,F88,Holidays!$A$1:$A$99)-1</f>
        <v>17</v>
      </c>
      <c r="I88" s="4">
        <f t="shared" si="8"/>
        <v>6520.9256448344759</v>
      </c>
      <c r="J88" s="4">
        <f t="shared" si="9"/>
        <v>9472.7468988644505</v>
      </c>
      <c r="K88" s="4">
        <f t="shared" si="10"/>
        <v>9632.8762358184231</v>
      </c>
      <c r="L88" s="4">
        <f t="shared" si="11"/>
        <v>3003.1162614792102</v>
      </c>
      <c r="N88" s="3">
        <f t="shared" si="6"/>
        <v>610874.12603028549</v>
      </c>
      <c r="O88" s="3">
        <f t="shared" si="7"/>
        <v>88.926951367508579</v>
      </c>
    </row>
    <row r="89" spans="1:15">
      <c r="A89" s="1">
        <v>38195</v>
      </c>
      <c r="B89" s="2">
        <v>20.77</v>
      </c>
      <c r="C89" s="2">
        <v>21.082709549189399</v>
      </c>
      <c r="D89" s="2">
        <v>21.23</v>
      </c>
      <c r="E89" s="2">
        <v>21.3689855903664</v>
      </c>
      <c r="F89" s="6">
        <v>38217</v>
      </c>
      <c r="G89" s="8">
        <f>NETWORKDAYS(A89,F89,Holidays!$A$1:$A$99)-1</f>
        <v>16</v>
      </c>
      <c r="I89" s="4">
        <f t="shared" si="8"/>
        <v>6137.3417833736239</v>
      </c>
      <c r="J89" s="4">
        <f t="shared" si="9"/>
        <v>9472.7468988644505</v>
      </c>
      <c r="K89" s="4">
        <f t="shared" si="10"/>
        <v>9632.8762358184231</v>
      </c>
      <c r="L89" s="4">
        <f t="shared" si="11"/>
        <v>3375.9480353063032</v>
      </c>
      <c r="N89" s="3">
        <f t="shared" si="6"/>
        <v>603830.30774912518</v>
      </c>
      <c r="O89" s="3">
        <f t="shared" si="7"/>
        <v>87.901559623057352</v>
      </c>
    </row>
    <row r="90" spans="1:15">
      <c r="A90" s="1">
        <v>38196</v>
      </c>
      <c r="B90" s="2">
        <v>20.5399999999999</v>
      </c>
      <c r="C90" s="2">
        <v>21.222568328352999</v>
      </c>
      <c r="D90" s="2">
        <v>21.5399999999999</v>
      </c>
      <c r="E90" s="2">
        <v>21.837286550095101</v>
      </c>
      <c r="F90" s="6">
        <v>38217</v>
      </c>
      <c r="G90" s="8">
        <f>NETWORKDAYS(A90,F90,Holidays!$A$1:$A$99)-1</f>
        <v>15</v>
      </c>
      <c r="I90" s="4">
        <f t="shared" si="8"/>
        <v>5753.7579219127729</v>
      </c>
      <c r="J90" s="4">
        <f t="shared" si="9"/>
        <v>9472.7468988644505</v>
      </c>
      <c r="K90" s="4">
        <f t="shared" si="10"/>
        <v>9632.8762358184231</v>
      </c>
      <c r="L90" s="4">
        <f t="shared" si="11"/>
        <v>3736.7443501933067</v>
      </c>
      <c r="N90" s="3">
        <f t="shared" si="6"/>
        <v>608310.71729358053</v>
      </c>
      <c r="O90" s="3">
        <f t="shared" si="7"/>
        <v>88.553787544798723</v>
      </c>
    </row>
    <row r="91" spans="1:15">
      <c r="A91" s="1">
        <v>38197</v>
      </c>
      <c r="B91" s="2">
        <v>20.59</v>
      </c>
      <c r="C91" s="2">
        <v>21.3482423541823</v>
      </c>
      <c r="D91" s="2">
        <v>21.6999999999999</v>
      </c>
      <c r="E91" s="2">
        <v>22.0289677690022</v>
      </c>
      <c r="F91" s="6">
        <v>38217</v>
      </c>
      <c r="G91" s="8">
        <f>NETWORKDAYS(A91,F91,Holidays!$A$1:$A$99)-1</f>
        <v>14</v>
      </c>
      <c r="I91" s="4">
        <f t="shared" si="8"/>
        <v>5370.1740604519209</v>
      </c>
      <c r="J91" s="4">
        <f t="shared" si="9"/>
        <v>9472.7468988644505</v>
      </c>
      <c r="K91" s="4">
        <f t="shared" si="10"/>
        <v>9632.8762358184231</v>
      </c>
      <c r="L91" s="4">
        <f t="shared" si="11"/>
        <v>4095.271894030041</v>
      </c>
      <c r="N91" s="3">
        <f t="shared" si="6"/>
        <v>612046.40733763936</v>
      </c>
      <c r="O91" s="3">
        <f t="shared" si="7"/>
        <v>89.097604204755982</v>
      </c>
    </row>
    <row r="92" spans="1:15">
      <c r="A92" s="1">
        <v>38198</v>
      </c>
      <c r="B92" s="2">
        <v>20.5</v>
      </c>
      <c r="C92" s="2">
        <v>21.2720435192266</v>
      </c>
      <c r="D92" s="2">
        <v>21.63</v>
      </c>
      <c r="E92" s="2">
        <v>21.964655956566201</v>
      </c>
      <c r="F92" s="6">
        <v>38217</v>
      </c>
      <c r="G92" s="8">
        <f>NETWORKDAYS(A92,F92,Holidays!$A$1:$A$99)-1</f>
        <v>13</v>
      </c>
      <c r="I92" s="4">
        <f t="shared" si="8"/>
        <v>4986.590198991069</v>
      </c>
      <c r="J92" s="4">
        <f t="shared" si="9"/>
        <v>9472.7468988644505</v>
      </c>
      <c r="K92" s="4">
        <f t="shared" si="10"/>
        <v>9632.8762358184231</v>
      </c>
      <c r="L92" s="4">
        <f t="shared" si="11"/>
        <v>4453.2774633181289</v>
      </c>
      <c r="N92" s="3">
        <f t="shared" si="6"/>
        <v>609903.60370024538</v>
      </c>
      <c r="O92" s="3">
        <f t="shared" si="7"/>
        <v>88.785669246745982</v>
      </c>
    </row>
    <row r="93" spans="1:15">
      <c r="A93" s="1">
        <v>38201</v>
      </c>
      <c r="B93" s="2">
        <v>20.38</v>
      </c>
      <c r="C93" s="2">
        <v>21.138305010328398</v>
      </c>
      <c r="D93" s="2">
        <v>21.49</v>
      </c>
      <c r="E93" s="2">
        <v>21.818860034974399</v>
      </c>
      <c r="F93" s="6">
        <v>38217</v>
      </c>
      <c r="G93" s="8">
        <f>NETWORKDAYS(A93,F93,Holidays!$A$1:$A$99)-1</f>
        <v>12</v>
      </c>
      <c r="I93" s="4">
        <f t="shared" si="8"/>
        <v>4603.0063375302179</v>
      </c>
      <c r="J93" s="4">
        <f t="shared" si="9"/>
        <v>9472.7468988644505</v>
      </c>
      <c r="K93" s="4">
        <f t="shared" si="10"/>
        <v>9632.8762358184231</v>
      </c>
      <c r="L93" s="4">
        <f t="shared" si="11"/>
        <v>4811.5656178798808</v>
      </c>
      <c r="N93" s="3">
        <f t="shared" si="6"/>
        <v>606040.46946605912</v>
      </c>
      <c r="O93" s="3">
        <f t="shared" si="7"/>
        <v>88.223300117769966</v>
      </c>
    </row>
    <row r="94" spans="1:15">
      <c r="A94" s="1">
        <v>38202</v>
      </c>
      <c r="B94" s="2">
        <v>20.57</v>
      </c>
      <c r="C94" s="2">
        <v>21.2731915193596</v>
      </c>
      <c r="D94" s="2">
        <v>21.6</v>
      </c>
      <c r="E94" s="2">
        <v>21.905952534678999</v>
      </c>
      <c r="F94" s="6">
        <v>38217</v>
      </c>
      <c r="G94" s="8">
        <f>NETWORKDAYS(A94,F94,Holidays!$A$1:$A$99)-1</f>
        <v>11</v>
      </c>
      <c r="I94" s="4">
        <f t="shared" si="8"/>
        <v>4219.4224760693669</v>
      </c>
      <c r="J94" s="4">
        <f t="shared" si="9"/>
        <v>9472.7468988644505</v>
      </c>
      <c r="K94" s="4">
        <f t="shared" si="10"/>
        <v>9632.8762358184231</v>
      </c>
      <c r="L94" s="4">
        <f t="shared" si="11"/>
        <v>5171.7563020219495</v>
      </c>
      <c r="N94" s="3">
        <f t="shared" si="6"/>
        <v>609671.45409340784</v>
      </c>
      <c r="O94" s="3">
        <f t="shared" si="7"/>
        <v>88.751874466581725</v>
      </c>
    </row>
    <row r="95" spans="1:15">
      <c r="A95" s="1">
        <v>38203</v>
      </c>
      <c r="B95" s="2">
        <v>20.64</v>
      </c>
      <c r="C95" s="2">
        <v>21.3294197099051</v>
      </c>
      <c r="D95" s="2">
        <v>21.649999999999899</v>
      </c>
      <c r="E95" s="2">
        <v>21.9502149669832</v>
      </c>
      <c r="F95" s="6">
        <v>38217</v>
      </c>
      <c r="G95" s="8">
        <f>NETWORKDAYS(A95,F95,Holidays!$A$1:$A$99)-1</f>
        <v>10</v>
      </c>
      <c r="I95" s="4">
        <f t="shared" si="8"/>
        <v>3835.8386146085154</v>
      </c>
      <c r="J95" s="4">
        <f t="shared" si="9"/>
        <v>9472.7468988644505</v>
      </c>
      <c r="K95" s="4">
        <f t="shared" si="10"/>
        <v>9632.8762358184231</v>
      </c>
      <c r="L95" s="4">
        <f t="shared" si="11"/>
        <v>5532.4439268338583</v>
      </c>
      <c r="N95" s="3">
        <f t="shared" si="6"/>
        <v>611210.00740935339</v>
      </c>
      <c r="O95" s="3">
        <f t="shared" si="7"/>
        <v>88.97584672219601</v>
      </c>
    </row>
    <row r="96" spans="1:15">
      <c r="A96" s="1">
        <v>38204</v>
      </c>
      <c r="B96" s="2">
        <v>21.21</v>
      </c>
      <c r="C96" s="2">
        <v>21.536330220231001</v>
      </c>
      <c r="D96" s="2">
        <v>21.69</v>
      </c>
      <c r="E96" s="2">
        <v>21.834984580093</v>
      </c>
      <c r="F96" s="6">
        <v>38217</v>
      </c>
      <c r="G96" s="8">
        <f>NETWORKDAYS(A96,F96,Holidays!$A$1:$A$99)-1</f>
        <v>9</v>
      </c>
      <c r="I96" s="4">
        <f t="shared" si="8"/>
        <v>3452.2547531476639</v>
      </c>
      <c r="J96" s="4">
        <f t="shared" si="9"/>
        <v>9472.7468988644505</v>
      </c>
      <c r="K96" s="4">
        <f t="shared" si="10"/>
        <v>9632.8762358184231</v>
      </c>
      <c r="L96" s="4">
        <f t="shared" si="11"/>
        <v>5905.0484355176932</v>
      </c>
      <c r="N96" s="3">
        <f t="shared" si="6"/>
        <v>615104.25571000867</v>
      </c>
      <c r="O96" s="3">
        <f t="shared" si="7"/>
        <v>89.542745227941865</v>
      </c>
    </row>
    <row r="97" spans="1:15">
      <c r="A97" s="1">
        <v>38205</v>
      </c>
      <c r="B97" s="2">
        <v>21.49</v>
      </c>
      <c r="C97" s="2">
        <v>21.802673334160801</v>
      </c>
      <c r="D97" s="2">
        <v>21.9499999999999</v>
      </c>
      <c r="E97" s="2">
        <v>22.089050199356102</v>
      </c>
      <c r="F97" s="6">
        <v>38217</v>
      </c>
      <c r="G97" s="8">
        <f>NETWORKDAYS(A97,F97,Holidays!$A$1:$A$99)-1</f>
        <v>8</v>
      </c>
      <c r="I97" s="4">
        <f t="shared" si="8"/>
        <v>3068.6708916868124</v>
      </c>
      <c r="J97" s="4">
        <f t="shared" si="9"/>
        <v>9472.7468988644505</v>
      </c>
      <c r="K97" s="4">
        <f t="shared" si="10"/>
        <v>9632.8762358184231</v>
      </c>
      <c r="L97" s="4">
        <f t="shared" si="11"/>
        <v>6278.2295867395769</v>
      </c>
      <c r="N97" s="3">
        <f t="shared" si="6"/>
        <v>622598.70555626263</v>
      </c>
      <c r="O97" s="3">
        <f t="shared" si="7"/>
        <v>90.633736888261453</v>
      </c>
    </row>
    <row r="98" spans="1:15">
      <c r="A98" s="1">
        <v>38208</v>
      </c>
      <c r="B98" s="2">
        <v>21.149999999999899</v>
      </c>
      <c r="C98" s="2">
        <v>21.619825578956799</v>
      </c>
      <c r="D98" s="2">
        <v>21.84</v>
      </c>
      <c r="E98" s="2">
        <v>22.0471291745367</v>
      </c>
      <c r="F98" s="6">
        <v>38217</v>
      </c>
      <c r="G98" s="8">
        <f>NETWORKDAYS(A98,F98,Holidays!$A$1:$A$99)-1</f>
        <v>7</v>
      </c>
      <c r="I98" s="4">
        <f t="shared" si="8"/>
        <v>2685.0870302259609</v>
      </c>
      <c r="J98" s="4">
        <f t="shared" si="9"/>
        <v>9472.7468988644505</v>
      </c>
      <c r="K98" s="4">
        <f t="shared" si="10"/>
        <v>9632.8762358184231</v>
      </c>
      <c r="L98" s="4">
        <f t="shared" si="11"/>
        <v>6646.2048730306751</v>
      </c>
      <c r="N98" s="3">
        <f t="shared" si="6"/>
        <v>618500.48074274906</v>
      </c>
      <c r="O98" s="3">
        <f t="shared" si="7"/>
        <v>90.037144852103793</v>
      </c>
    </row>
    <row r="99" spans="1:15">
      <c r="A99" s="1">
        <v>38209</v>
      </c>
      <c r="B99" s="2">
        <v>20.66</v>
      </c>
      <c r="C99" s="2">
        <v>21.301306941578801</v>
      </c>
      <c r="D99" s="2">
        <v>21.6</v>
      </c>
      <c r="E99" s="2">
        <v>21.879981865888499</v>
      </c>
      <c r="F99" s="6">
        <v>38217</v>
      </c>
      <c r="G99" s="8">
        <f>NETWORKDAYS(A99,F99,Holidays!$A$1:$A$99)-1</f>
        <v>6</v>
      </c>
      <c r="I99" s="4">
        <f t="shared" si="8"/>
        <v>2301.5031687651094</v>
      </c>
      <c r="J99" s="4">
        <f t="shared" si="9"/>
        <v>9472.7468988644505</v>
      </c>
      <c r="K99" s="4">
        <f t="shared" si="10"/>
        <v>9632.8762358184231</v>
      </c>
      <c r="L99" s="4">
        <f t="shared" si="11"/>
        <v>7008.4009034641485</v>
      </c>
      <c r="N99" s="3">
        <f t="shared" si="6"/>
        <v>610744.75610963767</v>
      </c>
      <c r="O99" s="3">
        <f t="shared" si="7"/>
        <v>88.908118563577887</v>
      </c>
    </row>
    <row r="100" spans="1:15">
      <c r="A100" s="1">
        <v>38210</v>
      </c>
      <c r="B100" s="2">
        <v>20.6999999999999</v>
      </c>
      <c r="C100" s="2">
        <v>21.300101771678701</v>
      </c>
      <c r="D100" s="2">
        <v>21.58</v>
      </c>
      <c r="E100" s="2">
        <v>21.842581378818799</v>
      </c>
      <c r="F100" s="6">
        <v>38217</v>
      </c>
      <c r="G100" s="8">
        <f>NETWORKDAYS(A100,F100,Holidays!$A$1:$A$99)-1</f>
        <v>5</v>
      </c>
      <c r="I100" s="4">
        <f t="shared" si="8"/>
        <v>1917.9193073042579</v>
      </c>
      <c r="J100" s="4">
        <f t="shared" si="9"/>
        <v>9472.7468988644505</v>
      </c>
      <c r="K100" s="4">
        <f t="shared" si="10"/>
        <v>9632.8762358184231</v>
      </c>
      <c r="L100" s="4">
        <f t="shared" si="11"/>
        <v>7371.9195643097637</v>
      </c>
      <c r="N100" s="3">
        <f t="shared" si="6"/>
        <v>610370.62483486847</v>
      </c>
      <c r="O100" s="3">
        <f t="shared" si="7"/>
        <v>88.853655046040032</v>
      </c>
    </row>
    <row r="101" spans="1:15">
      <c r="A101" s="1">
        <v>38211</v>
      </c>
      <c r="B101" s="2">
        <v>20.7899999999999</v>
      </c>
      <c r="C101" s="2">
        <v>21.431279446399699</v>
      </c>
      <c r="D101" s="2">
        <v>21.73</v>
      </c>
      <c r="E101" s="2">
        <v>22.0100296052914</v>
      </c>
      <c r="F101" s="6">
        <v>38217</v>
      </c>
      <c r="G101" s="8">
        <f>NETWORKDAYS(A101,F101,Holidays!$A$1:$A$99)-1</f>
        <v>4</v>
      </c>
      <c r="I101" s="4">
        <f t="shared" si="8"/>
        <v>1534.3354458434064</v>
      </c>
      <c r="J101" s="4">
        <f t="shared" si="9"/>
        <v>9472.7468988644505</v>
      </c>
      <c r="K101" s="4">
        <f t="shared" si="10"/>
        <v>9632.8762358184231</v>
      </c>
      <c r="L101" s="4">
        <f t="shared" si="11"/>
        <v>7734.2411341932439</v>
      </c>
      <c r="N101" s="3">
        <f t="shared" si="6"/>
        <v>614465.19677605457</v>
      </c>
      <c r="O101" s="3">
        <f t="shared" si="7"/>
        <v>89.449715321584549</v>
      </c>
    </row>
    <row r="102" spans="1:15">
      <c r="A102" s="1">
        <v>38212</v>
      </c>
      <c r="B102" s="2">
        <v>20.88</v>
      </c>
      <c r="C102" s="2">
        <v>21.432054753749998</v>
      </c>
      <c r="D102" s="2">
        <v>21.69</v>
      </c>
      <c r="E102" s="2">
        <v>21.9322382027153</v>
      </c>
      <c r="F102" s="6">
        <v>38217</v>
      </c>
      <c r="G102" s="8">
        <f>NETWORKDAYS(A102,F102,Holidays!$A$1:$A$99)-1</f>
        <v>3</v>
      </c>
      <c r="I102" s="4">
        <f t="shared" si="8"/>
        <v>1150.7515843825549</v>
      </c>
      <c r="J102" s="4">
        <f t="shared" si="9"/>
        <v>9472.7468988644505</v>
      </c>
      <c r="K102" s="4">
        <f t="shared" si="10"/>
        <v>9632.8762358184231</v>
      </c>
      <c r="L102" s="4">
        <f t="shared" si="11"/>
        <v>8099.4218764993802</v>
      </c>
      <c r="N102" s="3">
        <f t="shared" si="6"/>
        <v>613623.65874135552</v>
      </c>
      <c r="O102" s="3">
        <f t="shared" si="7"/>
        <v>89.327209868011153</v>
      </c>
    </row>
    <row r="103" spans="1:15">
      <c r="A103" s="1">
        <v>38215</v>
      </c>
      <c r="B103" s="2">
        <v>20.669999999999899</v>
      </c>
      <c r="C103" s="2">
        <v>21.2769711948342</v>
      </c>
      <c r="D103" s="2">
        <v>21.559999999999899</v>
      </c>
      <c r="E103" s="2">
        <v>21.825478045978301</v>
      </c>
      <c r="F103" s="6">
        <v>38217</v>
      </c>
      <c r="G103" s="8">
        <f>NETWORKDAYS(A103,F103,Holidays!$A$1:$A$99)-1</f>
        <v>2</v>
      </c>
      <c r="I103" s="4">
        <f t="shared" si="8"/>
        <v>767.16772292170322</v>
      </c>
      <c r="J103" s="4">
        <f t="shared" si="9"/>
        <v>9472.7468988644505</v>
      </c>
      <c r="K103" s="4">
        <f t="shared" si="10"/>
        <v>9632.8762358184231</v>
      </c>
      <c r="L103" s="4">
        <f t="shared" si="11"/>
        <v>8462.6981538708515</v>
      </c>
      <c r="N103" s="3">
        <f t="shared" si="6"/>
        <v>609795.96414717904</v>
      </c>
      <c r="O103" s="3">
        <f t="shared" si="7"/>
        <v>88.769999803741484</v>
      </c>
    </row>
    <row r="104" spans="1:15">
      <c r="A104" s="1">
        <v>38216</v>
      </c>
      <c r="B104" s="2">
        <v>20.38</v>
      </c>
      <c r="C104" s="2">
        <v>21.2210167431464</v>
      </c>
      <c r="D104" s="2">
        <v>21.6099999999999</v>
      </c>
      <c r="E104" s="2">
        <v>21.973156827541601</v>
      </c>
      <c r="F104" s="6">
        <v>38217</v>
      </c>
      <c r="G104" s="8">
        <f>NETWORKDAYS(A104,F104,Holidays!$A$1:$A$99)-1</f>
        <v>1</v>
      </c>
      <c r="I104" s="4">
        <f t="shared" si="8"/>
        <v>383.58386146085161</v>
      </c>
      <c r="J104" s="4">
        <f t="shared" si="9"/>
        <v>9472.7468988644505</v>
      </c>
      <c r="K104" s="4">
        <f t="shared" si="10"/>
        <v>9632.8762358184231</v>
      </c>
      <c r="L104" s="4">
        <f t="shared" si="11"/>
        <v>8818.4703880531342</v>
      </c>
      <c r="N104" s="3">
        <f t="shared" si="6"/>
        <v>610774.8479127211</v>
      </c>
      <c r="O104" s="3">
        <f t="shared" si="7"/>
        <v>88.912499126111683</v>
      </c>
    </row>
    <row r="105" spans="1:15">
      <c r="A105" s="1">
        <v>38217</v>
      </c>
      <c r="B105" s="2">
        <v>20.190000000000001</v>
      </c>
      <c r="C105" s="2">
        <v>20.989707616030501</v>
      </c>
      <c r="D105" s="2">
        <v>21.3599999999999</v>
      </c>
      <c r="E105" s="2">
        <v>21.7059274274072</v>
      </c>
      <c r="F105" s="6">
        <v>38217</v>
      </c>
      <c r="G105" s="8">
        <f>NETWORKDAYS(A105,F105,Holidays!$A$1:$A$99)-1</f>
        <v>0</v>
      </c>
      <c r="I105" s="4">
        <f t="shared" si="8"/>
        <v>0</v>
      </c>
      <c r="J105" s="4">
        <f t="shared" si="9"/>
        <v>9472.7468988644505</v>
      </c>
      <c r="K105" s="4">
        <f t="shared" si="10"/>
        <v>9632.8762358184231</v>
      </c>
      <c r="L105" s="4">
        <f t="shared" si="11"/>
        <v>9175.265009651097</v>
      </c>
      <c r="N105" s="3">
        <f t="shared" si="6"/>
        <v>603746.06055162032</v>
      </c>
      <c r="O105" s="3">
        <f t="shared" si="7"/>
        <v>87.889295482023826</v>
      </c>
    </row>
    <row r="106" spans="1:15">
      <c r="A106" s="1">
        <v>38218</v>
      </c>
      <c r="B106" s="2">
        <v>21.048332245633599</v>
      </c>
      <c r="C106" s="2">
        <v>21.399999999999899</v>
      </c>
      <c r="D106" s="2">
        <v>21.728813225612299</v>
      </c>
      <c r="E106" s="2">
        <v>22.471810907976899</v>
      </c>
      <c r="F106" s="6">
        <v>38245</v>
      </c>
      <c r="G106" s="8">
        <f>NETWORKDAYS(A106,F106,Holidays!$A$1:$A$99)-1</f>
        <v>18</v>
      </c>
      <c r="I106" s="4">
        <f t="shared" si="8"/>
        <v>8974.1812726084263</v>
      </c>
      <c r="J106" s="4">
        <f t="shared" si="9"/>
        <v>9632.8762358184231</v>
      </c>
      <c r="K106" s="4">
        <f t="shared" si="10"/>
        <v>9175.265009651097</v>
      </c>
      <c r="L106" s="4">
        <f t="shared" si="11"/>
        <v>466.98394671717756</v>
      </c>
      <c r="N106" s="3">
        <f t="shared" si="6"/>
        <v>604896.6951428121</v>
      </c>
      <c r="O106" s="3">
        <f t="shared" si="7"/>
        <v>88.056797135756682</v>
      </c>
    </row>
    <row r="107" spans="1:15">
      <c r="A107" s="1">
        <v>38219</v>
      </c>
      <c r="B107" s="2">
        <v>20.951829160273501</v>
      </c>
      <c r="C107" s="2">
        <v>21.35</v>
      </c>
      <c r="D107" s="2">
        <v>21.721502873806202</v>
      </c>
      <c r="E107" s="2">
        <v>22.558348072098099</v>
      </c>
      <c r="F107" s="6">
        <v>38245</v>
      </c>
      <c r="G107" s="8">
        <f>NETWORKDAYS(A107,F107,Holidays!$A$1:$A$99)-1</f>
        <v>17</v>
      </c>
      <c r="I107" s="4">
        <f t="shared" si="8"/>
        <v>8475.6156463524021</v>
      </c>
      <c r="J107" s="4">
        <f t="shared" si="9"/>
        <v>9632.8762358184231</v>
      </c>
      <c r="K107" s="4">
        <f t="shared" si="10"/>
        <v>9175.265009651097</v>
      </c>
      <c r="L107" s="4">
        <f t="shared" si="11"/>
        <v>930.04364386854991</v>
      </c>
      <c r="N107" s="3">
        <f t="shared" si="6"/>
        <v>603522.35220093897</v>
      </c>
      <c r="O107" s="3">
        <f t="shared" si="7"/>
        <v>87.856729523221773</v>
      </c>
    </row>
    <row r="108" spans="1:15">
      <c r="A108" s="1">
        <v>38222</v>
      </c>
      <c r="B108" s="2">
        <v>21.051079659692199</v>
      </c>
      <c r="C108" s="2">
        <v>21.44</v>
      </c>
      <c r="D108" s="2">
        <v>21.803049394596702</v>
      </c>
      <c r="E108" s="2">
        <v>22.6214363438324</v>
      </c>
      <c r="F108" s="6">
        <v>38245</v>
      </c>
      <c r="G108" s="8">
        <f>NETWORKDAYS(A108,F108,Holidays!$A$1:$A$99)-1</f>
        <v>16</v>
      </c>
      <c r="I108" s="4">
        <f t="shared" si="8"/>
        <v>7977.0500200963788</v>
      </c>
      <c r="J108" s="4">
        <f t="shared" si="9"/>
        <v>9632.8762358184231</v>
      </c>
      <c r="K108" s="4">
        <f t="shared" si="10"/>
        <v>9175.265009651097</v>
      </c>
      <c r="L108" s="4">
        <f t="shared" si="11"/>
        <v>1393.9993606664077</v>
      </c>
      <c r="N108" s="3">
        <f t="shared" si="6"/>
        <v>606037.40593294101</v>
      </c>
      <c r="O108" s="3">
        <f t="shared" si="7"/>
        <v>88.222854149199676</v>
      </c>
    </row>
    <row r="109" spans="1:15">
      <c r="A109" s="1">
        <v>38223</v>
      </c>
      <c r="B109" s="2">
        <v>20.904794634477401</v>
      </c>
      <c r="C109" s="2">
        <v>21.34</v>
      </c>
      <c r="D109" s="2">
        <v>21.745378893590299</v>
      </c>
      <c r="E109" s="2">
        <v>22.656320488210699</v>
      </c>
      <c r="F109" s="6">
        <v>38245</v>
      </c>
      <c r="G109" s="8">
        <f>NETWORKDAYS(A109,F109,Holidays!$A$1:$A$99)-1</f>
        <v>15</v>
      </c>
      <c r="I109" s="4">
        <f t="shared" si="8"/>
        <v>7478.4843938403556</v>
      </c>
      <c r="J109" s="4">
        <f t="shared" si="9"/>
        <v>9632.8762358184231</v>
      </c>
      <c r="K109" s="4">
        <f t="shared" si="10"/>
        <v>9175.265009651097</v>
      </c>
      <c r="L109" s="4">
        <f t="shared" si="11"/>
        <v>1854.0216327787359</v>
      </c>
      <c r="N109" s="3">
        <f t="shared" si="6"/>
        <v>603426.68169101723</v>
      </c>
      <c r="O109" s="3">
        <f t="shared" si="7"/>
        <v>87.842802453109314</v>
      </c>
    </row>
    <row r="110" spans="1:15">
      <c r="A110" s="1">
        <v>38224</v>
      </c>
      <c r="B110" s="2">
        <v>19.934224015415602</v>
      </c>
      <c r="C110" s="2">
        <v>20.27</v>
      </c>
      <c r="D110" s="2">
        <v>20.583914405624199</v>
      </c>
      <c r="E110" s="2">
        <v>21.293113455884299</v>
      </c>
      <c r="F110" s="6">
        <v>38245</v>
      </c>
      <c r="G110" s="8">
        <f>NETWORKDAYS(A110,F110,Holidays!$A$1:$A$99)-1</f>
        <v>14</v>
      </c>
      <c r="I110" s="4">
        <f t="shared" si="8"/>
        <v>6979.9187675843323</v>
      </c>
      <c r="J110" s="4">
        <f t="shared" si="9"/>
        <v>9632.8762358184231</v>
      </c>
      <c r="K110" s="4">
        <f t="shared" si="10"/>
        <v>9175.265009651097</v>
      </c>
      <c r="L110" s="4">
        <f t="shared" si="11"/>
        <v>2320.7696685117185</v>
      </c>
      <c r="N110" s="3">
        <f t="shared" si="6"/>
        <v>572676.94708664098</v>
      </c>
      <c r="O110" s="3">
        <f t="shared" si="7"/>
        <v>83.366462668517428</v>
      </c>
    </row>
    <row r="111" spans="1:15">
      <c r="A111" s="1">
        <v>38225</v>
      </c>
      <c r="B111" s="2">
        <v>19.8616355757005</v>
      </c>
      <c r="C111" s="2">
        <v>20.16</v>
      </c>
      <c r="D111" s="2">
        <v>20.439412433951201</v>
      </c>
      <c r="E111" s="2">
        <v>21.072253121412999</v>
      </c>
      <c r="F111" s="6">
        <v>38245</v>
      </c>
      <c r="G111" s="8">
        <f>NETWORKDAYS(A111,F111,Holidays!$A$1:$A$99)-1</f>
        <v>13</v>
      </c>
      <c r="I111" s="4">
        <f t="shared" si="8"/>
        <v>6481.353141328309</v>
      </c>
      <c r="J111" s="4">
        <f t="shared" si="9"/>
        <v>9632.8762358184231</v>
      </c>
      <c r="K111" s="4">
        <f t="shared" si="10"/>
        <v>9175.265009651097</v>
      </c>
      <c r="L111" s="4">
        <f t="shared" si="11"/>
        <v>2790.6923066944182</v>
      </c>
      <c r="N111" s="3">
        <f t="shared" si="6"/>
        <v>569272.25943828863</v>
      </c>
      <c r="O111" s="3">
        <f t="shared" si="7"/>
        <v>82.870831113627233</v>
      </c>
    </row>
    <row r="112" spans="1:15">
      <c r="A112" s="1">
        <v>38226</v>
      </c>
      <c r="B112" s="2">
        <v>19.653563167051601</v>
      </c>
      <c r="C112" s="2">
        <v>19.93</v>
      </c>
      <c r="D112" s="2">
        <v>20.189109368587101</v>
      </c>
      <c r="E112" s="2">
        <v>20.776749450814801</v>
      </c>
      <c r="F112" s="6">
        <v>38245</v>
      </c>
      <c r="G112" s="8">
        <f>NETWORKDAYS(A112,F112,Holidays!$A$1:$A$99)-1</f>
        <v>12</v>
      </c>
      <c r="I112" s="4">
        <f t="shared" si="8"/>
        <v>5982.7875150722848</v>
      </c>
      <c r="J112" s="4">
        <f t="shared" si="9"/>
        <v>9632.8762358184231</v>
      </c>
      <c r="K112" s="4">
        <f t="shared" si="10"/>
        <v>9175.265009651097</v>
      </c>
      <c r="L112" s="4">
        <f t="shared" si="11"/>
        <v>3262.3055901745797</v>
      </c>
      <c r="N112" s="3">
        <f t="shared" si="6"/>
        <v>562586.85036704806</v>
      </c>
      <c r="O112" s="3">
        <f t="shared" si="7"/>
        <v>81.897614174135114</v>
      </c>
    </row>
    <row r="113" spans="1:15">
      <c r="A113" s="1">
        <v>38229</v>
      </c>
      <c r="B113" s="2">
        <v>19.786713609992699</v>
      </c>
      <c r="C113" s="2">
        <v>20.1099999999999</v>
      </c>
      <c r="D113" s="2">
        <v>20.412380098614701</v>
      </c>
      <c r="E113" s="2">
        <v>21.095994957000801</v>
      </c>
      <c r="F113" s="6">
        <v>38245</v>
      </c>
      <c r="G113" s="8">
        <f>NETWORKDAYS(A113,F113,Holidays!$A$1:$A$99)-1</f>
        <v>11</v>
      </c>
      <c r="I113" s="4">
        <f t="shared" si="8"/>
        <v>5484.2218888162606</v>
      </c>
      <c r="J113" s="4">
        <f t="shared" si="9"/>
        <v>9632.8762358184231</v>
      </c>
      <c r="K113" s="4">
        <f t="shared" si="10"/>
        <v>9175.265009651097</v>
      </c>
      <c r="L113" s="4">
        <f t="shared" si="11"/>
        <v>3729.9287235049596</v>
      </c>
      <c r="N113" s="3">
        <f t="shared" si="6"/>
        <v>568207.42341351905</v>
      </c>
      <c r="O113" s="3">
        <f t="shared" si="7"/>
        <v>82.715819438792664</v>
      </c>
    </row>
    <row r="114" spans="1:15">
      <c r="A114" s="1">
        <v>38230</v>
      </c>
      <c r="B114" s="2">
        <v>19.557858415645899</v>
      </c>
      <c r="C114" s="2">
        <v>19.940000000000001</v>
      </c>
      <c r="D114" s="2">
        <v>20.296371239309501</v>
      </c>
      <c r="E114" s="2">
        <v>21.098554185291299</v>
      </c>
      <c r="F114" s="6">
        <v>38245</v>
      </c>
      <c r="G114" s="8">
        <f>NETWORKDAYS(A114,F114,Holidays!$A$1:$A$99)-1</f>
        <v>10</v>
      </c>
      <c r="I114" s="4">
        <f t="shared" si="8"/>
        <v>4985.6562625602373</v>
      </c>
      <c r="J114" s="4">
        <f t="shared" si="9"/>
        <v>9632.8762358184231</v>
      </c>
      <c r="K114" s="4">
        <f t="shared" si="10"/>
        <v>9175.265009651097</v>
      </c>
      <c r="L114" s="4">
        <f t="shared" si="11"/>
        <v>4192.0872128303035</v>
      </c>
      <c r="N114" s="3">
        <f t="shared" si="6"/>
        <v>564259.87549874303</v>
      </c>
      <c r="O114" s="3">
        <f t="shared" si="7"/>
        <v>82.141161933294057</v>
      </c>
    </row>
    <row r="115" spans="1:15">
      <c r="A115" s="1">
        <v>38231</v>
      </c>
      <c r="B115" s="2">
        <v>19.444759556074398</v>
      </c>
      <c r="C115" s="2">
        <v>19.869999999999902</v>
      </c>
      <c r="D115" s="2">
        <v>20.265715248076699</v>
      </c>
      <c r="E115" s="2">
        <v>21.1537067978716</v>
      </c>
      <c r="F115" s="6">
        <v>38245</v>
      </c>
      <c r="G115" s="8">
        <f>NETWORKDAYS(A115,F115,Holidays!$A$1:$A$99)-1</f>
        <v>9</v>
      </c>
      <c r="I115" s="4">
        <f t="shared" si="8"/>
        <v>4487.0906363042141</v>
      </c>
      <c r="J115" s="4">
        <f t="shared" si="9"/>
        <v>9632.8762358184231</v>
      </c>
      <c r="K115" s="4">
        <f t="shared" si="10"/>
        <v>9175.265009651097</v>
      </c>
      <c r="L115" s="4">
        <f t="shared" si="11"/>
        <v>4650.375153478486</v>
      </c>
      <c r="N115" s="3">
        <f t="shared" si="6"/>
        <v>562971.62984298135</v>
      </c>
      <c r="O115" s="3">
        <f t="shared" si="7"/>
        <v>81.953627785262981</v>
      </c>
    </row>
    <row r="116" spans="1:15">
      <c r="A116" s="1">
        <v>38232</v>
      </c>
      <c r="B116" s="2">
        <v>18.9635568155547</v>
      </c>
      <c r="C116" s="2">
        <v>19.41</v>
      </c>
      <c r="D116" s="2">
        <v>19.824811027045399</v>
      </c>
      <c r="E116" s="2">
        <v>20.753618495220501</v>
      </c>
      <c r="F116" s="6">
        <v>38245</v>
      </c>
      <c r="G116" s="8">
        <f>NETWORKDAYS(A116,F116,Holidays!$A$1:$A$99)-1</f>
        <v>8</v>
      </c>
      <c r="I116" s="4">
        <f t="shared" si="8"/>
        <v>3988.5250100481903</v>
      </c>
      <c r="J116" s="4">
        <f t="shared" si="9"/>
        <v>9632.8762358184231</v>
      </c>
      <c r="K116" s="4">
        <f t="shared" si="10"/>
        <v>9175.265009651097</v>
      </c>
      <c r="L116" s="4">
        <f t="shared" si="11"/>
        <v>5105.9380030107777</v>
      </c>
      <c r="N116" s="3">
        <f t="shared" si="6"/>
        <v>550475.33268967387</v>
      </c>
      <c r="O116" s="3">
        <f t="shared" si="7"/>
        <v>80.134500796782518</v>
      </c>
    </row>
    <row r="117" spans="1:15">
      <c r="A117" s="1">
        <v>38233</v>
      </c>
      <c r="B117" s="2">
        <v>18.792024217564901</v>
      </c>
      <c r="C117" s="2">
        <v>19.18</v>
      </c>
      <c r="D117" s="2">
        <v>19.541443511576301</v>
      </c>
      <c r="E117" s="2">
        <v>20.3538426664431</v>
      </c>
      <c r="F117" s="6">
        <v>38245</v>
      </c>
      <c r="G117" s="8">
        <f>NETWORKDAYS(A117,F117,Holidays!$A$1:$A$99)-1</f>
        <v>7</v>
      </c>
      <c r="I117" s="4">
        <f t="shared" si="8"/>
        <v>3489.9593837921666</v>
      </c>
      <c r="J117" s="4">
        <f t="shared" si="9"/>
        <v>9632.8762358184231</v>
      </c>
      <c r="K117" s="4">
        <f t="shared" si="10"/>
        <v>9175.265009651097</v>
      </c>
      <c r="L117" s="4">
        <f t="shared" si="11"/>
        <v>5566.2470206340276</v>
      </c>
      <c r="N117" s="3">
        <f t="shared" si="6"/>
        <v>542934.4064519197</v>
      </c>
      <c r="O117" s="3">
        <f t="shared" si="7"/>
        <v>79.03674341562035</v>
      </c>
    </row>
    <row r="118" spans="1:15">
      <c r="A118" s="1">
        <v>38237</v>
      </c>
      <c r="B118" s="2">
        <v>18.451658811695602</v>
      </c>
      <c r="C118" s="2">
        <v>18.91</v>
      </c>
      <c r="D118" s="2">
        <v>19.335363139644802</v>
      </c>
      <c r="E118" s="2">
        <v>20.286200219726599</v>
      </c>
      <c r="F118" s="6">
        <v>38245</v>
      </c>
      <c r="G118" s="8">
        <f>NETWORKDAYS(A118,F118,Holidays!$A$1:$A$99)-1</f>
        <v>6</v>
      </c>
      <c r="I118" s="4">
        <f t="shared" si="8"/>
        <v>2991.3937575361429</v>
      </c>
      <c r="J118" s="4">
        <f t="shared" si="9"/>
        <v>9632.8762358184231</v>
      </c>
      <c r="K118" s="4">
        <f t="shared" si="10"/>
        <v>9175.265009651097</v>
      </c>
      <c r="L118" s="4">
        <f t="shared" si="11"/>
        <v>6019.7258747946953</v>
      </c>
      <c r="N118" s="3">
        <f t="shared" si="6"/>
        <v>536878.31183285394</v>
      </c>
      <c r="O118" s="3">
        <f t="shared" si="7"/>
        <v>78.15513784629232</v>
      </c>
    </row>
    <row r="119" spans="1:15">
      <c r="A119" s="1">
        <v>38238</v>
      </c>
      <c r="B119" s="2">
        <v>18.455108131057699</v>
      </c>
      <c r="C119" s="2">
        <v>18.9499999999999</v>
      </c>
      <c r="D119" s="2">
        <v>19.408462321302501</v>
      </c>
      <c r="E119" s="2">
        <v>20.430704202096098</v>
      </c>
      <c r="F119" s="6">
        <v>38245</v>
      </c>
      <c r="G119" s="8">
        <f>NETWORKDAYS(A119,F119,Holidays!$A$1:$A$99)-1</f>
        <v>5</v>
      </c>
      <c r="I119" s="4">
        <f t="shared" si="8"/>
        <v>2492.8281312801191</v>
      </c>
      <c r="J119" s="4">
        <f t="shared" si="9"/>
        <v>9632.8762358184231</v>
      </c>
      <c r="K119" s="4">
        <f t="shared" si="10"/>
        <v>9175.265009651097</v>
      </c>
      <c r="L119" s="4">
        <f t="shared" si="11"/>
        <v>6470.0814989556784</v>
      </c>
      <c r="N119" s="3">
        <f t="shared" si="6"/>
        <v>538814.52388007182</v>
      </c>
      <c r="O119" s="3">
        <f t="shared" si="7"/>
        <v>78.436998588502888</v>
      </c>
    </row>
    <row r="120" spans="1:15">
      <c r="A120" s="1">
        <v>38239</v>
      </c>
      <c r="B120" s="2">
        <v>18.240962499364599</v>
      </c>
      <c r="C120" s="2">
        <v>18.690000000000001</v>
      </c>
      <c r="D120" s="2">
        <v>19.106813385332799</v>
      </c>
      <c r="E120" s="2">
        <v>20.038806585094701</v>
      </c>
      <c r="F120" s="6">
        <v>38245</v>
      </c>
      <c r="G120" s="8">
        <f>NETWORKDAYS(A120,F120,Holidays!$A$1:$A$99)-1</f>
        <v>4</v>
      </c>
      <c r="I120" s="4">
        <f t="shared" si="8"/>
        <v>1994.2625050240954</v>
      </c>
      <c r="J120" s="4">
        <f t="shared" si="9"/>
        <v>9632.8762358184231</v>
      </c>
      <c r="K120" s="4">
        <f t="shared" si="10"/>
        <v>9175.265009651097</v>
      </c>
      <c r="L120" s="4">
        <f t="shared" si="11"/>
        <v>6923.9167537344192</v>
      </c>
      <c r="N120" s="3">
        <f t="shared" si="6"/>
        <v>530472.82935523777</v>
      </c>
      <c r="O120" s="3">
        <f t="shared" si="7"/>
        <v>77.222670739731385</v>
      </c>
    </row>
    <row r="121" spans="1:15">
      <c r="A121" s="1">
        <v>38240</v>
      </c>
      <c r="B121" s="2">
        <v>18.1824082829459</v>
      </c>
      <c r="C121" s="2">
        <v>18.6099999999999</v>
      </c>
      <c r="D121" s="2">
        <v>19.007304453305402</v>
      </c>
      <c r="E121" s="2">
        <v>19.8969421382184</v>
      </c>
      <c r="F121" s="6">
        <v>38245</v>
      </c>
      <c r="G121" s="8">
        <f>NETWORKDAYS(A121,F121,Holidays!$A$1:$A$99)-1</f>
        <v>3</v>
      </c>
      <c r="I121" s="4">
        <f t="shared" si="8"/>
        <v>1495.6968787680717</v>
      </c>
      <c r="J121" s="4">
        <f t="shared" si="9"/>
        <v>9632.8762358184231</v>
      </c>
      <c r="K121" s="4">
        <f t="shared" si="10"/>
        <v>9175.265009651097</v>
      </c>
      <c r="L121" s="4">
        <f t="shared" si="11"/>
        <v>7379.5206203716543</v>
      </c>
      <c r="N121" s="3">
        <f t="shared" si="6"/>
        <v>527690.14833539166</v>
      </c>
      <c r="O121" s="3">
        <f t="shared" si="7"/>
        <v>76.817586731130106</v>
      </c>
    </row>
    <row r="122" spans="1:15">
      <c r="A122" s="1">
        <v>38243</v>
      </c>
      <c r="B122" s="2">
        <v>17.6012315368244</v>
      </c>
      <c r="C122" s="2">
        <v>17.93</v>
      </c>
      <c r="D122" s="2">
        <v>18.2368410358741</v>
      </c>
      <c r="E122" s="2">
        <v>18.928332663479701</v>
      </c>
      <c r="F122" s="6">
        <v>38245</v>
      </c>
      <c r="G122" s="8">
        <f>NETWORKDAYS(A122,F122,Holidays!$A$1:$A$99)-1</f>
        <v>2</v>
      </c>
      <c r="I122" s="4">
        <f t="shared" si="8"/>
        <v>997.13125251204769</v>
      </c>
      <c r="J122" s="4">
        <f t="shared" si="9"/>
        <v>9632.8762358184231</v>
      </c>
      <c r="K122" s="4">
        <f t="shared" si="10"/>
        <v>9175.265009651097</v>
      </c>
      <c r="L122" s="4">
        <f t="shared" si="11"/>
        <v>7843.1308696233127</v>
      </c>
      <c r="N122" s="3">
        <f t="shared" si="6"/>
        <v>506053.44862275443</v>
      </c>
      <c r="O122" s="3">
        <f t="shared" si="7"/>
        <v>73.667861343999064</v>
      </c>
    </row>
    <row r="123" spans="1:15">
      <c r="A123" s="1">
        <v>38244</v>
      </c>
      <c r="B123" s="2">
        <v>17.448083266577399</v>
      </c>
      <c r="C123" s="2">
        <v>17.93</v>
      </c>
      <c r="D123" s="2">
        <v>18.376118355258001</v>
      </c>
      <c r="E123" s="2">
        <v>19.369826135413</v>
      </c>
      <c r="F123" s="6">
        <v>38245</v>
      </c>
      <c r="G123" s="8">
        <f>NETWORKDAYS(A123,F123,Holidays!$A$1:$A$99)-1</f>
        <v>1</v>
      </c>
      <c r="I123" s="4">
        <f t="shared" si="8"/>
        <v>498.56562625602385</v>
      </c>
      <c r="J123" s="4">
        <f t="shared" si="9"/>
        <v>9632.8762358184231</v>
      </c>
      <c r="K123" s="4">
        <f t="shared" si="10"/>
        <v>9175.265009651097</v>
      </c>
      <c r="L123" s="4">
        <f t="shared" si="11"/>
        <v>8292.2321935048112</v>
      </c>
      <c r="N123" s="3">
        <f t="shared" si="6"/>
        <v>510641.33708986128</v>
      </c>
      <c r="O123" s="3">
        <f t="shared" si="7"/>
        <v>74.335735325248251</v>
      </c>
    </row>
    <row r="124" spans="1:15">
      <c r="A124" s="1">
        <v>38245</v>
      </c>
      <c r="B124" s="2">
        <v>17.663568302052902</v>
      </c>
      <c r="C124" s="2">
        <v>18.100000000000001</v>
      </c>
      <c r="D124" s="2">
        <v>18.5050786838849</v>
      </c>
      <c r="E124" s="2">
        <v>19.410726873096099</v>
      </c>
      <c r="F124" s="6">
        <v>38245</v>
      </c>
      <c r="G124" s="8">
        <f>NETWORKDAYS(A124,F124,Holidays!$A$1:$A$99)-1</f>
        <v>0</v>
      </c>
      <c r="I124" s="4">
        <f t="shared" si="8"/>
        <v>0</v>
      </c>
      <c r="J124" s="4">
        <f t="shared" si="9"/>
        <v>9632.8762358184231</v>
      </c>
      <c r="K124" s="4">
        <f t="shared" si="10"/>
        <v>9175.265009651097</v>
      </c>
      <c r="L124" s="4">
        <f t="shared" si="11"/>
        <v>8745.9219522657295</v>
      </c>
      <c r="N124" s="3">
        <f t="shared" si="6"/>
        <v>513908.76308624842</v>
      </c>
      <c r="O124" s="3">
        <f t="shared" si="7"/>
        <v>74.811385250979839</v>
      </c>
    </row>
    <row r="125" spans="1:15">
      <c r="A125" s="1">
        <v>38246</v>
      </c>
      <c r="B125" s="2">
        <v>18.14</v>
      </c>
      <c r="C125" s="2">
        <v>18.542354828355599</v>
      </c>
      <c r="D125" s="2">
        <v>19.442181113537899</v>
      </c>
      <c r="E125" s="2">
        <v>19.818116182731799</v>
      </c>
      <c r="F125" s="6">
        <v>38273</v>
      </c>
      <c r="G125" s="8">
        <f>NETWORKDAYS(A125,F125,Holidays!$A$1:$A$99)-1</f>
        <v>19</v>
      </c>
      <c r="I125" s="4">
        <f t="shared" si="8"/>
        <v>9151.2324240275011</v>
      </c>
      <c r="J125" s="4">
        <f t="shared" si="9"/>
        <v>9175.265009651097</v>
      </c>
      <c r="K125" s="4">
        <f t="shared" si="10"/>
        <v>8745.9219522657295</v>
      </c>
      <c r="L125" s="4">
        <f t="shared" si="11"/>
        <v>440.86020413484971</v>
      </c>
      <c r="N125" s="3">
        <f t="shared" si="6"/>
        <v>514911.19297170971</v>
      </c>
      <c r="O125" s="3">
        <f t="shared" si="7"/>
        <v>74.957312259303222</v>
      </c>
    </row>
    <row r="126" spans="1:15">
      <c r="A126" s="1">
        <v>38247</v>
      </c>
      <c r="B126" s="2">
        <v>17.77</v>
      </c>
      <c r="C126" s="2">
        <v>18.073898708251299</v>
      </c>
      <c r="D126" s="2">
        <v>18.758771582657602</v>
      </c>
      <c r="E126" s="2">
        <v>19.0469006876828</v>
      </c>
      <c r="F126" s="6">
        <v>38273</v>
      </c>
      <c r="G126" s="8">
        <f>NETWORKDAYS(A126,F126,Holidays!$A$1:$A$99)-1</f>
        <v>18</v>
      </c>
      <c r="I126" s="4">
        <f t="shared" si="8"/>
        <v>8669.5886122365791</v>
      </c>
      <c r="J126" s="4">
        <f t="shared" si="9"/>
        <v>9175.265009651097</v>
      </c>
      <c r="K126" s="4">
        <f t="shared" si="10"/>
        <v>8745.9219522657295</v>
      </c>
      <c r="L126" s="4">
        <f t="shared" si="11"/>
        <v>890.21470415906992</v>
      </c>
      <c r="N126" s="3">
        <f t="shared" si="6"/>
        <v>500909.98328837671</v>
      </c>
      <c r="O126" s="3">
        <f t="shared" si="7"/>
        <v>72.919110214821274</v>
      </c>
    </row>
    <row r="127" spans="1:15">
      <c r="A127" s="1">
        <v>38250</v>
      </c>
      <c r="B127" s="2">
        <v>18.0399999999999</v>
      </c>
      <c r="C127" s="2">
        <v>18.161562760532501</v>
      </c>
      <c r="D127" s="2">
        <v>18.440000000000001</v>
      </c>
      <c r="E127" s="2">
        <v>18.558942909141098</v>
      </c>
      <c r="F127" s="6">
        <v>38273</v>
      </c>
      <c r="G127" s="8">
        <f>NETWORKDAYS(A127,F127,Holidays!$A$1:$A$99)-1</f>
        <v>17</v>
      </c>
      <c r="I127" s="4">
        <f t="shared" si="8"/>
        <v>8187.9448004456581</v>
      </c>
      <c r="J127" s="4">
        <f t="shared" si="9"/>
        <v>9175.265009651097</v>
      </c>
      <c r="K127" s="4">
        <f t="shared" si="10"/>
        <v>8745.9219522657295</v>
      </c>
      <c r="L127" s="4">
        <f t="shared" si="11"/>
        <v>1358.3908501414212</v>
      </c>
      <c r="N127" s="3">
        <f t="shared" si="6"/>
        <v>500832.7745531894</v>
      </c>
      <c r="O127" s="3">
        <f t="shared" si="7"/>
        <v>72.907870685847001</v>
      </c>
    </row>
    <row r="128" spans="1:15">
      <c r="A128" s="1">
        <v>38251</v>
      </c>
      <c r="B128" s="2">
        <v>17.48</v>
      </c>
      <c r="C128" s="2">
        <v>17.844092882342</v>
      </c>
      <c r="D128" s="2">
        <v>18.66</v>
      </c>
      <c r="E128" s="2">
        <v>19.001496014620798</v>
      </c>
      <c r="F128" s="6">
        <v>38273</v>
      </c>
      <c r="G128" s="8">
        <f>NETWORKDAYS(A128,F128,Holidays!$A$1:$A$99)-1</f>
        <v>16</v>
      </c>
      <c r="I128" s="4">
        <f t="shared" si="8"/>
        <v>7706.300988654737</v>
      </c>
      <c r="J128" s="4">
        <f t="shared" si="9"/>
        <v>9175.265009651097</v>
      </c>
      <c r="K128" s="4">
        <f t="shared" si="10"/>
        <v>8745.9219522657295</v>
      </c>
      <c r="L128" s="4">
        <f t="shared" si="11"/>
        <v>1801.4682701312554</v>
      </c>
      <c r="N128" s="3">
        <f t="shared" si="6"/>
        <v>495859.91811864491</v>
      </c>
      <c r="O128" s="3">
        <f t="shared" si="7"/>
        <v>72.183955654143048</v>
      </c>
    </row>
    <row r="129" spans="1:15">
      <c r="A129" s="1">
        <v>38252</v>
      </c>
      <c r="B129" s="2">
        <v>17.89</v>
      </c>
      <c r="C129" s="2">
        <v>18.169245076960799</v>
      </c>
      <c r="D129" s="2">
        <v>18.8</v>
      </c>
      <c r="E129" s="2">
        <v>19.065921605489301</v>
      </c>
      <c r="F129" s="6">
        <v>38273</v>
      </c>
      <c r="G129" s="8">
        <f>NETWORKDAYS(A129,F129,Holidays!$A$1:$A$99)-1</f>
        <v>15</v>
      </c>
      <c r="I129" s="4">
        <f t="shared" si="8"/>
        <v>7224.6571768638159</v>
      </c>
      <c r="J129" s="4">
        <f t="shared" si="9"/>
        <v>9175.265009651097</v>
      </c>
      <c r="K129" s="4">
        <f t="shared" si="10"/>
        <v>8745.9219522657295</v>
      </c>
      <c r="L129" s="4">
        <f t="shared" si="11"/>
        <v>2253.4059194740889</v>
      </c>
      <c r="N129" s="3">
        <f t="shared" si="6"/>
        <v>503343.34880914178</v>
      </c>
      <c r="O129" s="3">
        <f t="shared" si="7"/>
        <v>73.273343219795066</v>
      </c>
    </row>
    <row r="130" spans="1:15">
      <c r="A130" s="1">
        <v>38253</v>
      </c>
      <c r="B130" s="2">
        <v>18.05</v>
      </c>
      <c r="C130" s="2">
        <v>18.291847607305499</v>
      </c>
      <c r="D130" s="2">
        <v>18.84</v>
      </c>
      <c r="E130" s="2">
        <v>19.0718323421974</v>
      </c>
      <c r="F130" s="6">
        <v>38273</v>
      </c>
      <c r="G130" s="8">
        <f>NETWORKDAYS(A130,F130,Holidays!$A$1:$A$99)-1</f>
        <v>14</v>
      </c>
      <c r="I130" s="4">
        <f t="shared" si="8"/>
        <v>6743.0133650728949</v>
      </c>
      <c r="J130" s="4">
        <f t="shared" si="9"/>
        <v>9175.265009651097</v>
      </c>
      <c r="K130" s="4">
        <f t="shared" si="10"/>
        <v>8745.9219522657295</v>
      </c>
      <c r="L130" s="4">
        <f t="shared" si="11"/>
        <v>2709.244175958283</v>
      </c>
      <c r="N130" s="3">
        <f t="shared" si="6"/>
        <v>505987.36083138356</v>
      </c>
      <c r="O130" s="3">
        <f t="shared" si="7"/>
        <v>73.658240727314222</v>
      </c>
    </row>
    <row r="131" spans="1:15">
      <c r="A131" s="1">
        <v>38254</v>
      </c>
      <c r="B131" s="2">
        <v>17.98</v>
      </c>
      <c r="C131" s="2">
        <v>18.215650474858698</v>
      </c>
      <c r="D131" s="2">
        <v>18.75</v>
      </c>
      <c r="E131" s="2">
        <v>18.976090804541901</v>
      </c>
      <c r="F131" s="6">
        <v>38273</v>
      </c>
      <c r="G131" s="8">
        <f>NETWORKDAYS(A131,F131,Holidays!$A$1:$A$99)-1</f>
        <v>13</v>
      </c>
      <c r="I131" s="4">
        <f t="shared" si="8"/>
        <v>6261.3695532819738</v>
      </c>
      <c r="J131" s="4">
        <f t="shared" si="9"/>
        <v>9175.265009651097</v>
      </c>
      <c r="K131" s="4">
        <f t="shared" si="10"/>
        <v>8745.9219522657295</v>
      </c>
      <c r="L131" s="4">
        <f t="shared" si="11"/>
        <v>3165.6055954519129</v>
      </c>
      <c r="N131" s="3">
        <f t="shared" si="6"/>
        <v>503769.70083365921</v>
      </c>
      <c r="O131" s="3">
        <f t="shared" si="7"/>
        <v>73.335408683258194</v>
      </c>
    </row>
    <row r="132" spans="1:15">
      <c r="A132" s="1">
        <v>38257</v>
      </c>
      <c r="B132" s="2">
        <v>18.13</v>
      </c>
      <c r="C132" s="2">
        <v>18.378045908871002</v>
      </c>
      <c r="D132" s="2">
        <v>18.940000000000001</v>
      </c>
      <c r="E132" s="2">
        <v>19.1775720942086</v>
      </c>
      <c r="F132" s="6">
        <v>38273</v>
      </c>
      <c r="G132" s="8">
        <f>NETWORKDAYS(A132,F132,Holidays!$A$1:$A$99)-1</f>
        <v>12</v>
      </c>
      <c r="I132" s="4">
        <f t="shared" si="8"/>
        <v>5779.7257414910528</v>
      </c>
      <c r="J132" s="4">
        <f t="shared" si="9"/>
        <v>9175.265009651097</v>
      </c>
      <c r="K132" s="4">
        <f t="shared" si="10"/>
        <v>8745.9219522657295</v>
      </c>
      <c r="L132" s="4">
        <f t="shared" si="11"/>
        <v>3620.9396838794264</v>
      </c>
      <c r="N132" s="3">
        <f t="shared" si="6"/>
        <v>508498.46287894988</v>
      </c>
      <c r="O132" s="3">
        <f t="shared" si="7"/>
        <v>74.023790093619709</v>
      </c>
    </row>
    <row r="133" spans="1:15">
      <c r="A133" s="1">
        <v>38258</v>
      </c>
      <c r="B133" s="2">
        <v>17.63</v>
      </c>
      <c r="C133" s="2">
        <v>17.997177556494702</v>
      </c>
      <c r="D133" s="2">
        <v>18.82</v>
      </c>
      <c r="E133" s="2">
        <v>19.164391459161902</v>
      </c>
      <c r="F133" s="6">
        <v>38273</v>
      </c>
      <c r="G133" s="8">
        <f>NETWORKDAYS(A133,F133,Holidays!$A$1:$A$99)-1</f>
        <v>11</v>
      </c>
      <c r="I133" s="4">
        <f t="shared" si="8"/>
        <v>5298.0819297001317</v>
      </c>
      <c r="J133" s="4">
        <f t="shared" si="9"/>
        <v>9175.265009651097</v>
      </c>
      <c r="K133" s="4">
        <f t="shared" si="10"/>
        <v>8745.9219522657295</v>
      </c>
      <c r="L133" s="4">
        <f t="shared" si="11"/>
        <v>4064.0208231876341</v>
      </c>
      <c r="N133" s="3">
        <f t="shared" si="6"/>
        <v>501016.79502259142</v>
      </c>
      <c r="O133" s="3">
        <f t="shared" si="7"/>
        <v>72.934659149518694</v>
      </c>
    </row>
    <row r="134" spans="1:15">
      <c r="A134" s="1">
        <v>38259</v>
      </c>
      <c r="B134" s="2">
        <v>17.46</v>
      </c>
      <c r="C134" s="2">
        <v>17.833568979306399</v>
      </c>
      <c r="D134" s="2">
        <v>18.669999999999899</v>
      </c>
      <c r="E134" s="2">
        <v>19.0198181521191</v>
      </c>
      <c r="F134" s="6">
        <v>38273</v>
      </c>
      <c r="G134" s="8">
        <f>NETWORKDAYS(A134,F134,Holidays!$A$1:$A$99)-1</f>
        <v>10</v>
      </c>
      <c r="I134" s="4">
        <f t="shared" si="8"/>
        <v>4816.4381179092106</v>
      </c>
      <c r="J134" s="4">
        <f t="shared" si="9"/>
        <v>9175.265009651097</v>
      </c>
      <c r="K134" s="4">
        <f t="shared" si="10"/>
        <v>8745.9219522657295</v>
      </c>
      <c r="L134" s="4">
        <f t="shared" si="11"/>
        <v>4506.1649534106946</v>
      </c>
      <c r="N134" s="3">
        <f t="shared" si="6"/>
        <v>496715.53181784798</v>
      </c>
      <c r="O134" s="3">
        <f t="shared" si="7"/>
        <v>72.308510148393538</v>
      </c>
    </row>
    <row r="135" spans="1:15">
      <c r="A135" s="1">
        <v>38260</v>
      </c>
      <c r="B135" s="2">
        <v>17.25</v>
      </c>
      <c r="C135" s="2">
        <v>17.674362025710298</v>
      </c>
      <c r="D135" s="2">
        <v>18.619999999999902</v>
      </c>
      <c r="E135" s="2">
        <v>19.013810060476299</v>
      </c>
      <c r="F135" s="6">
        <v>38273</v>
      </c>
      <c r="G135" s="8">
        <f>NETWORKDAYS(A135,F135,Holidays!$A$1:$A$99)-1</f>
        <v>9</v>
      </c>
      <c r="I135" s="4">
        <f t="shared" si="8"/>
        <v>4334.7943061182896</v>
      </c>
      <c r="J135" s="4">
        <f t="shared" si="9"/>
        <v>9175.265009651097</v>
      </c>
      <c r="K135" s="4">
        <f t="shared" si="10"/>
        <v>8745.9219522657295</v>
      </c>
      <c r="L135" s="4">
        <f t="shared" si="11"/>
        <v>4943.1292297428663</v>
      </c>
      <c r="N135" s="3">
        <f t="shared" ref="N135:N198" si="12">SUMPRODUCT(I135:L135,B135:E135)</f>
        <v>493778.94427285268</v>
      </c>
      <c r="O135" s="3">
        <f t="shared" ref="O135:O198" si="13">N135*$P$1240/$N$1240</f>
        <v>71.88102146181707</v>
      </c>
    </row>
    <row r="136" spans="1:15">
      <c r="A136" s="1">
        <v>38261</v>
      </c>
      <c r="B136" s="2">
        <v>16.75</v>
      </c>
      <c r="C136" s="2">
        <v>17.196989354452199</v>
      </c>
      <c r="D136" s="2">
        <v>18.190000000000001</v>
      </c>
      <c r="E136" s="2">
        <v>18.602420349436802</v>
      </c>
      <c r="F136" s="6">
        <v>38273</v>
      </c>
      <c r="G136" s="8">
        <f>NETWORKDAYS(A136,F136,Holidays!$A$1:$A$99)-1</f>
        <v>8</v>
      </c>
      <c r="I136" s="4">
        <f t="shared" ref="I136:I199" si="14">IF(G135=0,J135*G136/(G136+1),I135-I135/G135)</f>
        <v>3853.1504943273685</v>
      </c>
      <c r="J136" s="4">
        <f t="shared" ref="J136:J199" si="15">IF($G135=0,K135,J135)</f>
        <v>9175.265009651097</v>
      </c>
      <c r="K136" s="4">
        <f t="shared" ref="K136:K199" si="16">IF($G135=0,L135,K135)</f>
        <v>8745.9219522657295</v>
      </c>
      <c r="L136" s="4">
        <f t="shared" ref="L136:L199" si="17">IF(G135=0,J135*1/(G136+1)*B136/E136,L135+(I135-I136)*B136/E136)</f>
        <v>5376.8111752076766</v>
      </c>
      <c r="N136" s="3">
        <f t="shared" si="12"/>
        <v>481437.22740770725</v>
      </c>
      <c r="O136" s="3">
        <f t="shared" si="13"/>
        <v>70.084397233204825</v>
      </c>
    </row>
    <row r="137" spans="1:15">
      <c r="A137" s="1">
        <v>38264</v>
      </c>
      <c r="B137" s="2">
        <v>16.600000000000001</v>
      </c>
      <c r="C137" s="2">
        <v>17.079074916399801</v>
      </c>
      <c r="D137" s="2">
        <v>18.14</v>
      </c>
      <c r="E137" s="2">
        <v>18.579407956121699</v>
      </c>
      <c r="F137" s="6">
        <v>38273</v>
      </c>
      <c r="G137" s="8">
        <f>NETWORKDAYS(A137,F137,Holidays!$A$1:$A$99)-1</f>
        <v>7</v>
      </c>
      <c r="I137" s="4">
        <f t="shared" si="14"/>
        <v>3371.5066825364474</v>
      </c>
      <c r="J137" s="4">
        <f t="shared" si="15"/>
        <v>9175.265009651097</v>
      </c>
      <c r="K137" s="4">
        <f t="shared" si="16"/>
        <v>8745.9219522657295</v>
      </c>
      <c r="L137" s="4">
        <f t="shared" si="17"/>
        <v>5807.1417484213907</v>
      </c>
      <c r="N137" s="3">
        <f t="shared" si="12"/>
        <v>479216.329224805</v>
      </c>
      <c r="O137" s="3">
        <f t="shared" si="13"/>
        <v>69.761093795904969</v>
      </c>
    </row>
    <row r="138" spans="1:15">
      <c r="A138" s="1">
        <v>38265</v>
      </c>
      <c r="B138" s="2">
        <v>16.57</v>
      </c>
      <c r="C138" s="2">
        <v>16.994809665175801</v>
      </c>
      <c r="D138" s="2">
        <v>17.940000000000001</v>
      </c>
      <c r="E138" s="2">
        <v>18.333091816590901</v>
      </c>
      <c r="F138" s="6">
        <v>38273</v>
      </c>
      <c r="G138" s="8">
        <f>NETWORKDAYS(A138,F138,Holidays!$A$1:$A$99)-1</f>
        <v>6</v>
      </c>
      <c r="I138" s="4">
        <f t="shared" si="14"/>
        <v>2889.8628707455264</v>
      </c>
      <c r="J138" s="4">
        <f t="shared" si="15"/>
        <v>9175.265009651097</v>
      </c>
      <c r="K138" s="4">
        <f t="shared" si="16"/>
        <v>8745.9219522657295</v>
      </c>
      <c r="L138" s="4">
        <f t="shared" si="17"/>
        <v>6242.4659174823419</v>
      </c>
      <c r="N138" s="3">
        <f t="shared" si="12"/>
        <v>475162.45088561153</v>
      </c>
      <c r="O138" s="3">
        <f t="shared" si="13"/>
        <v>69.170957421555755</v>
      </c>
    </row>
    <row r="139" spans="1:15">
      <c r="A139" s="1">
        <v>38266</v>
      </c>
      <c r="B139" s="2">
        <v>16.09</v>
      </c>
      <c r="C139" s="2">
        <v>16.592016822020799</v>
      </c>
      <c r="D139" s="2">
        <v>17.6999999999999</v>
      </c>
      <c r="E139" s="2">
        <v>18.157558267074901</v>
      </c>
      <c r="F139" s="6">
        <v>38273</v>
      </c>
      <c r="G139" s="8">
        <f>NETWORKDAYS(A139,F139,Holidays!$A$1:$A$99)-1</f>
        <v>5</v>
      </c>
      <c r="I139" s="4">
        <f t="shared" si="14"/>
        <v>2408.2190589546053</v>
      </c>
      <c r="J139" s="4">
        <f t="shared" si="15"/>
        <v>9175.265009651097</v>
      </c>
      <c r="K139" s="4">
        <f t="shared" si="16"/>
        <v>8745.9219522657295</v>
      </c>
      <c r="L139" s="4">
        <f t="shared" si="17"/>
        <v>6669.2660861905078</v>
      </c>
      <c r="N139" s="3">
        <f t="shared" si="12"/>
        <v>466884.80215894268</v>
      </c>
      <c r="O139" s="3">
        <f t="shared" si="13"/>
        <v>67.965952929816481</v>
      </c>
    </row>
    <row r="140" spans="1:15">
      <c r="A140" s="1">
        <v>38267</v>
      </c>
      <c r="B140" s="2">
        <v>16.419999999999899</v>
      </c>
      <c r="C140" s="2">
        <v>16.844913272991398</v>
      </c>
      <c r="D140" s="2">
        <v>17.7899999999999</v>
      </c>
      <c r="E140" s="2">
        <v>18.1829261444521</v>
      </c>
      <c r="F140" s="6">
        <v>38273</v>
      </c>
      <c r="G140" s="8">
        <f>NETWORKDAYS(A140,F140,Holidays!$A$1:$A$99)-1</f>
        <v>4</v>
      </c>
      <c r="I140" s="4">
        <f t="shared" si="14"/>
        <v>1926.5752471636843</v>
      </c>
      <c r="J140" s="4">
        <f t="shared" si="15"/>
        <v>9175.265009651097</v>
      </c>
      <c r="K140" s="4">
        <f t="shared" si="16"/>
        <v>8745.9219522657295</v>
      </c>
      <c r="L140" s="4">
        <f t="shared" si="17"/>
        <v>7104.2121079021954</v>
      </c>
      <c r="N140" s="3">
        <f t="shared" si="12"/>
        <v>470956.22450602724</v>
      </c>
      <c r="O140" s="3">
        <f t="shared" si="13"/>
        <v>68.558643242972451</v>
      </c>
    </row>
    <row r="141" spans="1:15">
      <c r="A141" s="1">
        <v>38268</v>
      </c>
      <c r="B141" s="2">
        <v>16.669999999999899</v>
      </c>
      <c r="C141" s="2">
        <v>17.047134237586199</v>
      </c>
      <c r="D141" s="2">
        <v>17.89</v>
      </c>
      <c r="E141" s="2">
        <v>18.241929330920101</v>
      </c>
      <c r="F141" s="6">
        <v>38273</v>
      </c>
      <c r="G141" s="8">
        <f>NETWORKDAYS(A141,F141,Holidays!$A$1:$A$99)-1</f>
        <v>3</v>
      </c>
      <c r="I141" s="4">
        <f t="shared" si="14"/>
        <v>1444.9314353727632</v>
      </c>
      <c r="J141" s="4">
        <f t="shared" si="15"/>
        <v>9175.265009651097</v>
      </c>
      <c r="K141" s="4">
        <f t="shared" si="16"/>
        <v>8745.9219522657295</v>
      </c>
      <c r="L141" s="4">
        <f t="shared" si="17"/>
        <v>7544.352084157088</v>
      </c>
      <c r="N141" s="3">
        <f t="shared" si="12"/>
        <v>474587.06260542094</v>
      </c>
      <c r="O141" s="3">
        <f t="shared" si="13"/>
        <v>69.087196261228911</v>
      </c>
    </row>
    <row r="142" spans="1:15">
      <c r="A142" s="1">
        <v>38271</v>
      </c>
      <c r="B142" s="2">
        <v>16.71</v>
      </c>
      <c r="C142" s="2">
        <v>17.0429235419614</v>
      </c>
      <c r="D142" s="2">
        <v>17.7899999999999</v>
      </c>
      <c r="E142" s="2">
        <v>18.103072746281001</v>
      </c>
      <c r="F142" s="6">
        <v>38273</v>
      </c>
      <c r="G142" s="8">
        <f>NETWORKDAYS(A142,F142,Holidays!$A$1:$A$99)-1</f>
        <v>2</v>
      </c>
      <c r="I142" s="4">
        <f t="shared" si="14"/>
        <v>963.28762358184213</v>
      </c>
      <c r="J142" s="4">
        <f t="shared" si="15"/>
        <v>9175.265009651097</v>
      </c>
      <c r="K142" s="4">
        <f t="shared" si="16"/>
        <v>8745.9219522657295</v>
      </c>
      <c r="L142" s="4">
        <f t="shared" si="17"/>
        <v>7988.9323058589362</v>
      </c>
      <c r="N142" s="3">
        <f t="shared" si="12"/>
        <v>472684.05045565515</v>
      </c>
      <c r="O142" s="3">
        <f t="shared" si="13"/>
        <v>68.810168537049918</v>
      </c>
    </row>
    <row r="143" spans="1:15">
      <c r="A143" s="1">
        <v>38272</v>
      </c>
      <c r="B143" s="2">
        <v>16.63</v>
      </c>
      <c r="C143" s="2">
        <v>17.019826673617999</v>
      </c>
      <c r="D143" s="2">
        <v>17.89</v>
      </c>
      <c r="E143" s="2">
        <v>18.2529367500136</v>
      </c>
      <c r="F143" s="6">
        <v>38273</v>
      </c>
      <c r="G143" s="8">
        <f>NETWORKDAYS(A143,F143,Holidays!$A$1:$A$99)-1</f>
        <v>1</v>
      </c>
      <c r="I143" s="4">
        <f t="shared" si="14"/>
        <v>481.64381179092106</v>
      </c>
      <c r="J143" s="4">
        <f t="shared" si="15"/>
        <v>9175.265009651097</v>
      </c>
      <c r="K143" s="4">
        <f t="shared" si="16"/>
        <v>8745.9219522657295</v>
      </c>
      <c r="L143" s="4">
        <f t="shared" si="17"/>
        <v>8427.7513682258214</v>
      </c>
      <c r="N143" s="3">
        <f t="shared" si="12"/>
        <v>474466.91313395707</v>
      </c>
      <c r="O143" s="3">
        <f t="shared" si="13"/>
        <v>69.069705708346703</v>
      </c>
    </row>
    <row r="144" spans="1:15">
      <c r="A144" s="1">
        <v>38273</v>
      </c>
      <c r="B144" s="2">
        <v>16.869999999999902</v>
      </c>
      <c r="C144" s="2">
        <v>17.183996569344298</v>
      </c>
      <c r="D144" s="2">
        <v>17.89</v>
      </c>
      <c r="E144" s="2">
        <v>18.186394312651299</v>
      </c>
      <c r="F144" s="6">
        <v>38273</v>
      </c>
      <c r="G144" s="8">
        <f>NETWORKDAYS(A144,F144,Holidays!$A$1:$A$99)-1</f>
        <v>0</v>
      </c>
      <c r="I144" s="4">
        <f t="shared" si="14"/>
        <v>0</v>
      </c>
      <c r="J144" s="4">
        <f t="shared" si="15"/>
        <v>9175.265009651097</v>
      </c>
      <c r="K144" s="4">
        <f t="shared" si="16"/>
        <v>8745.9219522657295</v>
      </c>
      <c r="L144" s="4">
        <f t="shared" si="17"/>
        <v>8874.5321299989464</v>
      </c>
      <c r="N144" s="3">
        <f t="shared" si="12"/>
        <v>475528.0068311572</v>
      </c>
      <c r="O144" s="3">
        <f t="shared" si="13"/>
        <v>69.224172600274954</v>
      </c>
    </row>
    <row r="145" spans="1:15">
      <c r="A145" s="1">
        <v>38274</v>
      </c>
      <c r="B145" s="2">
        <v>17.4482463302189</v>
      </c>
      <c r="C145" s="2">
        <v>18.009999999999899</v>
      </c>
      <c r="D145" s="2">
        <v>18.247229926758699</v>
      </c>
      <c r="E145" s="2">
        <v>18.785105802204001</v>
      </c>
      <c r="F145" s="6">
        <v>38308</v>
      </c>
      <c r="G145" s="8">
        <f>NETWORKDAYS(A145,F145,Holidays!$A$1:$A$99)-1</f>
        <v>24</v>
      </c>
      <c r="I145" s="4">
        <f t="shared" si="14"/>
        <v>8808.2544092650533</v>
      </c>
      <c r="J145" s="4">
        <f t="shared" si="15"/>
        <v>8745.9219522657295</v>
      </c>
      <c r="K145" s="4">
        <f t="shared" si="16"/>
        <v>8874.5321299989464</v>
      </c>
      <c r="L145" s="4">
        <f t="shared" si="17"/>
        <v>340.89195071692916</v>
      </c>
      <c r="N145" s="3">
        <f t="shared" si="12"/>
        <v>479541.96666223393</v>
      </c>
      <c r="O145" s="3">
        <f t="shared" si="13"/>
        <v>69.808497906388183</v>
      </c>
    </row>
    <row r="146" spans="1:15">
      <c r="A146" s="1">
        <v>38275</v>
      </c>
      <c r="B146" s="2">
        <v>17.2857465367664</v>
      </c>
      <c r="C146" s="2">
        <v>17.93</v>
      </c>
      <c r="D146" s="2">
        <v>18.2011519781944</v>
      </c>
      <c r="E146" s="2">
        <v>18.8140851491641</v>
      </c>
      <c r="F146" s="6">
        <v>38308</v>
      </c>
      <c r="G146" s="8">
        <f>NETWORKDAYS(A146,F146,Holidays!$A$1:$A$99)-1</f>
        <v>23</v>
      </c>
      <c r="I146" s="4">
        <f t="shared" si="14"/>
        <v>8441.2438088790095</v>
      </c>
      <c r="J146" s="4">
        <f t="shared" si="15"/>
        <v>8745.9219522657295</v>
      </c>
      <c r="K146" s="4">
        <f t="shared" si="16"/>
        <v>8874.5321299989464</v>
      </c>
      <c r="L146" s="4">
        <f t="shared" si="17"/>
        <v>678.08890524764024</v>
      </c>
      <c r="N146" s="3">
        <f t="shared" si="12"/>
        <v>477011.91197496833</v>
      </c>
      <c r="O146" s="3">
        <f t="shared" si="13"/>
        <v>69.440189542120606</v>
      </c>
    </row>
    <row r="147" spans="1:15">
      <c r="A147" s="1">
        <v>38278</v>
      </c>
      <c r="B147" s="2">
        <v>17.085808229555301</v>
      </c>
      <c r="C147" s="2">
        <v>17.73</v>
      </c>
      <c r="D147" s="2">
        <v>18.001048382167699</v>
      </c>
      <c r="E147" s="2">
        <v>18.613591808138398</v>
      </c>
      <c r="F147" s="6">
        <v>38308</v>
      </c>
      <c r="G147" s="8">
        <f>NETWORKDAYS(A147,F147,Holidays!$A$1:$A$99)-1</f>
        <v>22</v>
      </c>
      <c r="I147" s="4">
        <f t="shared" si="14"/>
        <v>8074.2332084929658</v>
      </c>
      <c r="J147" s="4">
        <f t="shared" si="15"/>
        <v>8745.9219522657295</v>
      </c>
      <c r="K147" s="4">
        <f t="shared" si="16"/>
        <v>8874.5321299989464</v>
      </c>
      <c r="L147" s="4">
        <f t="shared" si="17"/>
        <v>1014.9756706309973</v>
      </c>
      <c r="N147" s="3">
        <f t="shared" si="12"/>
        <v>471663.2214842189</v>
      </c>
      <c r="O147" s="3">
        <f t="shared" si="13"/>
        <v>68.661563113396809</v>
      </c>
    </row>
    <row r="148" spans="1:15">
      <c r="A148" s="1">
        <v>38279</v>
      </c>
      <c r="B148" s="2">
        <v>17.315162957765299</v>
      </c>
      <c r="C148" s="2">
        <v>17.869999999999902</v>
      </c>
      <c r="D148" s="2">
        <v>18.104332858571901</v>
      </c>
      <c r="E148" s="2">
        <v>18.635688879137199</v>
      </c>
      <c r="F148" s="6">
        <v>38308</v>
      </c>
      <c r="G148" s="8">
        <f>NETWORKDAYS(A148,F148,Holidays!$A$1:$A$99)-1</f>
        <v>21</v>
      </c>
      <c r="I148" s="4">
        <f t="shared" si="14"/>
        <v>7707.2226081069221</v>
      </c>
      <c r="J148" s="4">
        <f t="shared" si="15"/>
        <v>8745.9219522657295</v>
      </c>
      <c r="K148" s="4">
        <f t="shared" si="16"/>
        <v>8874.5321299989464</v>
      </c>
      <c r="L148" s="4">
        <f t="shared" si="17"/>
        <v>1355.97988003406</v>
      </c>
      <c r="N148" s="3">
        <f t="shared" si="12"/>
        <v>475678.54351440846</v>
      </c>
      <c r="O148" s="3">
        <f t="shared" si="13"/>
        <v>69.246086719305509</v>
      </c>
    </row>
    <row r="149" spans="1:15">
      <c r="A149" s="1">
        <v>38280</v>
      </c>
      <c r="B149" s="2">
        <v>17.554051131038399</v>
      </c>
      <c r="C149" s="2">
        <v>18.0399999999999</v>
      </c>
      <c r="D149" s="2">
        <v>18.245840926389501</v>
      </c>
      <c r="E149" s="2">
        <v>18.713834454755599</v>
      </c>
      <c r="F149" s="6">
        <v>38308</v>
      </c>
      <c r="G149" s="8">
        <f>NETWORKDAYS(A149,F149,Holidays!$A$1:$A$99)-1</f>
        <v>20</v>
      </c>
      <c r="I149" s="4">
        <f t="shared" si="14"/>
        <v>7340.2120077208783</v>
      </c>
      <c r="J149" s="4">
        <f t="shared" si="15"/>
        <v>8745.9219522657295</v>
      </c>
      <c r="K149" s="4">
        <f t="shared" si="16"/>
        <v>8874.5321299989464</v>
      </c>
      <c r="L149" s="4">
        <f t="shared" si="17"/>
        <v>1700.2451272438602</v>
      </c>
      <c r="N149" s="3">
        <f t="shared" si="12"/>
        <v>480368.29629890702</v>
      </c>
      <c r="O149" s="3">
        <f t="shared" si="13"/>
        <v>69.928789423548167</v>
      </c>
    </row>
    <row r="150" spans="1:15">
      <c r="A150" s="1">
        <v>38281</v>
      </c>
      <c r="B150" s="2">
        <v>17.4364824161187</v>
      </c>
      <c r="C150" s="2">
        <v>17.9499999999999</v>
      </c>
      <c r="D150" s="2">
        <v>18.1672595359789</v>
      </c>
      <c r="E150" s="2">
        <v>18.660677908371898</v>
      </c>
      <c r="F150" s="6">
        <v>38308</v>
      </c>
      <c r="G150" s="8">
        <f>NETWORKDAYS(A150,F150,Holidays!$A$1:$A$99)-1</f>
        <v>19</v>
      </c>
      <c r="I150" s="4">
        <f t="shared" si="14"/>
        <v>6973.2014073348346</v>
      </c>
      <c r="J150" s="4">
        <f t="shared" si="15"/>
        <v>8745.9219522657295</v>
      </c>
      <c r="K150" s="4">
        <f t="shared" si="16"/>
        <v>8874.5321299989464</v>
      </c>
      <c r="L150" s="4">
        <f t="shared" si="17"/>
        <v>2043.1787501048718</v>
      </c>
      <c r="N150" s="3">
        <f t="shared" si="12"/>
        <v>477930.43179722829</v>
      </c>
      <c r="O150" s="3">
        <f t="shared" si="13"/>
        <v>69.573901487157471</v>
      </c>
    </row>
    <row r="151" spans="1:15">
      <c r="A151" s="1">
        <v>38282</v>
      </c>
      <c r="B151" s="2">
        <v>17.598560321708799</v>
      </c>
      <c r="C151" s="2">
        <v>18.05</v>
      </c>
      <c r="D151" s="2">
        <v>18.241486381236101</v>
      </c>
      <c r="E151" s="2">
        <v>18.6773927516663</v>
      </c>
      <c r="F151" s="6">
        <v>38308</v>
      </c>
      <c r="G151" s="8">
        <f>NETWORKDAYS(A151,F151,Holidays!$A$1:$A$99)-1</f>
        <v>18</v>
      </c>
      <c r="I151" s="4">
        <f t="shared" si="14"/>
        <v>6606.1908069487909</v>
      </c>
      <c r="J151" s="4">
        <f t="shared" si="15"/>
        <v>8745.9219522657295</v>
      </c>
      <c r="K151" s="4">
        <f t="shared" si="16"/>
        <v>8874.5321299989464</v>
      </c>
      <c r="L151" s="4">
        <f t="shared" si="17"/>
        <v>2388.9903028990448</v>
      </c>
      <c r="N151" s="3">
        <f t="shared" si="12"/>
        <v>480628.10580758849</v>
      </c>
      <c r="O151" s="3">
        <f t="shared" si="13"/>
        <v>69.966610746401486</v>
      </c>
    </row>
    <row r="152" spans="1:15">
      <c r="A152" s="1">
        <v>38285</v>
      </c>
      <c r="B152" s="2">
        <v>18.0599641406594</v>
      </c>
      <c r="C152" s="2">
        <v>18.38</v>
      </c>
      <c r="D152" s="2">
        <v>18.516487376441098</v>
      </c>
      <c r="E152" s="2">
        <v>18.8287652277041</v>
      </c>
      <c r="F152" s="6">
        <v>38308</v>
      </c>
      <c r="G152" s="8">
        <f>NETWORKDAYS(A152,F152,Holidays!$A$1:$A$99)-1</f>
        <v>17</v>
      </c>
      <c r="I152" s="4">
        <f t="shared" si="14"/>
        <v>6239.1802065627471</v>
      </c>
      <c r="J152" s="4">
        <f t="shared" si="15"/>
        <v>8745.9219522657295</v>
      </c>
      <c r="K152" s="4">
        <f t="shared" si="16"/>
        <v>8874.5321299989464</v>
      </c>
      <c r="L152" s="4">
        <f t="shared" si="17"/>
        <v>2741.0154198972264</v>
      </c>
      <c r="N152" s="3">
        <f t="shared" si="12"/>
        <v>489364.51426398731</v>
      </c>
      <c r="O152" s="3">
        <f t="shared" si="13"/>
        <v>71.238398397611235</v>
      </c>
    </row>
    <row r="153" spans="1:15">
      <c r="A153" s="1">
        <v>38286</v>
      </c>
      <c r="B153" s="2">
        <v>17.718854633519801</v>
      </c>
      <c r="C153" s="2">
        <v>18.259999999999899</v>
      </c>
      <c r="D153" s="2">
        <v>18.488780639182401</v>
      </c>
      <c r="E153" s="2">
        <v>19.0080193602594</v>
      </c>
      <c r="F153" s="6">
        <v>38308</v>
      </c>
      <c r="G153" s="8">
        <f>NETWORKDAYS(A153,F153,Holidays!$A$1:$A$99)-1</f>
        <v>16</v>
      </c>
      <c r="I153" s="4">
        <f t="shared" si="14"/>
        <v>5872.1696061767034</v>
      </c>
      <c r="J153" s="4">
        <f t="shared" si="15"/>
        <v>8745.9219522657295</v>
      </c>
      <c r="K153" s="4">
        <f t="shared" si="16"/>
        <v>8874.5321299989464</v>
      </c>
      <c r="L153" s="4">
        <f t="shared" si="17"/>
        <v>3083.1345725532447</v>
      </c>
      <c r="N153" s="3">
        <f t="shared" si="12"/>
        <v>486432.21395589341</v>
      </c>
      <c r="O153" s="3">
        <f t="shared" si="13"/>
        <v>70.811533818180905</v>
      </c>
    </row>
    <row r="154" spans="1:15">
      <c r="A154" s="1">
        <v>38287</v>
      </c>
      <c r="B154" s="2">
        <v>17.613787844249199</v>
      </c>
      <c r="C154" s="2">
        <v>18.21</v>
      </c>
      <c r="D154" s="2">
        <v>18.4615037909218</v>
      </c>
      <c r="E154" s="2">
        <v>19.031177052405301</v>
      </c>
      <c r="F154" s="6">
        <v>38308</v>
      </c>
      <c r="G154" s="8">
        <f>NETWORKDAYS(A154,F154,Holidays!$A$1:$A$99)-1</f>
        <v>15</v>
      </c>
      <c r="I154" s="4">
        <f t="shared" si="14"/>
        <v>5505.1590057906596</v>
      </c>
      <c r="J154" s="4">
        <f t="shared" si="15"/>
        <v>8745.9219522657295</v>
      </c>
      <c r="K154" s="4">
        <f t="shared" si="16"/>
        <v>8874.5321299989464</v>
      </c>
      <c r="L154" s="4">
        <f t="shared" si="17"/>
        <v>3422.811242787011</v>
      </c>
      <c r="N154" s="3">
        <f t="shared" si="12"/>
        <v>485207.27686668938</v>
      </c>
      <c r="O154" s="3">
        <f t="shared" si="13"/>
        <v>70.633215705957397</v>
      </c>
    </row>
    <row r="155" spans="1:15">
      <c r="A155" s="1">
        <v>38288</v>
      </c>
      <c r="B155" s="2">
        <v>17.432574462222998</v>
      </c>
      <c r="C155" s="2">
        <v>18.07</v>
      </c>
      <c r="D155" s="2">
        <v>18.3384037577143</v>
      </c>
      <c r="E155" s="2">
        <v>18.9453767447364</v>
      </c>
      <c r="F155" s="6">
        <v>38308</v>
      </c>
      <c r="G155" s="8">
        <f>NETWORKDAYS(A155,F155,Holidays!$A$1:$A$99)-1</f>
        <v>14</v>
      </c>
      <c r="I155" s="4">
        <f t="shared" si="14"/>
        <v>5138.1484054046159</v>
      </c>
      <c r="J155" s="4">
        <f t="shared" si="15"/>
        <v>8745.9219522657295</v>
      </c>
      <c r="K155" s="4">
        <f t="shared" si="16"/>
        <v>8874.5321299989464</v>
      </c>
      <c r="L155" s="4">
        <f t="shared" si="17"/>
        <v>3760.5157765029962</v>
      </c>
      <c r="N155" s="3">
        <f t="shared" si="12"/>
        <v>481599.10585371323</v>
      </c>
      <c r="O155" s="3">
        <f t="shared" si="13"/>
        <v>70.107962409862353</v>
      </c>
    </row>
    <row r="156" spans="1:15">
      <c r="A156" s="1">
        <v>38289</v>
      </c>
      <c r="B156" s="2">
        <v>17.378242691584699</v>
      </c>
      <c r="C156" s="2">
        <v>18.05</v>
      </c>
      <c r="D156" s="2">
        <v>18.3324689839535</v>
      </c>
      <c r="E156" s="2">
        <v>18.970466520357299</v>
      </c>
      <c r="F156" s="6">
        <v>38308</v>
      </c>
      <c r="G156" s="8">
        <f>NETWORKDAYS(A156,F156,Holidays!$A$1:$A$99)-1</f>
        <v>13</v>
      </c>
      <c r="I156" s="4">
        <f t="shared" si="14"/>
        <v>4771.1378050185722</v>
      </c>
      <c r="J156" s="4">
        <f t="shared" si="15"/>
        <v>8745.9219522657295</v>
      </c>
      <c r="K156" s="4">
        <f t="shared" si="16"/>
        <v>8874.5321299989464</v>
      </c>
      <c r="L156" s="4">
        <f t="shared" si="17"/>
        <v>4096.7225470138119</v>
      </c>
      <c r="N156" s="3">
        <f t="shared" si="12"/>
        <v>481186.7048706268</v>
      </c>
      <c r="O156" s="3">
        <f t="shared" si="13"/>
        <v>70.047927845286566</v>
      </c>
    </row>
    <row r="157" spans="1:15">
      <c r="A157" s="1">
        <v>38292</v>
      </c>
      <c r="B157" s="2">
        <v>17.421362365402601</v>
      </c>
      <c r="C157" s="2">
        <v>18.100000000000001</v>
      </c>
      <c r="D157" s="2">
        <v>18.385305726766301</v>
      </c>
      <c r="E157" s="2">
        <v>19.029597998906802</v>
      </c>
      <c r="F157" s="6">
        <v>38308</v>
      </c>
      <c r="G157" s="8">
        <f>NETWORKDAYS(A157,F157,Holidays!$A$1:$A$99)-1</f>
        <v>12</v>
      </c>
      <c r="I157" s="4">
        <f t="shared" si="14"/>
        <v>4404.1272046325284</v>
      </c>
      <c r="J157" s="4">
        <f t="shared" si="15"/>
        <v>8745.9219522657295</v>
      </c>
      <c r="K157" s="4">
        <f t="shared" si="16"/>
        <v>8874.5321299989464</v>
      </c>
      <c r="L157" s="4">
        <f t="shared" si="17"/>
        <v>4432.7162270503813</v>
      </c>
      <c r="N157" s="3">
        <f t="shared" si="12"/>
        <v>482540.87750728143</v>
      </c>
      <c r="O157" s="3">
        <f t="shared" si="13"/>
        <v>70.245059200293454</v>
      </c>
    </row>
    <row r="158" spans="1:15">
      <c r="A158" s="1">
        <v>38293</v>
      </c>
      <c r="B158" s="2">
        <v>17.1895187703308</v>
      </c>
      <c r="C158" s="2">
        <v>17.82</v>
      </c>
      <c r="D158" s="2">
        <v>18.0854597828077</v>
      </c>
      <c r="E158" s="2">
        <v>18.685735200949399</v>
      </c>
      <c r="F158" s="6">
        <v>38308</v>
      </c>
      <c r="G158" s="8">
        <f>NETWORKDAYS(A158,F158,Holidays!$A$1:$A$99)-1</f>
        <v>11</v>
      </c>
      <c r="I158" s="4">
        <f t="shared" si="14"/>
        <v>4037.1166042464843</v>
      </c>
      <c r="J158" s="4">
        <f t="shared" si="15"/>
        <v>8745.9219522657295</v>
      </c>
      <c r="K158" s="4">
        <f t="shared" si="16"/>
        <v>8874.5321299989464</v>
      </c>
      <c r="L158" s="4">
        <f t="shared" si="17"/>
        <v>4770.3393142022178</v>
      </c>
      <c r="N158" s="3">
        <f t="shared" si="12"/>
        <v>474885.71200827631</v>
      </c>
      <c r="O158" s="3">
        <f t="shared" si="13"/>
        <v>69.130671634946637</v>
      </c>
    </row>
    <row r="159" spans="1:15">
      <c r="A159" s="1">
        <v>38294</v>
      </c>
      <c r="B159" s="2">
        <v>16.602055667324802</v>
      </c>
      <c r="C159" s="2">
        <v>17.39</v>
      </c>
      <c r="D159" s="2">
        <v>17.719420204424001</v>
      </c>
      <c r="E159" s="2">
        <v>18.459731850706799</v>
      </c>
      <c r="F159" s="6">
        <v>38308</v>
      </c>
      <c r="G159" s="8">
        <f>NETWORKDAYS(A159,F159,Holidays!$A$1:$A$99)-1</f>
        <v>10</v>
      </c>
      <c r="I159" s="4">
        <f t="shared" si="14"/>
        <v>3670.1060038604401</v>
      </c>
      <c r="J159" s="4">
        <f t="shared" si="15"/>
        <v>8745.9219522657295</v>
      </c>
      <c r="K159" s="4">
        <f t="shared" si="16"/>
        <v>8874.5321299989464</v>
      </c>
      <c r="L159" s="4">
        <f t="shared" si="17"/>
        <v>5100.4161792068471</v>
      </c>
      <c r="N159" s="3">
        <f t="shared" si="12"/>
        <v>464426.76585525327</v>
      </c>
      <c r="O159" s="3">
        <f t="shared" si="13"/>
        <v>67.60812851800479</v>
      </c>
    </row>
    <row r="160" spans="1:15">
      <c r="A160" s="1">
        <v>38295</v>
      </c>
      <c r="B160" s="2">
        <v>16.0918563156193</v>
      </c>
      <c r="C160" s="2">
        <v>17.05</v>
      </c>
      <c r="D160" s="2">
        <v>17.447485196512901</v>
      </c>
      <c r="E160" s="2">
        <v>18.3349229613871</v>
      </c>
      <c r="F160" s="6">
        <v>38308</v>
      </c>
      <c r="G160" s="8">
        <f>NETWORKDAYS(A160,F160,Holidays!$A$1:$A$99)-1</f>
        <v>9</v>
      </c>
      <c r="I160" s="4">
        <f t="shared" si="14"/>
        <v>3303.0954034743959</v>
      </c>
      <c r="J160" s="4">
        <f t="shared" si="15"/>
        <v>8745.9219522657295</v>
      </c>
      <c r="K160" s="4">
        <f t="shared" si="16"/>
        <v>8874.5321299989464</v>
      </c>
      <c r="L160" s="4">
        <f t="shared" si="17"/>
        <v>5422.5272598020065</v>
      </c>
      <c r="N160" s="3">
        <f t="shared" si="12"/>
        <v>456530.7934442492</v>
      </c>
      <c r="O160" s="3">
        <f t="shared" si="13"/>
        <v>66.45868590016876</v>
      </c>
    </row>
    <row r="161" spans="1:15">
      <c r="A161" s="1">
        <v>38296</v>
      </c>
      <c r="B161" s="2">
        <v>16.162280160917799</v>
      </c>
      <c r="C161" s="2">
        <v>16.9499999999999</v>
      </c>
      <c r="D161" s="2">
        <v>17.279053793538498</v>
      </c>
      <c r="E161" s="2">
        <v>18.018015984008802</v>
      </c>
      <c r="F161" s="6">
        <v>38308</v>
      </c>
      <c r="G161" s="8">
        <f>NETWORKDAYS(A161,F161,Holidays!$A$1:$A$99)-1</f>
        <v>8</v>
      </c>
      <c r="I161" s="4">
        <f t="shared" si="14"/>
        <v>2936.0848030883517</v>
      </c>
      <c r="J161" s="4">
        <f t="shared" si="15"/>
        <v>8745.9219522657295</v>
      </c>
      <c r="K161" s="4">
        <f t="shared" si="16"/>
        <v>8874.5321299989464</v>
      </c>
      <c r="L161" s="4">
        <f t="shared" si="17"/>
        <v>5751.7382090391684</v>
      </c>
      <c r="N161" s="3">
        <f t="shared" si="12"/>
        <v>452675.63130766986</v>
      </c>
      <c r="O161" s="3">
        <f t="shared" si="13"/>
        <v>65.897477295605185</v>
      </c>
    </row>
    <row r="162" spans="1:15">
      <c r="A162" s="1">
        <v>38299</v>
      </c>
      <c r="B162" s="2">
        <v>16.1612913498655</v>
      </c>
      <c r="C162" s="2">
        <v>16.989999999999998</v>
      </c>
      <c r="D162" s="2">
        <v>17.3356089623421</v>
      </c>
      <c r="E162" s="2">
        <v>18.110662605216799</v>
      </c>
      <c r="F162" s="6">
        <v>38308</v>
      </c>
      <c r="G162" s="8">
        <f>NETWORKDAYS(A162,F162,Holidays!$A$1:$A$99)-1</f>
        <v>7</v>
      </c>
      <c r="I162" s="4">
        <f t="shared" si="14"/>
        <v>2569.074202702308</v>
      </c>
      <c r="J162" s="4">
        <f t="shared" si="15"/>
        <v>8745.9219522657295</v>
      </c>
      <c r="K162" s="4">
        <f t="shared" si="16"/>
        <v>8874.5321299989464</v>
      </c>
      <c r="L162" s="4">
        <f t="shared" si="17"/>
        <v>6079.2450137664218</v>
      </c>
      <c r="N162" s="3">
        <f t="shared" si="12"/>
        <v>454057.34472646308</v>
      </c>
      <c r="O162" s="3">
        <f t="shared" si="13"/>
        <v>66.098617852654684</v>
      </c>
    </row>
    <row r="163" spans="1:15">
      <c r="A163" s="1">
        <v>38300</v>
      </c>
      <c r="B163" s="2">
        <v>16.106500708700299</v>
      </c>
      <c r="C163" s="2">
        <v>16.8599999999999</v>
      </c>
      <c r="D163" s="2">
        <v>17.175158371303699</v>
      </c>
      <c r="E163" s="2">
        <v>17.883688098376101</v>
      </c>
      <c r="F163" s="6">
        <v>38308</v>
      </c>
      <c r="G163" s="8">
        <f>NETWORKDAYS(A163,F163,Holidays!$A$1:$A$99)-1</f>
        <v>6</v>
      </c>
      <c r="I163" s="4">
        <f t="shared" si="14"/>
        <v>2202.0636023162638</v>
      </c>
      <c r="J163" s="4">
        <f t="shared" si="15"/>
        <v>8745.9219522657295</v>
      </c>
      <c r="K163" s="4">
        <f t="shared" si="16"/>
        <v>8874.5321299989464</v>
      </c>
      <c r="L163" s="4">
        <f t="shared" si="17"/>
        <v>6409.7840201895488</v>
      </c>
      <c r="N163" s="3">
        <f t="shared" si="12"/>
        <v>449975.85608548956</v>
      </c>
      <c r="O163" s="3">
        <f t="shared" si="13"/>
        <v>65.504462156060512</v>
      </c>
    </row>
    <row r="164" spans="1:15">
      <c r="A164" s="1">
        <v>38301</v>
      </c>
      <c r="B164" s="2">
        <v>15.981880364963301</v>
      </c>
      <c r="C164" s="2">
        <v>16.7899999999999</v>
      </c>
      <c r="D164" s="2">
        <v>17.127177233858401</v>
      </c>
      <c r="E164" s="2">
        <v>17.883618202142401</v>
      </c>
      <c r="F164" s="6">
        <v>38308</v>
      </c>
      <c r="G164" s="8">
        <f>NETWORKDAYS(A164,F164,Holidays!$A$1:$A$99)-1</f>
        <v>5</v>
      </c>
      <c r="I164" s="4">
        <f t="shared" si="14"/>
        <v>1835.0530019302198</v>
      </c>
      <c r="J164" s="4">
        <f t="shared" si="15"/>
        <v>8745.9219522657295</v>
      </c>
      <c r="K164" s="4">
        <f t="shared" si="16"/>
        <v>8874.5321299989464</v>
      </c>
      <c r="L164" s="4">
        <f t="shared" si="17"/>
        <v>6737.7668389762102</v>
      </c>
      <c r="N164" s="3">
        <f t="shared" si="12"/>
        <v>448662.96146012546</v>
      </c>
      <c r="O164" s="3">
        <f t="shared" si="13"/>
        <v>65.313339776628396</v>
      </c>
    </row>
    <row r="165" spans="1:15">
      <c r="A165" s="1">
        <v>38302</v>
      </c>
      <c r="B165" s="2">
        <v>15.788819381458399</v>
      </c>
      <c r="C165" s="2">
        <v>16.59</v>
      </c>
      <c r="D165" s="2">
        <v>16.924243482658699</v>
      </c>
      <c r="E165" s="2">
        <v>17.674028969083398</v>
      </c>
      <c r="F165" s="6">
        <v>38308</v>
      </c>
      <c r="G165" s="8">
        <f>NETWORKDAYS(A165,F165,Holidays!$A$1:$A$99)-1</f>
        <v>4</v>
      </c>
      <c r="I165" s="4">
        <f t="shared" si="14"/>
        <v>1468.0424015441758</v>
      </c>
      <c r="J165" s="4">
        <f t="shared" si="15"/>
        <v>8745.9219522657295</v>
      </c>
      <c r="K165" s="4">
        <f t="shared" si="16"/>
        <v>8874.5321299989464</v>
      </c>
      <c r="L165" s="4">
        <f t="shared" si="17"/>
        <v>7065.6300608093461</v>
      </c>
      <c r="N165" s="3">
        <f t="shared" si="12"/>
        <v>443346.39445274265</v>
      </c>
      <c r="O165" s="3">
        <f t="shared" si="13"/>
        <v>64.539389668805043</v>
      </c>
    </row>
    <row r="166" spans="1:15">
      <c r="A166" s="1">
        <v>38303</v>
      </c>
      <c r="B166" s="2">
        <v>15.720370366007399</v>
      </c>
      <c r="C166" s="2">
        <v>16.46</v>
      </c>
      <c r="D166" s="2">
        <v>16.769303636240899</v>
      </c>
      <c r="E166" s="2">
        <v>17.464566985757099</v>
      </c>
      <c r="F166" s="6">
        <v>38308</v>
      </c>
      <c r="G166" s="8">
        <f>NETWORKDAYS(A166,F166,Holidays!$A$1:$A$99)-1</f>
        <v>3</v>
      </c>
      <c r="I166" s="4">
        <f t="shared" si="14"/>
        <v>1101.0318011581319</v>
      </c>
      <c r="J166" s="4">
        <f t="shared" si="15"/>
        <v>8745.9219522657295</v>
      </c>
      <c r="K166" s="4">
        <f t="shared" si="16"/>
        <v>8874.5321299989464</v>
      </c>
      <c r="L166" s="4">
        <f t="shared" si="17"/>
        <v>7395.987095771884</v>
      </c>
      <c r="N166" s="3">
        <f t="shared" si="12"/>
        <v>439253.93901068316</v>
      </c>
      <c r="O166" s="3">
        <f t="shared" si="13"/>
        <v>63.943637498984593</v>
      </c>
    </row>
    <row r="167" spans="1:15">
      <c r="A167" s="1">
        <v>38306</v>
      </c>
      <c r="B167" s="2">
        <v>15.8371561801043</v>
      </c>
      <c r="C167" s="2">
        <v>16.57</v>
      </c>
      <c r="D167" s="2">
        <v>16.8766203925138</v>
      </c>
      <c r="E167" s="2">
        <v>17.566152111375999</v>
      </c>
      <c r="F167" s="6">
        <v>38308</v>
      </c>
      <c r="G167" s="8">
        <f>NETWORKDAYS(A167,F167,Holidays!$A$1:$A$99)-1</f>
        <v>2</v>
      </c>
      <c r="I167" s="4">
        <f t="shared" si="14"/>
        <v>734.02120077208792</v>
      </c>
      <c r="J167" s="4">
        <f t="shared" si="15"/>
        <v>8745.9219522657295</v>
      </c>
      <c r="K167" s="4">
        <f t="shared" si="16"/>
        <v>8874.5321299989464</v>
      </c>
      <c r="L167" s="4">
        <f t="shared" si="17"/>
        <v>7726.8736872812142</v>
      </c>
      <c r="N167" s="3">
        <f t="shared" si="12"/>
        <v>442048.28360050812</v>
      </c>
      <c r="O167" s="3">
        <f t="shared" si="13"/>
        <v>64.350419411746614</v>
      </c>
    </row>
    <row r="168" spans="1:15">
      <c r="A168" s="1">
        <v>38307</v>
      </c>
      <c r="B168" s="2">
        <v>16.154403203372802</v>
      </c>
      <c r="C168" s="2">
        <v>16.8599999999999</v>
      </c>
      <c r="D168" s="2">
        <v>17.155720412070799</v>
      </c>
      <c r="E168" s="2">
        <v>17.821717088989999</v>
      </c>
      <c r="F168" s="6">
        <v>38308</v>
      </c>
      <c r="G168" s="8">
        <f>NETWORKDAYS(A168,F168,Holidays!$A$1:$A$99)-1</f>
        <v>1</v>
      </c>
      <c r="I168" s="4">
        <f t="shared" si="14"/>
        <v>367.01060038604396</v>
      </c>
      <c r="J168" s="4">
        <f t="shared" si="15"/>
        <v>8745.9219522657295</v>
      </c>
      <c r="K168" s="4">
        <f t="shared" si="16"/>
        <v>8874.5321299989464</v>
      </c>
      <c r="L168" s="4">
        <f t="shared" si="17"/>
        <v>8059.5485462155893</v>
      </c>
      <c r="N168" s="3">
        <f t="shared" si="12"/>
        <v>449269.06739958329</v>
      </c>
      <c r="O168" s="3">
        <f t="shared" si="13"/>
        <v>65.401572607427724</v>
      </c>
    </row>
    <row r="169" spans="1:15">
      <c r="A169" s="1">
        <v>38308</v>
      </c>
      <c r="B169" s="2">
        <v>16.112817140105399</v>
      </c>
      <c r="C169" s="2">
        <v>16.88</v>
      </c>
      <c r="D169" s="2">
        <v>17.200708595592101</v>
      </c>
      <c r="E169" s="2">
        <v>17.921381085173</v>
      </c>
      <c r="F169" s="6">
        <v>38308</v>
      </c>
      <c r="G169" s="8">
        <f>NETWORKDAYS(A169,F169,Holidays!$A$1:$A$99)-1</f>
        <v>0</v>
      </c>
      <c r="I169" s="4">
        <f t="shared" si="14"/>
        <v>0</v>
      </c>
      <c r="J169" s="4">
        <f t="shared" si="15"/>
        <v>8745.9219522657295</v>
      </c>
      <c r="K169" s="4">
        <f t="shared" si="16"/>
        <v>8874.5321299989464</v>
      </c>
      <c r="L169" s="4">
        <f t="shared" si="17"/>
        <v>8389.5217031054417</v>
      </c>
      <c r="N169" s="3">
        <f t="shared" si="12"/>
        <v>450631.2192082589</v>
      </c>
      <c r="O169" s="3">
        <f t="shared" si="13"/>
        <v>65.599865516692745</v>
      </c>
    </row>
    <row r="170" spans="1:15">
      <c r="A170" s="1">
        <v>38309</v>
      </c>
      <c r="B170" s="2">
        <v>16.829999999999998</v>
      </c>
      <c r="C170" s="2">
        <v>17.136818572700399</v>
      </c>
      <c r="D170" s="2">
        <v>17.827083328463999</v>
      </c>
      <c r="E170" s="2">
        <v>18.491599422612101</v>
      </c>
      <c r="F170" s="6">
        <v>38371</v>
      </c>
      <c r="G170" s="8">
        <f>NETWORKDAYS(A170,F170,Holidays!$A$1:$A$99)-1</f>
        <v>41</v>
      </c>
      <c r="I170" s="4">
        <f t="shared" si="14"/>
        <v>8537.6857153070214</v>
      </c>
      <c r="J170" s="4">
        <f t="shared" si="15"/>
        <v>8874.5321299989464</v>
      </c>
      <c r="K170" s="4">
        <f t="shared" si="16"/>
        <v>8389.5217031054417</v>
      </c>
      <c r="L170" s="4">
        <f t="shared" si="17"/>
        <v>189.52475596726913</v>
      </c>
      <c r="N170" s="3">
        <f t="shared" si="12"/>
        <v>448835.81597324245</v>
      </c>
      <c r="O170" s="3">
        <f t="shared" si="13"/>
        <v>65.338502775397885</v>
      </c>
    </row>
    <row r="171" spans="1:15">
      <c r="A171" s="1">
        <v>38310</v>
      </c>
      <c r="B171" s="2">
        <v>17.21</v>
      </c>
      <c r="C171" s="2">
        <v>17.4554012653199</v>
      </c>
      <c r="D171" s="2">
        <v>18.010866164624002</v>
      </c>
      <c r="E171" s="2">
        <v>18.5497052986473</v>
      </c>
      <c r="F171" s="6">
        <v>38371</v>
      </c>
      <c r="G171" s="8">
        <f>NETWORKDAYS(A171,F171,Holidays!$A$1:$A$99)-1</f>
        <v>40</v>
      </c>
      <c r="I171" s="4">
        <f t="shared" si="14"/>
        <v>8329.4494783483133</v>
      </c>
      <c r="J171" s="4">
        <f t="shared" si="15"/>
        <v>8874.5321299989464</v>
      </c>
      <c r="K171" s="4">
        <f t="shared" si="16"/>
        <v>8389.5217031054417</v>
      </c>
      <c r="L171" s="4">
        <f t="shared" si="17"/>
        <v>382.72166019629231</v>
      </c>
      <c r="N171" s="3">
        <f t="shared" si="12"/>
        <v>456460.27148137096</v>
      </c>
      <c r="O171" s="3">
        <f t="shared" si="13"/>
        <v>66.448419786584992</v>
      </c>
    </row>
    <row r="172" spans="1:15">
      <c r="A172" s="1">
        <v>38313</v>
      </c>
      <c r="B172" s="2">
        <v>17.23</v>
      </c>
      <c r="C172" s="2">
        <v>17.269309413495499</v>
      </c>
      <c r="D172" s="2">
        <v>17.3599999999999</v>
      </c>
      <c r="E172" s="2">
        <v>17.450219264552299</v>
      </c>
      <c r="F172" s="6">
        <v>38371</v>
      </c>
      <c r="G172" s="8">
        <f>NETWORKDAYS(A172,F172,Holidays!$A$1:$A$99)-1</f>
        <v>39</v>
      </c>
      <c r="I172" s="4">
        <f t="shared" si="14"/>
        <v>8121.2132413896052</v>
      </c>
      <c r="J172" s="4">
        <f t="shared" si="15"/>
        <v>8874.5321299989464</v>
      </c>
      <c r="K172" s="4">
        <f t="shared" si="16"/>
        <v>8389.5217031054417</v>
      </c>
      <c r="L172" s="4">
        <f t="shared" si="17"/>
        <v>588.3299857081031</v>
      </c>
      <c r="N172" s="3">
        <f t="shared" si="12"/>
        <v>449094.12941852887</v>
      </c>
      <c r="O172" s="3">
        <f t="shared" si="13"/>
        <v>65.376106311392817</v>
      </c>
    </row>
    <row r="173" spans="1:15">
      <c r="A173" s="1">
        <v>38314</v>
      </c>
      <c r="B173" s="2">
        <v>17.079999999999998</v>
      </c>
      <c r="C173" s="2">
        <v>17.269328531720799</v>
      </c>
      <c r="D173" s="2">
        <v>17.6999999999999</v>
      </c>
      <c r="E173" s="2">
        <v>18.120438517417</v>
      </c>
      <c r="F173" s="6">
        <v>38371</v>
      </c>
      <c r="G173" s="8">
        <f>NETWORKDAYS(A173,F173,Holidays!$A$1:$A$99)-1</f>
        <v>38</v>
      </c>
      <c r="I173" s="4">
        <f t="shared" si="14"/>
        <v>7912.9770044308971</v>
      </c>
      <c r="J173" s="4">
        <f t="shared" si="15"/>
        <v>8874.5321299989464</v>
      </c>
      <c r="K173" s="4">
        <f t="shared" si="16"/>
        <v>8389.5217031054417</v>
      </c>
      <c r="L173" s="4">
        <f t="shared" si="17"/>
        <v>784.60972385219543</v>
      </c>
      <c r="N173" s="3">
        <f t="shared" si="12"/>
        <v>451122.86456014012</v>
      </c>
      <c r="O173" s="3">
        <f t="shared" si="13"/>
        <v>65.671435944107813</v>
      </c>
    </row>
    <row r="174" spans="1:15">
      <c r="A174" s="1">
        <v>38315</v>
      </c>
      <c r="B174" s="2">
        <v>17</v>
      </c>
      <c r="C174" s="2">
        <v>17.207909587772399</v>
      </c>
      <c r="D174" s="2">
        <v>17.68</v>
      </c>
      <c r="E174" s="2">
        <v>18.139808367759699</v>
      </c>
      <c r="F174" s="6">
        <v>38371</v>
      </c>
      <c r="G174" s="8">
        <f>NETWORKDAYS(A174,F174,Holidays!$A$1:$A$99)-1</f>
        <v>37</v>
      </c>
      <c r="I174" s="4">
        <f t="shared" si="14"/>
        <v>7704.740767472189</v>
      </c>
      <c r="J174" s="4">
        <f t="shared" si="15"/>
        <v>8874.5321299989464</v>
      </c>
      <c r="K174" s="4">
        <f t="shared" si="16"/>
        <v>8389.5217031054417</v>
      </c>
      <c r="L174" s="4">
        <f t="shared" si="17"/>
        <v>979.76151137547436</v>
      </c>
      <c r="N174" s="3">
        <f t="shared" si="12"/>
        <v>449792.16934719222</v>
      </c>
      <c r="O174" s="3">
        <f t="shared" si="13"/>
        <v>65.477722274720989</v>
      </c>
    </row>
    <row r="175" spans="1:15">
      <c r="A175" s="1">
        <v>38317</v>
      </c>
      <c r="B175" s="2">
        <v>16.98</v>
      </c>
      <c r="C175" s="2">
        <v>17.187912881043701</v>
      </c>
      <c r="D175" s="2">
        <v>17.66</v>
      </c>
      <c r="E175" s="2">
        <v>18.119791687369101</v>
      </c>
      <c r="F175" s="6">
        <v>38371</v>
      </c>
      <c r="G175" s="8">
        <f>NETWORKDAYS(A175,F175,Holidays!$A$1:$A$99)-1</f>
        <v>36</v>
      </c>
      <c r="I175" s="4">
        <f t="shared" si="14"/>
        <v>7496.5045305134809</v>
      </c>
      <c r="J175" s="4">
        <f t="shared" si="15"/>
        <v>8874.5321299989464</v>
      </c>
      <c r="K175" s="4">
        <f t="shared" si="16"/>
        <v>8389.5217031054417</v>
      </c>
      <c r="L175" s="4">
        <f t="shared" si="17"/>
        <v>1174.8990363848609</v>
      </c>
      <c r="N175" s="3">
        <f t="shared" si="12"/>
        <v>449273.21110839042</v>
      </c>
      <c r="O175" s="3">
        <f t="shared" si="13"/>
        <v>65.402175820718114</v>
      </c>
    </row>
    <row r="176" spans="1:15">
      <c r="A176" s="1">
        <v>38320</v>
      </c>
      <c r="B176" s="2">
        <v>17.09</v>
      </c>
      <c r="C176" s="2">
        <v>17.300993640608599</v>
      </c>
      <c r="D176" s="2">
        <v>17.78</v>
      </c>
      <c r="E176" s="2">
        <v>18.2464357902473</v>
      </c>
      <c r="F176" s="6">
        <v>38371</v>
      </c>
      <c r="G176" s="8">
        <f>NETWORKDAYS(A176,F176,Holidays!$A$1:$A$99)-1</f>
        <v>35</v>
      </c>
      <c r="I176" s="4">
        <f t="shared" si="14"/>
        <v>7288.2682935547728</v>
      </c>
      <c r="J176" s="4">
        <f t="shared" si="15"/>
        <v>8874.5321299989464</v>
      </c>
      <c r="K176" s="4">
        <f t="shared" si="16"/>
        <v>8389.5217031054417</v>
      </c>
      <c r="L176" s="4">
        <f t="shared" si="17"/>
        <v>1369.9375266705349</v>
      </c>
      <c r="N176" s="3">
        <f t="shared" si="12"/>
        <v>452256.90207959834</v>
      </c>
      <c r="O176" s="3">
        <f t="shared" si="13"/>
        <v>65.836521507638125</v>
      </c>
    </row>
    <row r="177" spans="1:15">
      <c r="A177" s="1">
        <v>38321</v>
      </c>
      <c r="B177" s="2">
        <v>17.100000000000001</v>
      </c>
      <c r="C177" s="2">
        <v>17.310991966295301</v>
      </c>
      <c r="D177" s="2">
        <v>17.7899999999999</v>
      </c>
      <c r="E177" s="2">
        <v>18.256444263406099</v>
      </c>
      <c r="F177" s="6">
        <v>38371</v>
      </c>
      <c r="G177" s="8">
        <f>NETWORKDAYS(A177,F177,Holidays!$A$1:$A$99)-1</f>
        <v>34</v>
      </c>
      <c r="I177" s="4">
        <f t="shared" si="14"/>
        <v>7080.0320565960646</v>
      </c>
      <c r="J177" s="4">
        <f t="shared" si="15"/>
        <v>8874.5321299989464</v>
      </c>
      <c r="K177" s="4">
        <f t="shared" si="16"/>
        <v>8389.5217031054417</v>
      </c>
      <c r="L177" s="4">
        <f t="shared" si="17"/>
        <v>1564.9831555245275</v>
      </c>
      <c r="N177" s="3">
        <f t="shared" si="12"/>
        <v>452516.12142508186</v>
      </c>
      <c r="O177" s="3">
        <f t="shared" si="13"/>
        <v>65.874256918497849</v>
      </c>
    </row>
    <row r="178" spans="1:15">
      <c r="A178" s="1">
        <v>38322</v>
      </c>
      <c r="B178" s="2">
        <v>16.899999999999899</v>
      </c>
      <c r="C178" s="2">
        <v>17.160783781634201</v>
      </c>
      <c r="D178" s="2">
        <v>17.75</v>
      </c>
      <c r="E178" s="2">
        <v>18.320275652947998</v>
      </c>
      <c r="F178" s="6">
        <v>38371</v>
      </c>
      <c r="G178" s="8">
        <f>NETWORKDAYS(A178,F178,Holidays!$A$1:$A$99)-1</f>
        <v>33</v>
      </c>
      <c r="I178" s="4">
        <f t="shared" si="14"/>
        <v>6871.7958196373565</v>
      </c>
      <c r="J178" s="4">
        <f t="shared" si="15"/>
        <v>8874.5321299989464</v>
      </c>
      <c r="K178" s="4">
        <f t="shared" si="16"/>
        <v>8389.5217031054417</v>
      </c>
      <c r="L178" s="4">
        <f t="shared" si="17"/>
        <v>1757.0759204625845</v>
      </c>
      <c r="N178" s="3">
        <f t="shared" si="12"/>
        <v>449531.40183410159</v>
      </c>
      <c r="O178" s="3">
        <f t="shared" si="13"/>
        <v>65.439761492021745</v>
      </c>
    </row>
    <row r="179" spans="1:15">
      <c r="A179" s="1">
        <v>38323</v>
      </c>
      <c r="B179" s="2">
        <v>16.84</v>
      </c>
      <c r="C179" s="2">
        <v>17.119539518729201</v>
      </c>
      <c r="D179" s="2">
        <v>17.75</v>
      </c>
      <c r="E179" s="2">
        <v>18.358822583887701</v>
      </c>
      <c r="F179" s="6">
        <v>38371</v>
      </c>
      <c r="G179" s="8">
        <f>NETWORKDAYS(A179,F179,Holidays!$A$1:$A$99)-1</f>
        <v>32</v>
      </c>
      <c r="I179" s="4">
        <f t="shared" si="14"/>
        <v>6663.5595826786484</v>
      </c>
      <c r="J179" s="4">
        <f t="shared" si="15"/>
        <v>8874.5321299989464</v>
      </c>
      <c r="K179" s="4">
        <f t="shared" si="16"/>
        <v>8389.5217031054417</v>
      </c>
      <c r="L179" s="4">
        <f t="shared" si="17"/>
        <v>1948.0848053930504</v>
      </c>
      <c r="N179" s="3">
        <f t="shared" si="12"/>
        <v>448820.80043275747</v>
      </c>
      <c r="O179" s="3">
        <f t="shared" si="13"/>
        <v>65.336316913889647</v>
      </c>
    </row>
    <row r="180" spans="1:15">
      <c r="A180" s="1">
        <v>38324</v>
      </c>
      <c r="B180" s="2">
        <v>16.8</v>
      </c>
      <c r="C180" s="2">
        <v>17.082679244156299</v>
      </c>
      <c r="D180" s="2">
        <v>17.719999999999899</v>
      </c>
      <c r="E180" s="2">
        <v>18.335181205574901</v>
      </c>
      <c r="F180" s="6">
        <v>38371</v>
      </c>
      <c r="G180" s="8">
        <f>NETWORKDAYS(A180,F180,Holidays!$A$1:$A$99)-1</f>
        <v>31</v>
      </c>
      <c r="I180" s="4">
        <f t="shared" si="14"/>
        <v>6455.3233457199403</v>
      </c>
      <c r="J180" s="4">
        <f t="shared" si="15"/>
        <v>8874.5321299989464</v>
      </c>
      <c r="K180" s="4">
        <f t="shared" si="16"/>
        <v>8389.5217031054417</v>
      </c>
      <c r="L180" s="4">
        <f t="shared" si="17"/>
        <v>2138.8856893157354</v>
      </c>
      <c r="N180" s="3">
        <f t="shared" si="12"/>
        <v>447929.39929746871</v>
      </c>
      <c r="O180" s="3">
        <f t="shared" si="13"/>
        <v>65.206552725116595</v>
      </c>
    </row>
    <row r="181" spans="1:15">
      <c r="A181" s="1">
        <v>38327</v>
      </c>
      <c r="B181" s="2">
        <v>16.71</v>
      </c>
      <c r="C181" s="2">
        <v>17.020916171040401</v>
      </c>
      <c r="D181" s="2">
        <v>17.719999999999899</v>
      </c>
      <c r="E181" s="2">
        <v>18.3925314380161</v>
      </c>
      <c r="F181" s="6">
        <v>38371</v>
      </c>
      <c r="G181" s="8">
        <f>NETWORKDAYS(A181,F181,Holidays!$A$1:$A$99)-1</f>
        <v>30</v>
      </c>
      <c r="I181" s="4">
        <f t="shared" si="14"/>
        <v>6247.0871087612322</v>
      </c>
      <c r="J181" s="4">
        <f t="shared" si="15"/>
        <v>8874.5321299989464</v>
      </c>
      <c r="K181" s="4">
        <f t="shared" si="16"/>
        <v>8389.5217031054417</v>
      </c>
      <c r="L181" s="4">
        <f t="shared" si="17"/>
        <v>2328.072671613771</v>
      </c>
      <c r="N181" s="3">
        <f t="shared" si="12"/>
        <v>446922.96741098689</v>
      </c>
      <c r="O181" s="3">
        <f t="shared" si="13"/>
        <v>65.06004313237041</v>
      </c>
    </row>
    <row r="182" spans="1:15">
      <c r="A182" s="1">
        <v>38328</v>
      </c>
      <c r="B182" s="2">
        <v>16.759999999999899</v>
      </c>
      <c r="C182" s="2">
        <v>17.089755355043501</v>
      </c>
      <c r="D182" s="2">
        <v>17.829999999999998</v>
      </c>
      <c r="E182" s="2">
        <v>18.5407136298677</v>
      </c>
      <c r="F182" s="6">
        <v>38371</v>
      </c>
      <c r="G182" s="8">
        <f>NETWORKDAYS(A182,F182,Holidays!$A$1:$A$99)-1</f>
        <v>29</v>
      </c>
      <c r="I182" s="4">
        <f t="shared" si="14"/>
        <v>6038.8508718025241</v>
      </c>
      <c r="J182" s="4">
        <f t="shared" si="15"/>
        <v>8874.5321299989464</v>
      </c>
      <c r="K182" s="4">
        <f t="shared" si="16"/>
        <v>8389.5217031054417</v>
      </c>
      <c r="L182" s="4">
        <f t="shared" si="17"/>
        <v>2516.3091872679329</v>
      </c>
      <c r="N182" s="3">
        <f t="shared" si="12"/>
        <v>449114.06361527467</v>
      </c>
      <c r="O182" s="3">
        <f t="shared" si="13"/>
        <v>65.379008197835589</v>
      </c>
    </row>
    <row r="183" spans="1:15">
      <c r="A183" s="1">
        <v>38329</v>
      </c>
      <c r="B183" s="2">
        <v>16.669999999999899</v>
      </c>
      <c r="C183" s="2">
        <v>16.9090278789031</v>
      </c>
      <c r="D183" s="2">
        <v>17.4499999999999</v>
      </c>
      <c r="E183" s="2">
        <v>17.9746982225147</v>
      </c>
      <c r="F183" s="6">
        <v>38371</v>
      </c>
      <c r="G183" s="8">
        <f>NETWORKDAYS(A183,F183,Holidays!$A$1:$A$99)-1</f>
        <v>28</v>
      </c>
      <c r="I183" s="4">
        <f t="shared" si="14"/>
        <v>5830.614634843816</v>
      </c>
      <c r="J183" s="4">
        <f t="shared" si="15"/>
        <v>8874.5321299989464</v>
      </c>
      <c r="K183" s="4">
        <f t="shared" si="16"/>
        <v>8389.5217031054417</v>
      </c>
      <c r="L183" s="4">
        <f t="shared" si="17"/>
        <v>2709.4305419148541</v>
      </c>
      <c r="N183" s="3">
        <f t="shared" si="12"/>
        <v>442354.40722619236</v>
      </c>
      <c r="O183" s="3">
        <f t="shared" si="13"/>
        <v>64.394982832611348</v>
      </c>
    </row>
    <row r="184" spans="1:15">
      <c r="A184" s="1">
        <v>38330</v>
      </c>
      <c r="B184" s="2">
        <v>16.57</v>
      </c>
      <c r="C184" s="2">
        <v>16.7470362694276</v>
      </c>
      <c r="D184" s="2">
        <v>17.149999999999899</v>
      </c>
      <c r="E184" s="2">
        <v>17.543710445355501</v>
      </c>
      <c r="F184" s="6">
        <v>38371</v>
      </c>
      <c r="G184" s="8">
        <f>NETWORKDAYS(A184,F184,Holidays!$A$1:$A$99)-1</f>
        <v>27</v>
      </c>
      <c r="I184" s="4">
        <f t="shared" si="14"/>
        <v>5622.3783978851079</v>
      </c>
      <c r="J184" s="4">
        <f t="shared" si="15"/>
        <v>8874.5321299989464</v>
      </c>
      <c r="K184" s="4">
        <f t="shared" si="16"/>
        <v>8389.5217031054417</v>
      </c>
      <c r="L184" s="4">
        <f t="shared" si="17"/>
        <v>2906.1092580366917</v>
      </c>
      <c r="N184" s="3">
        <f t="shared" si="12"/>
        <v>436649.15806206933</v>
      </c>
      <c r="O184" s="3">
        <f t="shared" si="13"/>
        <v>63.564450987606776</v>
      </c>
    </row>
    <row r="185" spans="1:15">
      <c r="A185" s="1">
        <v>38331</v>
      </c>
      <c r="B185" s="2">
        <v>16.52</v>
      </c>
      <c r="C185" s="2">
        <v>16.721791314386799</v>
      </c>
      <c r="D185" s="2">
        <v>17.18</v>
      </c>
      <c r="E185" s="2">
        <v>17.626301235315701</v>
      </c>
      <c r="F185" s="6">
        <v>38371</v>
      </c>
      <c r="G185" s="8">
        <f>NETWORKDAYS(A185,F185,Holidays!$A$1:$A$99)-1</f>
        <v>26</v>
      </c>
      <c r="I185" s="4">
        <f t="shared" si="14"/>
        <v>5414.1421609263998</v>
      </c>
      <c r="J185" s="4">
        <f t="shared" si="15"/>
        <v>8874.5321299989464</v>
      </c>
      <c r="K185" s="4">
        <f t="shared" si="16"/>
        <v>8389.5217031054417</v>
      </c>
      <c r="L185" s="4">
        <f t="shared" si="17"/>
        <v>3101.2757078001518</v>
      </c>
      <c r="N185" s="3">
        <f t="shared" si="12"/>
        <v>436635.70548797096</v>
      </c>
      <c r="O185" s="3">
        <f t="shared" si="13"/>
        <v>63.562492652244977</v>
      </c>
    </row>
    <row r="186" spans="1:15">
      <c r="A186" s="1">
        <v>38334</v>
      </c>
      <c r="B186" s="2">
        <v>16.059999999999899</v>
      </c>
      <c r="C186" s="2">
        <v>16.327263935486702</v>
      </c>
      <c r="D186" s="2">
        <v>16.93</v>
      </c>
      <c r="E186" s="2">
        <v>17.512003094476398</v>
      </c>
      <c r="F186" s="6">
        <v>38371</v>
      </c>
      <c r="G186" s="8">
        <f>NETWORKDAYS(A186,F186,Holidays!$A$1:$A$99)-1</f>
        <v>25</v>
      </c>
      <c r="I186" s="4">
        <f t="shared" si="14"/>
        <v>5205.9059239676917</v>
      </c>
      <c r="J186" s="4">
        <f t="shared" si="15"/>
        <v>8874.5321299989464</v>
      </c>
      <c r="K186" s="4">
        <f t="shared" si="16"/>
        <v>8389.5217031054417</v>
      </c>
      <c r="L186" s="4">
        <f t="shared" si="17"/>
        <v>3292.2460923709309</v>
      </c>
      <c r="N186" s="3">
        <f t="shared" si="12"/>
        <v>428192.10372032307</v>
      </c>
      <c r="O186" s="3">
        <f t="shared" si="13"/>
        <v>62.333329831685425</v>
      </c>
    </row>
    <row r="187" spans="1:15">
      <c r="A187" s="1">
        <v>38335</v>
      </c>
      <c r="B187" s="2">
        <v>15.9599999999999</v>
      </c>
      <c r="C187" s="2">
        <v>16.189849994893098</v>
      </c>
      <c r="D187" s="2">
        <v>16.71</v>
      </c>
      <c r="E187" s="2">
        <v>17.214440366821599</v>
      </c>
      <c r="F187" s="6">
        <v>38371</v>
      </c>
      <c r="G187" s="8">
        <f>NETWORKDAYS(A187,F187,Holidays!$A$1:$A$99)-1</f>
        <v>24</v>
      </c>
      <c r="I187" s="4">
        <f t="shared" si="14"/>
        <v>4997.6696870089836</v>
      </c>
      <c r="J187" s="4">
        <f t="shared" si="15"/>
        <v>8874.5321299989464</v>
      </c>
      <c r="K187" s="4">
        <f t="shared" si="16"/>
        <v>8389.5217031054417</v>
      </c>
      <c r="L187" s="4">
        <f t="shared" si="17"/>
        <v>3485.3078632471102</v>
      </c>
      <c r="N187" s="3">
        <f t="shared" si="12"/>
        <v>423626.68419497862</v>
      </c>
      <c r="O187" s="3">
        <f t="shared" si="13"/>
        <v>61.66872672802991</v>
      </c>
    </row>
    <row r="188" spans="1:15">
      <c r="A188" s="1">
        <v>38336</v>
      </c>
      <c r="B188" s="2">
        <v>15.8599999999999</v>
      </c>
      <c r="C188" s="2">
        <v>16.0743218277544</v>
      </c>
      <c r="D188" s="2">
        <v>16.559999999999899</v>
      </c>
      <c r="E188" s="2">
        <v>17.031834245840201</v>
      </c>
      <c r="F188" s="6">
        <v>38371</v>
      </c>
      <c r="G188" s="8">
        <f>NETWORKDAYS(A188,F188,Holidays!$A$1:$A$99)-1</f>
        <v>23</v>
      </c>
      <c r="I188" s="4">
        <f t="shared" si="14"/>
        <v>4789.4334500502755</v>
      </c>
      <c r="J188" s="4">
        <f t="shared" si="15"/>
        <v>8874.5321299989464</v>
      </c>
      <c r="K188" s="4">
        <f t="shared" si="16"/>
        <v>8389.5217031054417</v>
      </c>
      <c r="L188" s="4">
        <f t="shared" si="17"/>
        <v>3679.2169085380901</v>
      </c>
      <c r="N188" s="3">
        <f t="shared" si="12"/>
        <v>420206.79199028527</v>
      </c>
      <c r="O188" s="3">
        <f t="shared" si="13"/>
        <v>61.170881795972974</v>
      </c>
    </row>
    <row r="189" spans="1:15">
      <c r="A189" s="1">
        <v>38337</v>
      </c>
      <c r="B189" s="2">
        <v>15.85</v>
      </c>
      <c r="C189" s="2">
        <v>16.0985784643063</v>
      </c>
      <c r="D189" s="2">
        <v>16.66</v>
      </c>
      <c r="E189" s="2">
        <v>17.203109353502601</v>
      </c>
      <c r="F189" s="6">
        <v>38371</v>
      </c>
      <c r="G189" s="8">
        <f>NETWORKDAYS(A189,F189,Holidays!$A$1:$A$99)-1</f>
        <v>22</v>
      </c>
      <c r="I189" s="4">
        <f t="shared" si="14"/>
        <v>4581.1972130915683</v>
      </c>
      <c r="J189" s="4">
        <f t="shared" si="15"/>
        <v>8874.5321299989464</v>
      </c>
      <c r="K189" s="4">
        <f t="shared" si="16"/>
        <v>8389.5217031054417</v>
      </c>
      <c r="L189" s="4">
        <f t="shared" si="17"/>
        <v>3871.0743389579875</v>
      </c>
      <c r="N189" s="3">
        <f t="shared" si="12"/>
        <v>421843.27439866541</v>
      </c>
      <c r="O189" s="3">
        <f t="shared" si="13"/>
        <v>61.409109910968617</v>
      </c>
    </row>
    <row r="190" spans="1:15">
      <c r="A190" s="1">
        <v>38338</v>
      </c>
      <c r="B190" s="2">
        <v>15.9499999999999</v>
      </c>
      <c r="C190" s="2">
        <v>16.176740062435901</v>
      </c>
      <c r="D190" s="2">
        <v>16.690000000000001</v>
      </c>
      <c r="E190" s="2">
        <v>17.187939985710301</v>
      </c>
      <c r="F190" s="6">
        <v>38371</v>
      </c>
      <c r="G190" s="8">
        <f>NETWORKDAYS(A190,F190,Holidays!$A$1:$A$99)-1</f>
        <v>21</v>
      </c>
      <c r="I190" s="4">
        <f t="shared" si="14"/>
        <v>4372.9609761328611</v>
      </c>
      <c r="J190" s="4">
        <f t="shared" si="15"/>
        <v>8874.5321299989464</v>
      </c>
      <c r="K190" s="4">
        <f t="shared" si="16"/>
        <v>8389.5217031054417</v>
      </c>
      <c r="L190" s="4">
        <f t="shared" si="17"/>
        <v>4064.3126201163273</v>
      </c>
      <c r="N190" s="3">
        <f t="shared" si="12"/>
        <v>423188.00563460146</v>
      </c>
      <c r="O190" s="3">
        <f t="shared" si="13"/>
        <v>61.60486685028696</v>
      </c>
    </row>
    <row r="191" spans="1:15">
      <c r="A191" s="1">
        <v>38341</v>
      </c>
      <c r="B191" s="2">
        <v>15.94</v>
      </c>
      <c r="C191" s="2">
        <v>16.1263984997093</v>
      </c>
      <c r="D191" s="2">
        <v>16.55</v>
      </c>
      <c r="E191" s="2">
        <v>16.963026599889801</v>
      </c>
      <c r="F191" s="6">
        <v>38371</v>
      </c>
      <c r="G191" s="8">
        <f>NETWORKDAYS(A191,F191,Holidays!$A$1:$A$99)-1</f>
        <v>20</v>
      </c>
      <c r="I191" s="4">
        <f t="shared" si="14"/>
        <v>4164.724739174153</v>
      </c>
      <c r="J191" s="4">
        <f t="shared" si="15"/>
        <v>8874.5321299989464</v>
      </c>
      <c r="K191" s="4">
        <f t="shared" si="16"/>
        <v>8389.5217031054417</v>
      </c>
      <c r="L191" s="4">
        <f t="shared" si="17"/>
        <v>4259.9902957702325</v>
      </c>
      <c r="N191" s="3">
        <f t="shared" si="12"/>
        <v>420608.86685809097</v>
      </c>
      <c r="O191" s="3">
        <f t="shared" si="13"/>
        <v>61.229413154057838</v>
      </c>
    </row>
    <row r="192" spans="1:15">
      <c r="A192" s="1">
        <v>38342</v>
      </c>
      <c r="B192" s="2">
        <v>15.78</v>
      </c>
      <c r="C192" s="2">
        <v>16.047349135782898</v>
      </c>
      <c r="D192" s="2">
        <v>16.649999999999899</v>
      </c>
      <c r="E192" s="2">
        <v>17.231586860016201</v>
      </c>
      <c r="F192" s="6">
        <v>38371</v>
      </c>
      <c r="G192" s="8">
        <f>NETWORKDAYS(A192,F192,Holidays!$A$1:$A$99)-1</f>
        <v>19</v>
      </c>
      <c r="I192" s="4">
        <f t="shared" si="14"/>
        <v>3956.4885022154454</v>
      </c>
      <c r="J192" s="4">
        <f t="shared" si="15"/>
        <v>8874.5321299989464</v>
      </c>
      <c r="K192" s="4">
        <f t="shared" si="16"/>
        <v>8389.5217031054417</v>
      </c>
      <c r="L192" s="4">
        <f t="shared" si="17"/>
        <v>4450.6847365029716</v>
      </c>
      <c r="N192" s="3">
        <f t="shared" si="12"/>
        <v>421224.0010520799</v>
      </c>
      <c r="O192" s="3">
        <f t="shared" si="13"/>
        <v>61.318960257499292</v>
      </c>
    </row>
    <row r="193" spans="1:15">
      <c r="A193" s="1">
        <v>38343</v>
      </c>
      <c r="B193" s="2">
        <v>15.83</v>
      </c>
      <c r="C193" s="2">
        <v>16.103593801798802</v>
      </c>
      <c r="D193" s="2">
        <v>16.719999999999899</v>
      </c>
      <c r="E193" s="2">
        <v>17.314475639379499</v>
      </c>
      <c r="F193" s="6">
        <v>38371</v>
      </c>
      <c r="G193" s="8">
        <f>NETWORKDAYS(A193,F193,Holidays!$A$1:$A$99)-1</f>
        <v>18</v>
      </c>
      <c r="I193" s="4">
        <f t="shared" si="14"/>
        <v>3748.2522652567377</v>
      </c>
      <c r="J193" s="4">
        <f t="shared" si="15"/>
        <v>8874.5321299989464</v>
      </c>
      <c r="K193" s="4">
        <f t="shared" si="16"/>
        <v>8389.5217031054417</v>
      </c>
      <c r="L193" s="4">
        <f t="shared" si="17"/>
        <v>4641.0676103313399</v>
      </c>
      <c r="N193" s="3">
        <f t="shared" si="12"/>
        <v>422877.14891724684</v>
      </c>
      <c r="O193" s="3">
        <f t="shared" si="13"/>
        <v>61.559614417734124</v>
      </c>
    </row>
    <row r="194" spans="1:15">
      <c r="A194" s="1">
        <v>38344</v>
      </c>
      <c r="B194" s="2">
        <v>15.8599999999999</v>
      </c>
      <c r="C194" s="2">
        <v>16.124196546982201</v>
      </c>
      <c r="D194" s="2">
        <v>16.719999999999899</v>
      </c>
      <c r="E194" s="2">
        <v>17.2952908537059</v>
      </c>
      <c r="F194" s="6">
        <v>38371</v>
      </c>
      <c r="G194" s="8">
        <f>NETWORKDAYS(A194,F194,Holidays!$A$1:$A$99)-1</f>
        <v>17</v>
      </c>
      <c r="I194" s="4">
        <f t="shared" si="14"/>
        <v>3540.0160282980301</v>
      </c>
      <c r="J194" s="4">
        <f t="shared" si="15"/>
        <v>8874.5321299989464</v>
      </c>
      <c r="K194" s="4">
        <f t="shared" si="16"/>
        <v>8389.5217031054417</v>
      </c>
      <c r="L194" s="4">
        <f t="shared" si="17"/>
        <v>4832.0228678115818</v>
      </c>
      <c r="N194" s="3">
        <f t="shared" si="12"/>
        <v>423083.39832189959</v>
      </c>
      <c r="O194" s="3">
        <f t="shared" si="13"/>
        <v>61.589638820463897</v>
      </c>
    </row>
    <row r="195" spans="1:15">
      <c r="A195" s="1">
        <v>38348</v>
      </c>
      <c r="B195" s="2">
        <v>15.9199999999999</v>
      </c>
      <c r="C195" s="2">
        <v>16.174803597836</v>
      </c>
      <c r="D195" s="2">
        <v>16.75</v>
      </c>
      <c r="E195" s="2">
        <v>17.306089349458102</v>
      </c>
      <c r="F195" s="6">
        <v>38371</v>
      </c>
      <c r="G195" s="8">
        <f>NETWORKDAYS(A195,F195,Holidays!$A$1:$A$99)-1</f>
        <v>16</v>
      </c>
      <c r="I195" s="4">
        <f t="shared" si="14"/>
        <v>3331.7797913393224</v>
      </c>
      <c r="J195" s="4">
        <f t="shared" si="15"/>
        <v>8874.5321299989464</v>
      </c>
      <c r="K195" s="4">
        <f t="shared" si="16"/>
        <v>8389.5217031054417</v>
      </c>
      <c r="L195" s="4">
        <f t="shared" si="17"/>
        <v>5023.580927257658</v>
      </c>
      <c r="N195" s="3">
        <f t="shared" si="12"/>
        <v>424048.77741191059</v>
      </c>
      <c r="O195" s="3">
        <f t="shared" si="13"/>
        <v>61.730172222895746</v>
      </c>
    </row>
    <row r="196" spans="1:15">
      <c r="A196" s="1">
        <v>38349</v>
      </c>
      <c r="B196" s="2">
        <v>15.89</v>
      </c>
      <c r="C196" s="2">
        <v>16.157315312119</v>
      </c>
      <c r="D196" s="2">
        <v>16.759999999999899</v>
      </c>
      <c r="E196" s="2">
        <v>17.341751984870498</v>
      </c>
      <c r="F196" s="6">
        <v>38371</v>
      </c>
      <c r="G196" s="8">
        <f>NETWORKDAYS(A196,F196,Holidays!$A$1:$A$99)-1</f>
        <v>15</v>
      </c>
      <c r="I196" s="4">
        <f t="shared" si="14"/>
        <v>3123.5435543806148</v>
      </c>
      <c r="J196" s="4">
        <f t="shared" si="15"/>
        <v>8874.5321299989464</v>
      </c>
      <c r="K196" s="4">
        <f t="shared" si="16"/>
        <v>8389.5217031054417</v>
      </c>
      <c r="L196" s="4">
        <f t="shared" si="17"/>
        <v>5214.3848211295481</v>
      </c>
      <c r="N196" s="3">
        <f t="shared" si="12"/>
        <v>424056.67301678029</v>
      </c>
      <c r="O196" s="3">
        <f t="shared" si="13"/>
        <v>61.731321612009388</v>
      </c>
    </row>
    <row r="197" spans="1:15">
      <c r="A197" s="1">
        <v>38350</v>
      </c>
      <c r="B197" s="2">
        <v>15.9499999999999</v>
      </c>
      <c r="C197" s="2">
        <v>16.211043658812802</v>
      </c>
      <c r="D197" s="2">
        <v>16.8</v>
      </c>
      <c r="E197" s="2">
        <v>17.368997193046599</v>
      </c>
      <c r="F197" s="6">
        <v>38371</v>
      </c>
      <c r="G197" s="8">
        <f>NETWORKDAYS(A197,F197,Holidays!$A$1:$A$99)-1</f>
        <v>14</v>
      </c>
      <c r="I197" s="4">
        <f t="shared" si="14"/>
        <v>2915.3073174219071</v>
      </c>
      <c r="J197" s="4">
        <f t="shared" si="15"/>
        <v>8874.5321299989464</v>
      </c>
      <c r="K197" s="4">
        <f t="shared" si="16"/>
        <v>8389.5217031054417</v>
      </c>
      <c r="L197" s="4">
        <f t="shared" si="17"/>
        <v>5405.6087555096528</v>
      </c>
      <c r="N197" s="3">
        <f t="shared" si="12"/>
        <v>425198.54743715574</v>
      </c>
      <c r="O197" s="3">
        <f t="shared" si="13"/>
        <v>61.897548018926315</v>
      </c>
    </row>
    <row r="198" spans="1:15">
      <c r="A198" s="1">
        <v>38351</v>
      </c>
      <c r="B198" s="2">
        <v>15.99</v>
      </c>
      <c r="C198" s="2">
        <v>16.241662232157498</v>
      </c>
      <c r="D198" s="2">
        <v>16.809999999999899</v>
      </c>
      <c r="E198" s="2">
        <v>17.359741010064202</v>
      </c>
      <c r="F198" s="6">
        <v>38371</v>
      </c>
      <c r="G198" s="8">
        <f>NETWORKDAYS(A198,F198,Holidays!$A$1:$A$99)-1</f>
        <v>13</v>
      </c>
      <c r="I198" s="4">
        <f t="shared" si="14"/>
        <v>2707.0710804631995</v>
      </c>
      <c r="J198" s="4">
        <f t="shared" si="15"/>
        <v>8874.5321299989464</v>
      </c>
      <c r="K198" s="4">
        <f t="shared" si="16"/>
        <v>8389.5217031054417</v>
      </c>
      <c r="L198" s="4">
        <f t="shared" si="17"/>
        <v>5597.4144643067693</v>
      </c>
      <c r="N198" s="3">
        <f t="shared" si="12"/>
        <v>425620.74515603308</v>
      </c>
      <c r="O198" s="3">
        <f t="shared" si="13"/>
        <v>61.959008726483297</v>
      </c>
    </row>
    <row r="199" spans="1:15">
      <c r="A199" s="1">
        <v>38352</v>
      </c>
      <c r="B199" s="2">
        <v>16</v>
      </c>
      <c r="C199" s="2">
        <v>16.289205891369502</v>
      </c>
      <c r="D199" s="2">
        <v>16.940000000000001</v>
      </c>
      <c r="E199" s="2">
        <v>17.566700641514</v>
      </c>
      <c r="F199" s="6">
        <v>38371</v>
      </c>
      <c r="G199" s="8">
        <f>NETWORKDAYS(A199,F199,Holidays!$A$1:$A$99)-1</f>
        <v>12</v>
      </c>
      <c r="I199" s="4">
        <f t="shared" si="14"/>
        <v>2498.8348435044918</v>
      </c>
      <c r="J199" s="4">
        <f t="shared" si="15"/>
        <v>8874.5321299989464</v>
      </c>
      <c r="K199" s="4">
        <f t="shared" si="16"/>
        <v>8389.5217031054417</v>
      </c>
      <c r="L199" s="4">
        <f t="shared" si="17"/>
        <v>5787.0789812431822</v>
      </c>
      <c r="N199" s="3">
        <f t="shared" ref="N199:N262" si="18">SUMPRODUCT(I199:L199,B199:E199)</f>
        <v>428318.82025410159</v>
      </c>
      <c r="O199" s="3">
        <f t="shared" ref="O199:O262" si="19">N199*$P$1240/$N$1240</f>
        <v>62.351776373381355</v>
      </c>
    </row>
    <row r="200" spans="1:15">
      <c r="A200" s="1">
        <v>38355</v>
      </c>
      <c r="B200" s="2">
        <v>16.259999999999899</v>
      </c>
      <c r="C200" s="2">
        <v>16.508471851056999</v>
      </c>
      <c r="D200" s="2">
        <v>17.07</v>
      </c>
      <c r="E200" s="2">
        <v>17.6136355458734</v>
      </c>
      <c r="F200" s="6">
        <v>38371</v>
      </c>
      <c r="G200" s="8">
        <f>NETWORKDAYS(A200,F200,Holidays!$A$1:$A$99)-1</f>
        <v>11</v>
      </c>
      <c r="I200" s="4">
        <f t="shared" ref="I200:I263" si="20">IF(G199=0,J199*G200/(G200+1),I199-I199/G199)</f>
        <v>2290.5986065457842</v>
      </c>
      <c r="J200" s="4">
        <f t="shared" ref="J200:J263" si="21">IF($G199=0,K199,J199)</f>
        <v>8874.5321299989464</v>
      </c>
      <c r="K200" s="4">
        <f t="shared" ref="K200:K263" si="22">IF($G199=0,L199,K199)</f>
        <v>8389.5217031054417</v>
      </c>
      <c r="L200" s="4">
        <f t="shared" ref="L200:L263" si="23">IF(G199=0,J199*1/(G200+1)*B200/E200,L199+(I199-I200)*B200/E200)</f>
        <v>5979.3119364516733</v>
      </c>
      <c r="N200" s="3">
        <f t="shared" si="18"/>
        <v>432276.65393758292</v>
      </c>
      <c r="O200" s="3">
        <f t="shared" si="19"/>
        <v>62.927931211987477</v>
      </c>
    </row>
    <row r="201" spans="1:15">
      <c r="A201" s="1">
        <v>38356</v>
      </c>
      <c r="B201" s="2">
        <v>16.469999999999899</v>
      </c>
      <c r="C201" s="2">
        <v>16.6748989192814</v>
      </c>
      <c r="D201" s="2">
        <v>17.14</v>
      </c>
      <c r="E201" s="2">
        <v>17.592809497966599</v>
      </c>
      <c r="F201" s="6">
        <v>38371</v>
      </c>
      <c r="G201" s="8">
        <f>NETWORKDAYS(A201,F201,Holidays!$A$1:$A$99)-1</f>
        <v>10</v>
      </c>
      <c r="I201" s="4">
        <f t="shared" si="20"/>
        <v>2082.3623695870765</v>
      </c>
      <c r="J201" s="4">
        <f t="shared" si="21"/>
        <v>8874.5321299989464</v>
      </c>
      <c r="K201" s="4">
        <f t="shared" si="22"/>
        <v>8389.5217031054417</v>
      </c>
      <c r="L201" s="4">
        <f t="shared" si="23"/>
        <v>6174.2581059708909</v>
      </c>
      <c r="N201" s="3">
        <f t="shared" si="18"/>
        <v>434697.38309159561</v>
      </c>
      <c r="O201" s="3">
        <f t="shared" si="19"/>
        <v>63.280324699581556</v>
      </c>
    </row>
    <row r="202" spans="1:15">
      <c r="A202" s="1">
        <v>38357</v>
      </c>
      <c r="B202" s="2">
        <v>16.489999999999998</v>
      </c>
      <c r="C202" s="2">
        <v>16.688698200250599</v>
      </c>
      <c r="D202" s="2">
        <v>17.14</v>
      </c>
      <c r="E202" s="2">
        <v>17.579719917591099</v>
      </c>
      <c r="F202" s="6">
        <v>38371</v>
      </c>
      <c r="G202" s="8">
        <f>NETWORKDAYS(A202,F202,Holidays!$A$1:$A$99)-1</f>
        <v>9</v>
      </c>
      <c r="I202" s="4">
        <f t="shared" si="20"/>
        <v>1874.1261326283689</v>
      </c>
      <c r="J202" s="4">
        <f t="shared" si="21"/>
        <v>8874.5321299989464</v>
      </c>
      <c r="K202" s="4">
        <f t="shared" si="22"/>
        <v>8389.5217031054417</v>
      </c>
      <c r="L202" s="4">
        <f t="shared" si="23"/>
        <v>6369.5863343810061</v>
      </c>
      <c r="N202" s="3">
        <f t="shared" si="18"/>
        <v>434780.67405358236</v>
      </c>
      <c r="O202" s="3">
        <f t="shared" si="19"/>
        <v>63.292449638272409</v>
      </c>
    </row>
    <row r="203" spans="1:15">
      <c r="A203" s="1">
        <v>38358</v>
      </c>
      <c r="B203" s="2">
        <v>16.18</v>
      </c>
      <c r="C203" s="2">
        <v>16.494263360620899</v>
      </c>
      <c r="D203" s="2">
        <v>17.1999999999999</v>
      </c>
      <c r="E203" s="2">
        <v>17.877899098900699</v>
      </c>
      <c r="F203" s="6">
        <v>38371</v>
      </c>
      <c r="G203" s="8">
        <f>NETWORKDAYS(A203,F203,Holidays!$A$1:$A$99)-1</f>
        <v>8</v>
      </c>
      <c r="I203" s="4">
        <f t="shared" si="20"/>
        <v>1665.8898956696612</v>
      </c>
      <c r="J203" s="4">
        <f t="shared" si="21"/>
        <v>8874.5321299989464</v>
      </c>
      <c r="K203" s="4">
        <f t="shared" si="22"/>
        <v>8389.5217031054417</v>
      </c>
      <c r="L203" s="4">
        <f t="shared" si="23"/>
        <v>6558.0459679964042</v>
      </c>
      <c r="N203" s="3">
        <f t="shared" si="18"/>
        <v>434876.8260616347</v>
      </c>
      <c r="O203" s="3">
        <f t="shared" si="19"/>
        <v>63.306446801647986</v>
      </c>
    </row>
    <row r="204" spans="1:15">
      <c r="A204" s="1">
        <v>38359</v>
      </c>
      <c r="B204" s="2">
        <v>16.100000000000001</v>
      </c>
      <c r="C204" s="2">
        <v>16.4742829407746</v>
      </c>
      <c r="D204" s="2">
        <v>17.309999999999899</v>
      </c>
      <c r="E204" s="2">
        <v>18.1071864624878</v>
      </c>
      <c r="F204" s="6">
        <v>38371</v>
      </c>
      <c r="G204" s="8">
        <f>NETWORKDAYS(A204,F204,Holidays!$A$1:$A$99)-1</f>
        <v>7</v>
      </c>
      <c r="I204" s="4">
        <f t="shared" si="20"/>
        <v>1457.6536587109536</v>
      </c>
      <c r="J204" s="4">
        <f t="shared" si="21"/>
        <v>8874.5321299989464</v>
      </c>
      <c r="K204" s="4">
        <f t="shared" si="22"/>
        <v>8389.5217031054417</v>
      </c>
      <c r="L204" s="4">
        <f t="shared" si="23"/>
        <v>6743.1991623913864</v>
      </c>
      <c r="N204" s="3">
        <f t="shared" si="18"/>
        <v>436992.7624497108</v>
      </c>
      <c r="O204" s="3">
        <f t="shared" si="19"/>
        <v>63.614470605998569</v>
      </c>
    </row>
    <row r="205" spans="1:15">
      <c r="A205" s="1">
        <v>38362</v>
      </c>
      <c r="B205" s="2">
        <v>15.88</v>
      </c>
      <c r="C205" s="2">
        <v>16.2766362891381</v>
      </c>
      <c r="D205" s="2">
        <v>17.16</v>
      </c>
      <c r="E205" s="2">
        <v>18.0000641974163</v>
      </c>
      <c r="F205" s="6">
        <v>38371</v>
      </c>
      <c r="G205" s="8">
        <f>NETWORKDAYS(A205,F205,Holidays!$A$1:$A$99)-1</f>
        <v>6</v>
      </c>
      <c r="I205" s="4">
        <f t="shared" si="20"/>
        <v>1249.4174217522459</v>
      </c>
      <c r="J205" s="4">
        <f t="shared" si="21"/>
        <v>8874.5321299989464</v>
      </c>
      <c r="K205" s="4">
        <f t="shared" si="22"/>
        <v>8389.5217031054417</v>
      </c>
      <c r="L205" s="4">
        <f t="shared" si="23"/>
        <v>6926.9091429023965</v>
      </c>
      <c r="N205" s="3">
        <f t="shared" si="18"/>
        <v>432937.28206089104</v>
      </c>
      <c r="O205" s="3">
        <f t="shared" si="19"/>
        <v>63.024101016027458</v>
      </c>
    </row>
    <row r="206" spans="1:15">
      <c r="A206" s="1">
        <v>38363</v>
      </c>
      <c r="B206" s="2">
        <v>15.76</v>
      </c>
      <c r="C206" s="2">
        <v>16.169447968902499</v>
      </c>
      <c r="D206" s="2">
        <v>17.079999999999998</v>
      </c>
      <c r="E206" s="2">
        <v>17.9444072730461</v>
      </c>
      <c r="F206" s="6">
        <v>38371</v>
      </c>
      <c r="G206" s="8">
        <f>NETWORKDAYS(A206,F206,Holidays!$A$1:$A$99)-1</f>
        <v>5</v>
      </c>
      <c r="I206" s="4">
        <f t="shared" si="20"/>
        <v>1041.1811847935383</v>
      </c>
      <c r="J206" s="4">
        <f t="shared" si="21"/>
        <v>8874.5321299989464</v>
      </c>
      <c r="K206" s="4">
        <f t="shared" si="22"/>
        <v>8389.5217031054417</v>
      </c>
      <c r="L206" s="4">
        <f t="shared" si="23"/>
        <v>7109.796381501732</v>
      </c>
      <c r="N206" s="3">
        <f t="shared" si="18"/>
        <v>430779.41358385509</v>
      </c>
      <c r="O206" s="3">
        <f t="shared" si="19"/>
        <v>62.709973019869146</v>
      </c>
    </row>
    <row r="207" spans="1:15">
      <c r="A207" s="1">
        <v>38364</v>
      </c>
      <c r="B207" s="2">
        <v>15.559999999999899</v>
      </c>
      <c r="C207" s="2">
        <v>15.9504858860161</v>
      </c>
      <c r="D207" s="2">
        <v>16.82</v>
      </c>
      <c r="E207" s="2">
        <v>17.6467220752183</v>
      </c>
      <c r="F207" s="6">
        <v>38371</v>
      </c>
      <c r="G207" s="8">
        <f>NETWORKDAYS(A207,F207,Holidays!$A$1:$A$99)-1</f>
        <v>4</v>
      </c>
      <c r="I207" s="4">
        <f t="shared" si="20"/>
        <v>832.9449478348306</v>
      </c>
      <c r="J207" s="4">
        <f t="shared" si="21"/>
        <v>8874.5321299989464</v>
      </c>
      <c r="K207" s="4">
        <f t="shared" si="22"/>
        <v>8389.5217031054417</v>
      </c>
      <c r="L207" s="4">
        <f t="shared" si="23"/>
        <v>7293.408716600934</v>
      </c>
      <c r="N207" s="3">
        <f t="shared" si="18"/>
        <v>424330.23452191928</v>
      </c>
      <c r="O207" s="3">
        <f t="shared" si="19"/>
        <v>61.77114485812001</v>
      </c>
    </row>
    <row r="208" spans="1:15">
      <c r="A208" s="1">
        <v>38365</v>
      </c>
      <c r="B208" s="2">
        <v>15.4499999999999</v>
      </c>
      <c r="C208" s="2">
        <v>15.8183198995482</v>
      </c>
      <c r="D208" s="2">
        <v>16.64</v>
      </c>
      <c r="E208" s="2">
        <v>17.422972064362401</v>
      </c>
      <c r="F208" s="6">
        <v>38371</v>
      </c>
      <c r="G208" s="8">
        <f>NETWORKDAYS(A208,F208,Holidays!$A$1:$A$99)-1</f>
        <v>3</v>
      </c>
      <c r="I208" s="4">
        <f t="shared" si="20"/>
        <v>624.70871087612295</v>
      </c>
      <c r="J208" s="4">
        <f t="shared" si="21"/>
        <v>8874.5321299989464</v>
      </c>
      <c r="K208" s="4">
        <f t="shared" si="22"/>
        <v>8389.5217031054417</v>
      </c>
      <c r="L208" s="4">
        <f t="shared" si="23"/>
        <v>7478.0643453379334</v>
      </c>
      <c r="N208" s="3">
        <f t="shared" si="18"/>
        <v>419923.68509818014</v>
      </c>
      <c r="O208" s="3">
        <f t="shared" si="19"/>
        <v>61.129668996554472</v>
      </c>
    </row>
    <row r="209" spans="1:15">
      <c r="A209" s="1">
        <v>38366</v>
      </c>
      <c r="B209" s="2">
        <v>15.3699999999999</v>
      </c>
      <c r="C209" s="2">
        <v>15.7447170278069</v>
      </c>
      <c r="D209" s="2">
        <v>16.579999999999998</v>
      </c>
      <c r="E209" s="2">
        <v>17.3751744081688</v>
      </c>
      <c r="F209" s="6">
        <v>38371</v>
      </c>
      <c r="G209" s="8">
        <f>NETWORKDAYS(A209,F209,Holidays!$A$1:$A$99)-1</f>
        <v>2</v>
      </c>
      <c r="I209" s="4">
        <f t="shared" si="20"/>
        <v>416.4724739174153</v>
      </c>
      <c r="J209" s="4">
        <f t="shared" si="21"/>
        <v>8874.5321299989464</v>
      </c>
      <c r="K209" s="4">
        <f t="shared" si="22"/>
        <v>8389.5217031054417</v>
      </c>
      <c r="L209" s="4">
        <f t="shared" si="23"/>
        <v>7662.2691703870896</v>
      </c>
      <c r="N209" s="3">
        <f t="shared" si="18"/>
        <v>418359.71210042317</v>
      </c>
      <c r="O209" s="3">
        <f t="shared" si="19"/>
        <v>60.901996314433482</v>
      </c>
    </row>
    <row r="210" spans="1:15">
      <c r="A210" s="1">
        <v>38370</v>
      </c>
      <c r="B210" s="2">
        <v>14.94</v>
      </c>
      <c r="C210" s="2">
        <v>15.3468604410421</v>
      </c>
      <c r="D210" s="2">
        <v>16.25</v>
      </c>
      <c r="E210" s="2">
        <v>17.1055217577007</v>
      </c>
      <c r="F210" s="6">
        <v>38371</v>
      </c>
      <c r="G210" s="8">
        <f>NETWORKDAYS(A210,F210,Holidays!$A$1:$A$99)-1</f>
        <v>1</v>
      </c>
      <c r="I210" s="4">
        <f t="shared" si="20"/>
        <v>208.23623695870765</v>
      </c>
      <c r="J210" s="4">
        <f t="shared" si="21"/>
        <v>8874.5321299989464</v>
      </c>
      <c r="K210" s="4">
        <f t="shared" si="22"/>
        <v>8389.5217031054417</v>
      </c>
      <c r="L210" s="4">
        <f t="shared" si="23"/>
        <v>7844.143153784441</v>
      </c>
      <c r="N210" s="3">
        <f t="shared" si="18"/>
        <v>409815.14452184318</v>
      </c>
      <c r="O210" s="3">
        <f t="shared" si="19"/>
        <v>59.658135569414625</v>
      </c>
    </row>
    <row r="211" spans="1:15">
      <c r="A211" s="1">
        <v>38371</v>
      </c>
      <c r="B211" s="2">
        <v>15.059999999999899</v>
      </c>
      <c r="C211" s="2">
        <v>15.5019589135931</v>
      </c>
      <c r="D211" s="2">
        <v>16.48</v>
      </c>
      <c r="E211" s="2">
        <v>17.4031626390512</v>
      </c>
      <c r="F211" s="6">
        <v>38371</v>
      </c>
      <c r="G211" s="8">
        <f>NETWORKDAYS(A211,F211,Holidays!$A$1:$A$99)-1</f>
        <v>0</v>
      </c>
      <c r="I211" s="4">
        <f t="shared" si="20"/>
        <v>0</v>
      </c>
      <c r="J211" s="4">
        <f t="shared" si="21"/>
        <v>8874.5321299989464</v>
      </c>
      <c r="K211" s="4">
        <f t="shared" si="22"/>
        <v>8389.5217031054417</v>
      </c>
      <c r="L211" s="4">
        <f t="shared" si="23"/>
        <v>8024.3424539714724</v>
      </c>
      <c r="N211" s="3">
        <f t="shared" si="18"/>
        <v>415480.88692169194</v>
      </c>
      <c r="O211" s="3">
        <f t="shared" si="19"/>
        <v>60.482916285085672</v>
      </c>
    </row>
    <row r="212" spans="1:15">
      <c r="A212" s="1">
        <v>38372</v>
      </c>
      <c r="B212" s="2">
        <v>15.5894598092062</v>
      </c>
      <c r="C212" s="2">
        <v>16.52</v>
      </c>
      <c r="D212" s="2">
        <v>17.400848911968101</v>
      </c>
      <c r="E212" s="2">
        <v>17.786820160685501</v>
      </c>
      <c r="F212" s="6">
        <v>38399</v>
      </c>
      <c r="G212" s="8">
        <f>NETWORKDAYS(A212,F212,Holidays!$A$1:$A$99)-1</f>
        <v>19</v>
      </c>
      <c r="I212" s="4">
        <f t="shared" si="20"/>
        <v>8430.8055234989988</v>
      </c>
      <c r="J212" s="4">
        <f t="shared" si="21"/>
        <v>8389.5217031054417</v>
      </c>
      <c r="K212" s="4">
        <f t="shared" si="22"/>
        <v>8024.3424539714724</v>
      </c>
      <c r="L212" s="4">
        <f t="shared" si="23"/>
        <v>388.90920556987214</v>
      </c>
      <c r="N212" s="3">
        <f t="shared" si="18"/>
        <v>416574.43116087845</v>
      </c>
      <c r="O212" s="3">
        <f t="shared" si="19"/>
        <v>60.642107108911034</v>
      </c>
    </row>
    <row r="213" spans="1:15">
      <c r="A213" s="1">
        <v>38373</v>
      </c>
      <c r="B213" s="2">
        <v>15.776972369338001</v>
      </c>
      <c r="C213" s="2">
        <v>16.66</v>
      </c>
      <c r="D213" s="2">
        <v>17.498524019389201</v>
      </c>
      <c r="E213" s="2">
        <v>17.866666488983601</v>
      </c>
      <c r="F213" s="6">
        <v>38399</v>
      </c>
      <c r="G213" s="8">
        <f>NETWORKDAYS(A213,F213,Holidays!$A$1:$A$99)-1</f>
        <v>18</v>
      </c>
      <c r="I213" s="4">
        <f t="shared" si="20"/>
        <v>7987.0789169990512</v>
      </c>
      <c r="J213" s="4">
        <f t="shared" si="21"/>
        <v>8389.5217031054417</v>
      </c>
      <c r="K213" s="4">
        <f t="shared" si="22"/>
        <v>8024.3424539714724</v>
      </c>
      <c r="L213" s="4">
        <f t="shared" si="23"/>
        <v>780.73732944548851</v>
      </c>
      <c r="N213" s="3">
        <f t="shared" si="18"/>
        <v>420144.67761027935</v>
      </c>
      <c r="O213" s="3">
        <f t="shared" si="19"/>
        <v>61.161839601820958</v>
      </c>
    </row>
    <row r="214" spans="1:15">
      <c r="A214" s="1">
        <v>38376</v>
      </c>
      <c r="B214" s="2">
        <v>15.777417456203001</v>
      </c>
      <c r="C214" s="2">
        <v>16.64</v>
      </c>
      <c r="D214" s="2">
        <v>17.460020000352099</v>
      </c>
      <c r="E214" s="2">
        <v>17.8202866383516</v>
      </c>
      <c r="F214" s="6">
        <v>38399</v>
      </c>
      <c r="G214" s="8">
        <f>NETWORKDAYS(A214,F214,Holidays!$A$1:$A$99)-1</f>
        <v>17</v>
      </c>
      <c r="I214" s="4">
        <f t="shared" si="20"/>
        <v>7543.3523104991036</v>
      </c>
      <c r="J214" s="4">
        <f t="shared" si="21"/>
        <v>8389.5217031054417</v>
      </c>
      <c r="K214" s="4">
        <f t="shared" si="22"/>
        <v>8024.3424539714724</v>
      </c>
      <c r="L214" s="4">
        <f t="shared" si="23"/>
        <v>1173.5963248842725</v>
      </c>
      <c r="N214" s="3">
        <f t="shared" si="18"/>
        <v>419635.26220480248</v>
      </c>
      <c r="O214" s="3">
        <f t="shared" si="19"/>
        <v>61.08768232938403</v>
      </c>
    </row>
    <row r="215" spans="1:15">
      <c r="A215" s="1">
        <v>38377</v>
      </c>
      <c r="B215" s="2">
        <v>15.8256288021717</v>
      </c>
      <c r="C215" s="2">
        <v>16.619999999999902</v>
      </c>
      <c r="D215" s="2">
        <v>17.378097508526999</v>
      </c>
      <c r="E215" s="2">
        <v>17.711964031164602</v>
      </c>
      <c r="F215" s="6">
        <v>38399</v>
      </c>
      <c r="G215" s="8">
        <f>NETWORKDAYS(A215,F215,Holidays!$A$1:$A$99)-1</f>
        <v>16</v>
      </c>
      <c r="I215" s="4">
        <f t="shared" si="20"/>
        <v>7099.625703999156</v>
      </c>
      <c r="J215" s="4">
        <f t="shared" si="21"/>
        <v>8389.5217031054417</v>
      </c>
      <c r="K215" s="4">
        <f t="shared" si="22"/>
        <v>8024.3424539714724</v>
      </c>
      <c r="L215" s="4">
        <f t="shared" si="23"/>
        <v>1570.0657707209773</v>
      </c>
      <c r="N215" s="3">
        <f t="shared" si="18"/>
        <v>419046.64579596091</v>
      </c>
      <c r="O215" s="3">
        <f t="shared" si="19"/>
        <v>61.001995506955772</v>
      </c>
    </row>
    <row r="216" spans="1:15">
      <c r="A216" s="1">
        <v>38378</v>
      </c>
      <c r="B216" s="2">
        <v>15.718859363278799</v>
      </c>
      <c r="C216" s="2">
        <v>16.52</v>
      </c>
      <c r="D216" s="2">
        <v>17.2840464104173</v>
      </c>
      <c r="E216" s="2">
        <v>17.6203915060192</v>
      </c>
      <c r="F216" s="6">
        <v>38399</v>
      </c>
      <c r="G216" s="8">
        <f>NETWORKDAYS(A216,F216,Holidays!$A$1:$A$99)-1</f>
        <v>15</v>
      </c>
      <c r="I216" s="4">
        <f t="shared" si="20"/>
        <v>6655.8990974992084</v>
      </c>
      <c r="J216" s="4">
        <f t="shared" si="21"/>
        <v>8389.5217031054417</v>
      </c>
      <c r="K216" s="4">
        <f t="shared" si="22"/>
        <v>8024.3424539714724</v>
      </c>
      <c r="L216" s="4">
        <f t="shared" si="23"/>
        <v>1965.9069256087664</v>
      </c>
      <c r="N216" s="3">
        <f t="shared" si="18"/>
        <v>416551.19746621198</v>
      </c>
      <c r="O216" s="3">
        <f t="shared" si="19"/>
        <v>60.638724903727258</v>
      </c>
    </row>
    <row r="217" spans="1:15">
      <c r="A217" s="1">
        <v>38379</v>
      </c>
      <c r="B217" s="2">
        <v>15.2353479964006</v>
      </c>
      <c r="C217" s="2">
        <v>15.9199999999999</v>
      </c>
      <c r="D217" s="2">
        <v>16.576398023351398</v>
      </c>
      <c r="E217" s="2">
        <v>16.866318084107299</v>
      </c>
      <c r="F217" s="6">
        <v>38399</v>
      </c>
      <c r="G217" s="8">
        <f>NETWORKDAYS(A217,F217,Holidays!$A$1:$A$99)-1</f>
        <v>14</v>
      </c>
      <c r="I217" s="4">
        <f t="shared" si="20"/>
        <v>6212.1724909992608</v>
      </c>
      <c r="J217" s="4">
        <f t="shared" si="21"/>
        <v>8389.5217031054417</v>
      </c>
      <c r="K217" s="4">
        <f t="shared" si="22"/>
        <v>8024.3424539714724</v>
      </c>
      <c r="L217" s="4">
        <f t="shared" si="23"/>
        <v>2366.725244792412</v>
      </c>
      <c r="N217" s="3">
        <f t="shared" si="18"/>
        <v>401138.43041654129</v>
      </c>
      <c r="O217" s="3">
        <f t="shared" si="19"/>
        <v>58.395037820806259</v>
      </c>
    </row>
    <row r="218" spans="1:15">
      <c r="A218" s="1">
        <v>38380</v>
      </c>
      <c r="B218" s="2">
        <v>15.223893292588601</v>
      </c>
      <c r="C218" s="2">
        <v>15.84</v>
      </c>
      <c r="D218" s="2">
        <v>16.4330238549048</v>
      </c>
      <c r="E218" s="2">
        <v>16.695618282689299</v>
      </c>
      <c r="F218" s="6">
        <v>38399</v>
      </c>
      <c r="G218" s="8">
        <f>NETWORKDAYS(A218,F218,Holidays!$A$1:$A$99)-1</f>
        <v>13</v>
      </c>
      <c r="I218" s="4">
        <f t="shared" si="20"/>
        <v>5768.4458844993133</v>
      </c>
      <c r="J218" s="4">
        <f t="shared" si="21"/>
        <v>8389.5217031054417</v>
      </c>
      <c r="K218" s="4">
        <f t="shared" si="22"/>
        <v>8024.3424539714724</v>
      </c>
      <c r="L218" s="4">
        <f t="shared" si="23"/>
        <v>2771.3371851265874</v>
      </c>
      <c r="N218" s="3">
        <f t="shared" si="18"/>
        <v>398841.62712841429</v>
      </c>
      <c r="O218" s="3">
        <f t="shared" si="19"/>
        <v>58.060684628224202</v>
      </c>
    </row>
    <row r="219" spans="1:15">
      <c r="A219" s="1">
        <v>38383</v>
      </c>
      <c r="B219" s="2">
        <v>14.9888963665012</v>
      </c>
      <c r="C219" s="2">
        <v>15.55</v>
      </c>
      <c r="D219" s="2">
        <v>16.0915501339767</v>
      </c>
      <c r="E219" s="2">
        <v>16.331774026637198</v>
      </c>
      <c r="F219" s="6">
        <v>38399</v>
      </c>
      <c r="G219" s="8">
        <f>NETWORKDAYS(A219,F219,Holidays!$A$1:$A$99)-1</f>
        <v>12</v>
      </c>
      <c r="I219" s="4">
        <f t="shared" si="20"/>
        <v>5324.7192779993657</v>
      </c>
      <c r="J219" s="4">
        <f t="shared" si="21"/>
        <v>8389.5217031054417</v>
      </c>
      <c r="K219" s="4">
        <f t="shared" si="22"/>
        <v>8024.3424539714724</v>
      </c>
      <c r="L219" s="4">
        <f t="shared" si="23"/>
        <v>3178.5784382224974</v>
      </c>
      <c r="N219" s="3">
        <f t="shared" si="18"/>
        <v>391304.661591204</v>
      </c>
      <c r="O219" s="3">
        <f t="shared" si="19"/>
        <v>56.963503819238909</v>
      </c>
    </row>
    <row r="220" spans="1:15">
      <c r="A220" s="1">
        <v>38384</v>
      </c>
      <c r="B220" s="2">
        <v>14.6061704182073</v>
      </c>
      <c r="C220" s="2">
        <v>15.27</v>
      </c>
      <c r="D220" s="2">
        <v>15.9061493050419</v>
      </c>
      <c r="E220" s="2">
        <v>16.1870455258871</v>
      </c>
      <c r="F220" s="6">
        <v>38399</v>
      </c>
      <c r="G220" s="8">
        <f>NETWORKDAYS(A220,F220,Holidays!$A$1:$A$99)-1</f>
        <v>11</v>
      </c>
      <c r="I220" s="4">
        <f t="shared" si="20"/>
        <v>4880.9926714994181</v>
      </c>
      <c r="J220" s="4">
        <f t="shared" si="21"/>
        <v>8389.5217031054417</v>
      </c>
      <c r="K220" s="4">
        <f t="shared" si="22"/>
        <v>8024.3424539714724</v>
      </c>
      <c r="L220" s="4">
        <f t="shared" si="23"/>
        <v>3578.9693819105278</v>
      </c>
      <c r="N220" s="3">
        <f t="shared" si="18"/>
        <v>384969.93664475979</v>
      </c>
      <c r="O220" s="3">
        <f t="shared" si="19"/>
        <v>56.041337118711382</v>
      </c>
    </row>
    <row r="221" spans="1:15">
      <c r="A221" s="1">
        <v>38385</v>
      </c>
      <c r="B221" s="2">
        <v>14.220578594260999</v>
      </c>
      <c r="C221" s="2">
        <v>14.85</v>
      </c>
      <c r="D221" s="2">
        <v>15.453806794587599</v>
      </c>
      <c r="E221" s="2">
        <v>15.7205997199711</v>
      </c>
      <c r="F221" s="6">
        <v>38399</v>
      </c>
      <c r="G221" s="8">
        <f>NETWORKDAYS(A221,F221,Holidays!$A$1:$A$99)-1</f>
        <v>10</v>
      </c>
      <c r="I221" s="4">
        <f t="shared" si="20"/>
        <v>4437.2660649994714</v>
      </c>
      <c r="J221" s="4">
        <f t="shared" si="21"/>
        <v>8389.5217031054417</v>
      </c>
      <c r="K221" s="4">
        <f t="shared" si="22"/>
        <v>8024.3424539714724</v>
      </c>
      <c r="L221" s="4">
        <f t="shared" si="23"/>
        <v>3980.3566822996518</v>
      </c>
      <c r="N221" s="3">
        <f t="shared" si="18"/>
        <v>374265.12019451504</v>
      </c>
      <c r="O221" s="3">
        <f t="shared" si="19"/>
        <v>54.48300185567583</v>
      </c>
    </row>
    <row r="222" spans="1:15">
      <c r="A222" s="1">
        <v>38386</v>
      </c>
      <c r="B222" s="2">
        <v>14.1716338070775</v>
      </c>
      <c r="C222" s="2">
        <v>14.65</v>
      </c>
      <c r="D222" s="2">
        <v>15.113232454974501</v>
      </c>
      <c r="E222" s="2">
        <v>15.319162758422699</v>
      </c>
      <c r="F222" s="6">
        <v>38399</v>
      </c>
      <c r="G222" s="8">
        <f>NETWORKDAYS(A222,F222,Holidays!$A$1:$A$99)-1</f>
        <v>9</v>
      </c>
      <c r="I222" s="4">
        <f t="shared" si="20"/>
        <v>3993.5394584995242</v>
      </c>
      <c r="J222" s="4">
        <f t="shared" si="21"/>
        <v>8389.5217031054417</v>
      </c>
      <c r="K222" s="4">
        <f t="shared" si="22"/>
        <v>8024.3424539714724</v>
      </c>
      <c r="L222" s="4">
        <f t="shared" si="23"/>
        <v>4390.8445840824697</v>
      </c>
      <c r="N222" s="3">
        <f t="shared" si="18"/>
        <v>368039.28738615417</v>
      </c>
      <c r="O222" s="3">
        <f t="shared" si="19"/>
        <v>53.576686941064601</v>
      </c>
    </row>
    <row r="223" spans="1:15">
      <c r="A223" s="1">
        <v>38387</v>
      </c>
      <c r="B223" s="2">
        <v>13.5555526606814</v>
      </c>
      <c r="C223" s="2">
        <v>14.43</v>
      </c>
      <c r="D223" s="2">
        <v>15.2544023830333</v>
      </c>
      <c r="E223" s="2">
        <v>15.6147487768801</v>
      </c>
      <c r="F223" s="6">
        <v>38399</v>
      </c>
      <c r="G223" s="8">
        <f>NETWORKDAYS(A223,F223,Holidays!$A$1:$A$99)-1</f>
        <v>8</v>
      </c>
      <c r="I223" s="4">
        <f t="shared" si="20"/>
        <v>3549.8128519995771</v>
      </c>
      <c r="J223" s="4">
        <f t="shared" si="21"/>
        <v>8389.5217031054417</v>
      </c>
      <c r="K223" s="4">
        <f t="shared" si="22"/>
        <v>8024.3424539714724</v>
      </c>
      <c r="L223" s="4">
        <f t="shared" si="23"/>
        <v>4776.0547124875775</v>
      </c>
      <c r="N223" s="3">
        <f t="shared" si="18"/>
        <v>366163.91635892098</v>
      </c>
      <c r="O223" s="3">
        <f t="shared" si="19"/>
        <v>53.303683025808688</v>
      </c>
    </row>
    <row r="224" spans="1:15">
      <c r="A224" s="1">
        <v>38390</v>
      </c>
      <c r="B224" s="2">
        <v>13.6406558516624</v>
      </c>
      <c r="C224" s="2">
        <v>14.4199999999999</v>
      </c>
      <c r="D224" s="2">
        <v>15.1593307219186</v>
      </c>
      <c r="E224" s="2">
        <v>15.4837243786797</v>
      </c>
      <c r="F224" s="6">
        <v>38399</v>
      </c>
      <c r="G224" s="8">
        <f>NETWORKDAYS(A224,F224,Holidays!$A$1:$A$99)-1</f>
        <v>7</v>
      </c>
      <c r="I224" s="4">
        <f t="shared" si="20"/>
        <v>3106.08624549963</v>
      </c>
      <c r="J224" s="4">
        <f t="shared" si="21"/>
        <v>8389.5217031054417</v>
      </c>
      <c r="K224" s="4">
        <f t="shared" si="22"/>
        <v>8024.3424539714724</v>
      </c>
      <c r="L224" s="4">
        <f t="shared" si="23"/>
        <v>5166.9633713775593</v>
      </c>
      <c r="N224" s="3">
        <f t="shared" si="18"/>
        <v>364993.45428205148</v>
      </c>
      <c r="O224" s="3">
        <f t="shared" si="19"/>
        <v>53.133295019913469</v>
      </c>
    </row>
    <row r="225" spans="1:15">
      <c r="A225" s="1">
        <v>38391</v>
      </c>
      <c r="B225" s="2">
        <v>13.5056905114279</v>
      </c>
      <c r="C225" s="2">
        <v>14.08</v>
      </c>
      <c r="D225" s="2">
        <v>14.6317847103326</v>
      </c>
      <c r="E225" s="2">
        <v>14.8758314693586</v>
      </c>
      <c r="F225" s="6">
        <v>38399</v>
      </c>
      <c r="G225" s="8">
        <f>NETWORKDAYS(A225,F225,Holidays!$A$1:$A$99)-1</f>
        <v>6</v>
      </c>
      <c r="I225" s="4">
        <f t="shared" si="20"/>
        <v>2662.3596389996828</v>
      </c>
      <c r="J225" s="4">
        <f t="shared" si="21"/>
        <v>8389.5217031054417</v>
      </c>
      <c r="K225" s="4">
        <f t="shared" si="22"/>
        <v>8024.3424539714724</v>
      </c>
      <c r="L225" s="4">
        <f t="shared" si="23"/>
        <v>5569.8204642008104</v>
      </c>
      <c r="N225" s="3">
        <f t="shared" si="18"/>
        <v>354347.63266269979</v>
      </c>
      <c r="O225" s="3">
        <f t="shared" si="19"/>
        <v>51.583547828027449</v>
      </c>
    </row>
    <row r="226" spans="1:15">
      <c r="A226" s="1">
        <v>38392</v>
      </c>
      <c r="B226" s="2">
        <v>13.6213855552379</v>
      </c>
      <c r="C226" s="2">
        <v>14.23</v>
      </c>
      <c r="D226" s="2">
        <v>14.813630735088299</v>
      </c>
      <c r="E226" s="2">
        <v>15.0714479876501</v>
      </c>
      <c r="F226" s="6">
        <v>38399</v>
      </c>
      <c r="G226" s="8">
        <f>NETWORKDAYS(A226,F226,Holidays!$A$1:$A$99)-1</f>
        <v>5</v>
      </c>
      <c r="I226" s="4">
        <f t="shared" si="20"/>
        <v>2218.6330324997357</v>
      </c>
      <c r="J226" s="4">
        <f t="shared" si="21"/>
        <v>8389.5217031054417</v>
      </c>
      <c r="K226" s="4">
        <f t="shared" si="22"/>
        <v>8024.3424539714724</v>
      </c>
      <c r="L226" s="4">
        <f t="shared" si="23"/>
        <v>5970.8550027007504</v>
      </c>
      <c r="N226" s="3">
        <f t="shared" si="18"/>
        <v>358462.82639648637</v>
      </c>
      <c r="O226" s="3">
        <f t="shared" si="19"/>
        <v>52.182610085599926</v>
      </c>
    </row>
    <row r="227" spans="1:15">
      <c r="A227" s="1">
        <v>38393</v>
      </c>
      <c r="B227" s="2">
        <v>13.498914418433399</v>
      </c>
      <c r="C227" s="2">
        <v>14.2099999999999</v>
      </c>
      <c r="D227" s="2">
        <v>14.8871592160428</v>
      </c>
      <c r="E227" s="2">
        <v>15.1849795772633</v>
      </c>
      <c r="F227" s="6">
        <v>38399</v>
      </c>
      <c r="G227" s="8">
        <f>NETWORKDAYS(A227,F227,Holidays!$A$1:$A$99)-1</f>
        <v>4</v>
      </c>
      <c r="I227" s="4">
        <f t="shared" si="20"/>
        <v>1774.9064259997886</v>
      </c>
      <c r="J227" s="4">
        <f t="shared" si="21"/>
        <v>8389.5217031054417</v>
      </c>
      <c r="K227" s="4">
        <f t="shared" si="22"/>
        <v>8024.3424539714724</v>
      </c>
      <c r="L227" s="4">
        <f t="shared" si="23"/>
        <v>6365.3123976447196</v>
      </c>
      <c r="N227" s="3">
        <f t="shared" si="18"/>
        <v>359291.21582388703</v>
      </c>
      <c r="O227" s="3">
        <f t="shared" si="19"/>
        <v>52.303201453256186</v>
      </c>
    </row>
    <row r="228" spans="1:15">
      <c r="A228" s="1">
        <v>38394</v>
      </c>
      <c r="B228" s="2">
        <v>13.0779530945349</v>
      </c>
      <c r="C228" s="2">
        <v>13.6999999999999</v>
      </c>
      <c r="D228" s="2">
        <v>14.295004122319799</v>
      </c>
      <c r="E228" s="2">
        <v>14.557423241376499</v>
      </c>
      <c r="F228" s="6">
        <v>38399</v>
      </c>
      <c r="G228" s="8">
        <f>NETWORKDAYS(A228,F228,Holidays!$A$1:$A$99)-1</f>
        <v>3</v>
      </c>
      <c r="I228" s="4">
        <f t="shared" si="20"/>
        <v>1331.1798194998414</v>
      </c>
      <c r="J228" s="4">
        <f t="shared" si="21"/>
        <v>8389.5217031054417</v>
      </c>
      <c r="K228" s="4">
        <f t="shared" si="22"/>
        <v>8024.3424539714724</v>
      </c>
      <c r="L228" s="4">
        <f t="shared" si="23"/>
        <v>6763.9430928153806</v>
      </c>
      <c r="N228" s="3">
        <f t="shared" si="18"/>
        <v>345519.1454134807</v>
      </c>
      <c r="O228" s="3">
        <f t="shared" si="19"/>
        <v>50.298355964751423</v>
      </c>
    </row>
    <row r="229" spans="1:15">
      <c r="A229" s="1">
        <v>38397</v>
      </c>
      <c r="B229" s="2">
        <v>13.081113187424901</v>
      </c>
      <c r="C229" s="2">
        <v>13.7099999999999</v>
      </c>
      <c r="D229" s="2">
        <v>14.3112779924707</v>
      </c>
      <c r="E229" s="2">
        <v>14.5763892038536</v>
      </c>
      <c r="F229" s="6">
        <v>38399</v>
      </c>
      <c r="G229" s="8">
        <f>NETWORKDAYS(A229,F229,Holidays!$A$1:$A$99)-1</f>
        <v>2</v>
      </c>
      <c r="I229" s="4">
        <f t="shared" si="20"/>
        <v>887.45321299989428</v>
      </c>
      <c r="J229" s="4">
        <f t="shared" si="21"/>
        <v>8389.5217031054417</v>
      </c>
      <c r="K229" s="4">
        <f t="shared" si="22"/>
        <v>8024.3424539714724</v>
      </c>
      <c r="L229" s="4">
        <f t="shared" si="23"/>
        <v>7162.1513104145115</v>
      </c>
      <c r="N229" s="3">
        <f t="shared" si="18"/>
        <v>345866.11908043252</v>
      </c>
      <c r="O229" s="3">
        <f t="shared" si="19"/>
        <v>50.348866060190133</v>
      </c>
    </row>
    <row r="230" spans="1:15">
      <c r="A230" s="1">
        <v>38398</v>
      </c>
      <c r="B230" s="2">
        <v>13.031138775171399</v>
      </c>
      <c r="C230" s="2">
        <v>13.66</v>
      </c>
      <c r="D230" s="2">
        <v>14.2611578149259</v>
      </c>
      <c r="E230" s="2">
        <v>14.526189375668199</v>
      </c>
      <c r="F230" s="6">
        <v>38399</v>
      </c>
      <c r="G230" s="8">
        <f>NETWORKDAYS(A230,F230,Holidays!$A$1:$A$99)-1</f>
        <v>1</v>
      </c>
      <c r="I230" s="4">
        <f t="shared" si="20"/>
        <v>443.72660649994714</v>
      </c>
      <c r="J230" s="4">
        <f t="shared" si="21"/>
        <v>8389.5217031054417</v>
      </c>
      <c r="K230" s="4">
        <f t="shared" si="22"/>
        <v>8024.3424539714724</v>
      </c>
      <c r="L230" s="4">
        <f t="shared" si="23"/>
        <v>7560.2091105711133</v>
      </c>
      <c r="N230" s="3">
        <f t="shared" si="18"/>
        <v>344640.57280886197</v>
      </c>
      <c r="O230" s="3">
        <f t="shared" si="19"/>
        <v>50.170459267290248</v>
      </c>
    </row>
    <row r="231" spans="1:15">
      <c r="A231" s="1">
        <v>38399</v>
      </c>
      <c r="B231" s="2">
        <v>12.836615041134699</v>
      </c>
      <c r="C231" s="2">
        <v>13.52</v>
      </c>
      <c r="D231" s="2">
        <v>14.170466269170999</v>
      </c>
      <c r="E231" s="2">
        <v>14.4564607405428</v>
      </c>
      <c r="F231" s="6">
        <v>38399</v>
      </c>
      <c r="G231" s="8">
        <f>NETWORKDAYS(A231,F231,Holidays!$A$1:$A$99)-1</f>
        <v>0</v>
      </c>
      <c r="I231" s="4">
        <f t="shared" si="20"/>
        <v>0</v>
      </c>
      <c r="J231" s="4">
        <f t="shared" si="21"/>
        <v>8389.5217031054417</v>
      </c>
      <c r="K231" s="4">
        <f t="shared" si="22"/>
        <v>8024.3424539714724</v>
      </c>
      <c r="L231" s="4">
        <f t="shared" si="23"/>
        <v>7954.2161731140723</v>
      </c>
      <c r="N231" s="3">
        <f t="shared" si="18"/>
        <v>342124.82133067935</v>
      </c>
      <c r="O231" s="3">
        <f t="shared" si="19"/>
        <v>49.804233068110896</v>
      </c>
    </row>
    <row r="232" spans="1:15">
      <c r="A232" s="1">
        <v>38400</v>
      </c>
      <c r="B232" s="2">
        <v>13.73</v>
      </c>
      <c r="C232" s="2">
        <v>14.337569639747199</v>
      </c>
      <c r="D232" s="2">
        <v>14.6053849060532</v>
      </c>
      <c r="E232" s="2">
        <v>14.920419107692799</v>
      </c>
      <c r="F232" s="6">
        <v>38427</v>
      </c>
      <c r="G232" s="8">
        <f>NETWORKDAYS(A232,F232,Holidays!$A$1:$A$99)-1</f>
        <v>18</v>
      </c>
      <c r="I232" s="4">
        <f t="shared" si="20"/>
        <v>7947.9679292577875</v>
      </c>
      <c r="J232" s="4">
        <f t="shared" si="21"/>
        <v>8024.3424539714724</v>
      </c>
      <c r="K232" s="4">
        <f t="shared" si="22"/>
        <v>7954.2161731140723</v>
      </c>
      <c r="L232" s="4">
        <f t="shared" si="23"/>
        <v>406.32459927365767</v>
      </c>
      <c r="N232" s="3">
        <f t="shared" si="18"/>
        <v>346412.09056491818</v>
      </c>
      <c r="O232" s="3">
        <f t="shared" si="19"/>
        <v>50.428344921022585</v>
      </c>
    </row>
    <row r="233" spans="1:15">
      <c r="A233" s="1">
        <v>38401</v>
      </c>
      <c r="B233" s="2">
        <v>13.77</v>
      </c>
      <c r="C233" s="2">
        <v>14.421176393464799</v>
      </c>
      <c r="D233" s="2">
        <v>14.7076379573918</v>
      </c>
      <c r="E233" s="2">
        <v>15.0441934693375</v>
      </c>
      <c r="F233" s="6">
        <v>38427</v>
      </c>
      <c r="G233" s="8">
        <f>NETWORKDAYS(A233,F233,Holidays!$A$1:$A$99)-1</f>
        <v>17</v>
      </c>
      <c r="I233" s="4">
        <f t="shared" si="20"/>
        <v>7506.4141554101325</v>
      </c>
      <c r="J233" s="4">
        <f t="shared" si="21"/>
        <v>8024.3424539714724</v>
      </c>
      <c r="K233" s="4">
        <f t="shared" si="22"/>
        <v>7954.2161731140723</v>
      </c>
      <c r="L233" s="4">
        <f t="shared" si="23"/>
        <v>810.48022770762009</v>
      </c>
      <c r="N233" s="3">
        <f t="shared" si="18"/>
        <v>348264.53394798673</v>
      </c>
      <c r="O233" s="3">
        <f t="shared" si="19"/>
        <v>50.698011183870712</v>
      </c>
    </row>
    <row r="234" spans="1:15">
      <c r="A234" s="1">
        <v>38405</v>
      </c>
      <c r="B234" s="2">
        <v>14.16</v>
      </c>
      <c r="C234" s="2">
        <v>14.5334054852949</v>
      </c>
      <c r="D234" s="2">
        <v>14.6999999999999</v>
      </c>
      <c r="E234" s="2">
        <v>14.897454480547999</v>
      </c>
      <c r="F234" s="6">
        <v>38427</v>
      </c>
      <c r="G234" s="8">
        <f>NETWORKDAYS(A234,F234,Holidays!$A$1:$A$99)-1</f>
        <v>16</v>
      </c>
      <c r="I234" s="4">
        <f t="shared" si="20"/>
        <v>7064.8603815624774</v>
      </c>
      <c r="J234" s="4">
        <f t="shared" si="21"/>
        <v>8024.3424539714724</v>
      </c>
      <c r="K234" s="4">
        <f t="shared" si="22"/>
        <v>7954.2161731140723</v>
      </c>
      <c r="L234" s="4">
        <f t="shared" si="23"/>
        <v>1230.1761862250112</v>
      </c>
      <c r="N234" s="3">
        <f t="shared" si="18"/>
        <v>351912.91712147574</v>
      </c>
      <c r="O234" s="3">
        <f t="shared" si="19"/>
        <v>51.229118296144783</v>
      </c>
    </row>
    <row r="235" spans="1:15">
      <c r="A235" s="1">
        <v>38406</v>
      </c>
      <c r="B235" s="2">
        <v>13.99</v>
      </c>
      <c r="C235" s="2">
        <v>14.467910396805699</v>
      </c>
      <c r="D235" s="2">
        <v>14.68</v>
      </c>
      <c r="E235" s="2">
        <v>14.9305312196184</v>
      </c>
      <c r="F235" s="6">
        <v>38427</v>
      </c>
      <c r="G235" s="8">
        <f>NETWORKDAYS(A235,F235,Holidays!$A$1:$A$99)-1</f>
        <v>15</v>
      </c>
      <c r="I235" s="4">
        <f t="shared" si="20"/>
        <v>6623.3066077148223</v>
      </c>
      <c r="J235" s="4">
        <f t="shared" si="21"/>
        <v>8024.3424539714724</v>
      </c>
      <c r="K235" s="4">
        <f t="shared" si="22"/>
        <v>7954.2161731140723</v>
      </c>
      <c r="L235" s="4">
        <f t="shared" si="23"/>
        <v>1643.9148004286239</v>
      </c>
      <c r="N235" s="3">
        <f t="shared" si="18"/>
        <v>350067.94173078047</v>
      </c>
      <c r="O235" s="3">
        <f t="shared" si="19"/>
        <v>50.960539173455807</v>
      </c>
    </row>
    <row r="236" spans="1:15">
      <c r="A236" s="1">
        <v>38407</v>
      </c>
      <c r="B236" s="2">
        <v>13.77</v>
      </c>
      <c r="C236" s="2">
        <v>14.443874350394999</v>
      </c>
      <c r="D236" s="2">
        <v>14.74</v>
      </c>
      <c r="E236" s="2">
        <v>15.087680819131799</v>
      </c>
      <c r="F236" s="6">
        <v>38427</v>
      </c>
      <c r="G236" s="8">
        <f>NETWORKDAYS(A236,F236,Holidays!$A$1:$A$99)-1</f>
        <v>14</v>
      </c>
      <c r="I236" s="4">
        <f t="shared" si="20"/>
        <v>6181.7528338671673</v>
      </c>
      <c r="J236" s="4">
        <f t="shared" si="21"/>
        <v>8024.3424539714724</v>
      </c>
      <c r="K236" s="4">
        <f t="shared" si="22"/>
        <v>7954.2161731140723</v>
      </c>
      <c r="L236" s="4">
        <f t="shared" si="23"/>
        <v>2046.9055276828931</v>
      </c>
      <c r="N236" s="3">
        <f t="shared" si="18"/>
        <v>349153.53433235257</v>
      </c>
      <c r="O236" s="3">
        <f t="shared" si="19"/>
        <v>50.827425887452833</v>
      </c>
    </row>
    <row r="237" spans="1:15">
      <c r="A237" s="1">
        <v>38408</v>
      </c>
      <c r="B237" s="2">
        <v>13.559999999999899</v>
      </c>
      <c r="C237" s="2">
        <v>14.2690845887183</v>
      </c>
      <c r="D237" s="2">
        <v>14.58</v>
      </c>
      <c r="E237" s="2">
        <v>14.944562556327901</v>
      </c>
      <c r="F237" s="6">
        <v>38427</v>
      </c>
      <c r="G237" s="8">
        <f>NETWORKDAYS(A237,F237,Holidays!$A$1:$A$99)-1</f>
        <v>13</v>
      </c>
      <c r="I237" s="4">
        <f t="shared" si="20"/>
        <v>5740.1990600195122</v>
      </c>
      <c r="J237" s="4">
        <f t="shared" si="21"/>
        <v>8024.3424539714724</v>
      </c>
      <c r="K237" s="4">
        <f t="shared" si="22"/>
        <v>7954.2161731140723</v>
      </c>
      <c r="L237" s="4">
        <f t="shared" si="23"/>
        <v>2447.5508560962639</v>
      </c>
      <c r="N237" s="3">
        <f t="shared" si="18"/>
        <v>344887.16918115399</v>
      </c>
      <c r="O237" s="3">
        <f t="shared" si="19"/>
        <v>50.20635711051488</v>
      </c>
    </row>
    <row r="238" spans="1:15">
      <c r="A238" s="1">
        <v>38411</v>
      </c>
      <c r="B238" s="2">
        <v>13.77</v>
      </c>
      <c r="C238" s="2">
        <v>14.394795934642399</v>
      </c>
      <c r="D238" s="2">
        <v>14.6699999999999</v>
      </c>
      <c r="E238" s="2">
        <v>14.993578625531599</v>
      </c>
      <c r="F238" s="6">
        <v>38427</v>
      </c>
      <c r="G238" s="8">
        <f>NETWORKDAYS(A238,F238,Holidays!$A$1:$A$99)-1</f>
        <v>12</v>
      </c>
      <c r="I238" s="4">
        <f t="shared" si="20"/>
        <v>5298.6452861718572</v>
      </c>
      <c r="J238" s="4">
        <f t="shared" si="21"/>
        <v>8024.3424539714724</v>
      </c>
      <c r="K238" s="4">
        <f t="shared" si="22"/>
        <v>7954.2161731140723</v>
      </c>
      <c r="L238" s="4">
        <f t="shared" si="23"/>
        <v>2853.0708201913358</v>
      </c>
      <c r="N238" s="3">
        <f t="shared" si="18"/>
        <v>347937.21065152477</v>
      </c>
      <c r="O238" s="3">
        <f t="shared" si="19"/>
        <v>50.650361657355184</v>
      </c>
    </row>
    <row r="239" spans="1:15">
      <c r="A239" s="1">
        <v>38412</v>
      </c>
      <c r="B239" s="2">
        <v>13.78</v>
      </c>
      <c r="C239" s="2">
        <v>14.376777281435499</v>
      </c>
      <c r="D239" s="2">
        <v>14.64</v>
      </c>
      <c r="E239" s="2">
        <v>14.949750834044</v>
      </c>
      <c r="F239" s="6">
        <v>38427</v>
      </c>
      <c r="G239" s="8">
        <f>NETWORKDAYS(A239,F239,Holidays!$A$1:$A$99)-1</f>
        <v>11</v>
      </c>
      <c r="I239" s="4">
        <f t="shared" si="20"/>
        <v>4857.0915123242021</v>
      </c>
      <c r="J239" s="4">
        <f t="shared" si="21"/>
        <v>8024.3424539714724</v>
      </c>
      <c r="K239" s="4">
        <f t="shared" si="22"/>
        <v>7954.2161731140723</v>
      </c>
      <c r="L239" s="4">
        <f t="shared" si="23"/>
        <v>3260.074995121438</v>
      </c>
      <c r="N239" s="3">
        <f t="shared" si="18"/>
        <v>347481.93898229563</v>
      </c>
      <c r="O239" s="3">
        <f t="shared" si="19"/>
        <v>50.584086266299352</v>
      </c>
    </row>
    <row r="240" spans="1:15">
      <c r="A240" s="1">
        <v>38413</v>
      </c>
      <c r="B240" s="2">
        <v>14.02</v>
      </c>
      <c r="C240" s="2">
        <v>14.539781420296499</v>
      </c>
      <c r="D240" s="2">
        <v>14.77</v>
      </c>
      <c r="E240" s="2">
        <v>15.041611865089401</v>
      </c>
      <c r="F240" s="6">
        <v>38427</v>
      </c>
      <c r="G240" s="8">
        <f>NETWORKDAYS(A240,F240,Holidays!$A$1:$A$99)-1</f>
        <v>10</v>
      </c>
      <c r="I240" s="4">
        <f t="shared" si="20"/>
        <v>4415.537738476547</v>
      </c>
      <c r="J240" s="4">
        <f t="shared" si="21"/>
        <v>8024.3424539714724</v>
      </c>
      <c r="K240" s="4">
        <f t="shared" si="22"/>
        <v>7954.2161731140723</v>
      </c>
      <c r="L240" s="4">
        <f t="shared" si="23"/>
        <v>3671.6388597436908</v>
      </c>
      <c r="N240" s="3">
        <f t="shared" si="18"/>
        <v>351289.16392973089</v>
      </c>
      <c r="O240" s="3">
        <f t="shared" si="19"/>
        <v>51.138316496913113</v>
      </c>
    </row>
    <row r="241" spans="1:15">
      <c r="A241" s="1">
        <v>38414</v>
      </c>
      <c r="B241" s="2">
        <v>14.09</v>
      </c>
      <c r="C241" s="2">
        <v>14.6796630155463</v>
      </c>
      <c r="D241" s="2">
        <v>14.94</v>
      </c>
      <c r="E241" s="2">
        <v>15.246537721725501</v>
      </c>
      <c r="F241" s="6">
        <v>38427</v>
      </c>
      <c r="G241" s="8">
        <f>NETWORKDAYS(A241,F241,Holidays!$A$1:$A$99)-1</f>
        <v>9</v>
      </c>
      <c r="I241" s="4">
        <f t="shared" si="20"/>
        <v>3973.9839646288924</v>
      </c>
      <c r="J241" s="4">
        <f t="shared" si="21"/>
        <v>8024.3424539714724</v>
      </c>
      <c r="K241" s="4">
        <f t="shared" si="22"/>
        <v>7954.2161731140723</v>
      </c>
      <c r="L241" s="4">
        <f t="shared" si="23"/>
        <v>4079.6982360470834</v>
      </c>
      <c r="N241" s="3">
        <f t="shared" si="18"/>
        <v>354825.33988273726</v>
      </c>
      <c r="O241" s="3">
        <f t="shared" si="19"/>
        <v>51.653089235846174</v>
      </c>
    </row>
    <row r="242" spans="1:15">
      <c r="A242" s="1">
        <v>38415</v>
      </c>
      <c r="B242" s="2">
        <v>13.9599999999999</v>
      </c>
      <c r="C242" s="2">
        <v>14.4937699978301</v>
      </c>
      <c r="D242" s="2">
        <v>14.73</v>
      </c>
      <c r="E242" s="2">
        <v>15.008568802520699</v>
      </c>
      <c r="F242" s="6">
        <v>38427</v>
      </c>
      <c r="G242" s="8">
        <f>NETWORKDAYS(A242,F242,Holidays!$A$1:$A$99)-1</f>
        <v>8</v>
      </c>
      <c r="I242" s="4">
        <f t="shared" si="20"/>
        <v>3532.4301907812378</v>
      </c>
      <c r="J242" s="4">
        <f t="shared" si="21"/>
        <v>8024.3424539714724</v>
      </c>
      <c r="K242" s="4">
        <f t="shared" si="22"/>
        <v>7954.2161731140723</v>
      </c>
      <c r="L242" s="4">
        <f t="shared" si="23"/>
        <v>4490.4029983744513</v>
      </c>
      <c r="N242" s="3">
        <f t="shared" si="18"/>
        <v>350175.82595711027</v>
      </c>
      <c r="O242" s="3">
        <f t="shared" si="19"/>
        <v>50.976244234350254</v>
      </c>
    </row>
    <row r="243" spans="1:15">
      <c r="A243" s="1">
        <v>38418</v>
      </c>
      <c r="B243" s="2">
        <v>13.809999999999899</v>
      </c>
      <c r="C243" s="2">
        <v>14.469826579817701</v>
      </c>
      <c r="D243" s="2">
        <v>14.76</v>
      </c>
      <c r="E243" s="2">
        <v>15.1008497277471</v>
      </c>
      <c r="F243" s="6">
        <v>38427</v>
      </c>
      <c r="G243" s="8">
        <f>NETWORKDAYS(A243,F243,Holidays!$A$1:$A$99)-1</f>
        <v>7</v>
      </c>
      <c r="I243" s="4">
        <f t="shared" si="20"/>
        <v>3090.8764169335832</v>
      </c>
      <c r="J243" s="4">
        <f t="shared" si="21"/>
        <v>8024.3424539714724</v>
      </c>
      <c r="K243" s="4">
        <f t="shared" si="22"/>
        <v>7954.2161731140723</v>
      </c>
      <c r="L243" s="4">
        <f t="shared" si="23"/>
        <v>4894.2119049442281</v>
      </c>
      <c r="N243" s="3">
        <f t="shared" si="18"/>
        <v>350106.83627136581</v>
      </c>
      <c r="O243" s="3">
        <f t="shared" si="19"/>
        <v>50.96620117937767</v>
      </c>
    </row>
    <row r="244" spans="1:15">
      <c r="A244" s="1">
        <v>38419</v>
      </c>
      <c r="B244" s="2">
        <v>13.98</v>
      </c>
      <c r="C244" s="2">
        <v>14.562705792537299</v>
      </c>
      <c r="D244" s="2">
        <v>14.819999999999901</v>
      </c>
      <c r="E244" s="2">
        <v>15.122975897620099</v>
      </c>
      <c r="F244" s="6">
        <v>38427</v>
      </c>
      <c r="G244" s="8">
        <f>NETWORKDAYS(A244,F244,Holidays!$A$1:$A$99)-1</f>
        <v>6</v>
      </c>
      <c r="I244" s="4">
        <f t="shared" si="20"/>
        <v>2649.3226430859286</v>
      </c>
      <c r="J244" s="4">
        <f t="shared" si="21"/>
        <v>8024.3424539714724</v>
      </c>
      <c r="K244" s="4">
        <f t="shared" si="22"/>
        <v>7954.2161731140723</v>
      </c>
      <c r="L244" s="4">
        <f t="shared" si="23"/>
        <v>5302.3935882438518</v>
      </c>
      <c r="N244" s="3">
        <f t="shared" si="18"/>
        <v>351963.12300635152</v>
      </c>
      <c r="O244" s="3">
        <f t="shared" si="19"/>
        <v>51.236426931577952</v>
      </c>
    </row>
    <row r="245" spans="1:15">
      <c r="A245" s="1">
        <v>38420</v>
      </c>
      <c r="B245" s="2">
        <v>13.94</v>
      </c>
      <c r="C245" s="2">
        <v>14.6137929282578</v>
      </c>
      <c r="D245" s="2">
        <v>14.91</v>
      </c>
      <c r="E245" s="2">
        <v>15.257859859757501</v>
      </c>
      <c r="F245" s="6">
        <v>38427</v>
      </c>
      <c r="G245" s="8">
        <f>NETWORKDAYS(A245,F245,Holidays!$A$1:$A$99)-1</f>
        <v>5</v>
      </c>
      <c r="I245" s="4">
        <f t="shared" si="20"/>
        <v>2207.768869238274</v>
      </c>
      <c r="J245" s="4">
        <f t="shared" si="21"/>
        <v>8024.3424539714724</v>
      </c>
      <c r="K245" s="4">
        <f t="shared" si="22"/>
        <v>7954.2161731140723</v>
      </c>
      <c r="L245" s="4">
        <f t="shared" si="23"/>
        <v>5705.8092483699984</v>
      </c>
      <c r="N245" s="3">
        <f t="shared" si="18"/>
        <v>353698.17808421724</v>
      </c>
      <c r="O245" s="3">
        <f t="shared" si="19"/>
        <v>51.489004593578429</v>
      </c>
    </row>
    <row r="246" spans="1:15">
      <c r="A246" s="1">
        <v>38421</v>
      </c>
      <c r="B246" s="2">
        <v>14.059999999999899</v>
      </c>
      <c r="C246" s="2">
        <v>14.649673844492201</v>
      </c>
      <c r="D246" s="2">
        <v>14.91</v>
      </c>
      <c r="E246" s="2">
        <v>15.2165136447216</v>
      </c>
      <c r="F246" s="6">
        <v>38427</v>
      </c>
      <c r="G246" s="8">
        <f>NETWORKDAYS(A246,F246,Holidays!$A$1:$A$99)-1</f>
        <v>4</v>
      </c>
      <c r="I246" s="4">
        <f t="shared" si="20"/>
        <v>1766.2150953906191</v>
      </c>
      <c r="J246" s="4">
        <f t="shared" si="21"/>
        <v>8024.3424539714724</v>
      </c>
      <c r="K246" s="4">
        <f t="shared" si="22"/>
        <v>7954.2161731140723</v>
      </c>
      <c r="L246" s="4">
        <f t="shared" si="23"/>
        <v>6113.8032347225517</v>
      </c>
      <c r="N246" s="3">
        <f t="shared" si="18"/>
        <v>354015.1174918157</v>
      </c>
      <c r="O246" s="3">
        <f t="shared" si="19"/>
        <v>51.535142503312976</v>
      </c>
    </row>
    <row r="247" spans="1:15">
      <c r="A247" s="1">
        <v>38422</v>
      </c>
      <c r="B247" s="2">
        <v>14.18</v>
      </c>
      <c r="C247" s="2">
        <v>14.727677812540501</v>
      </c>
      <c r="D247" s="2">
        <v>14.969999999999899</v>
      </c>
      <c r="E247" s="2">
        <v>15.255706719126399</v>
      </c>
      <c r="F247" s="6">
        <v>38427</v>
      </c>
      <c r="G247" s="8">
        <f>NETWORKDAYS(A247,F247,Holidays!$A$1:$A$99)-1</f>
        <v>3</v>
      </c>
      <c r="I247" s="4">
        <f t="shared" si="20"/>
        <v>1324.6613215429643</v>
      </c>
      <c r="J247" s="4">
        <f t="shared" si="21"/>
        <v>8024.3424539714724</v>
      </c>
      <c r="K247" s="4">
        <f t="shared" si="22"/>
        <v>7954.2161731140723</v>
      </c>
      <c r="L247" s="4">
        <f t="shared" si="23"/>
        <v>6524.2222751797144</v>
      </c>
      <c r="N247" s="3">
        <f t="shared" si="18"/>
        <v>355569.86557111185</v>
      </c>
      <c r="O247" s="3">
        <f t="shared" si="19"/>
        <v>51.761472283778161</v>
      </c>
    </row>
    <row r="248" spans="1:15">
      <c r="A248" s="1">
        <v>38425</v>
      </c>
      <c r="B248" s="2">
        <v>14.26</v>
      </c>
      <c r="C248" s="2">
        <v>14.737845627838499</v>
      </c>
      <c r="D248" s="2">
        <v>14.9499999999999</v>
      </c>
      <c r="E248" s="2">
        <v>15.200677205308899</v>
      </c>
      <c r="F248" s="6">
        <v>38427</v>
      </c>
      <c r="G248" s="8">
        <f>NETWORKDAYS(A248,F248,Holidays!$A$1:$A$99)-1</f>
        <v>2</v>
      </c>
      <c r="I248" s="4">
        <f t="shared" si="20"/>
        <v>883.10754769530945</v>
      </c>
      <c r="J248" s="4">
        <f t="shared" si="21"/>
        <v>8024.3424539714724</v>
      </c>
      <c r="K248" s="4">
        <f t="shared" si="22"/>
        <v>7954.2161731140723</v>
      </c>
      <c r="L248" s="4">
        <f t="shared" si="23"/>
        <v>6938.4509789422318</v>
      </c>
      <c r="N248" s="3">
        <f t="shared" si="18"/>
        <v>355239.3194054924</v>
      </c>
      <c r="O248" s="3">
        <f t="shared" si="19"/>
        <v>51.713353593622173</v>
      </c>
    </row>
    <row r="249" spans="1:15">
      <c r="A249" s="1">
        <v>38426</v>
      </c>
      <c r="B249" s="2">
        <v>14.38</v>
      </c>
      <c r="C249" s="2">
        <v>14.892700393145599</v>
      </c>
      <c r="D249" s="2">
        <v>15.1199999999999</v>
      </c>
      <c r="E249" s="2">
        <v>15.388328369254401</v>
      </c>
      <c r="F249" s="6">
        <v>38427</v>
      </c>
      <c r="G249" s="8">
        <f>NETWORKDAYS(A249,F249,Holidays!$A$1:$A$99)-1</f>
        <v>1</v>
      </c>
      <c r="I249" s="4">
        <f t="shared" si="20"/>
        <v>441.55377384765472</v>
      </c>
      <c r="J249" s="4">
        <f t="shared" si="21"/>
        <v>8024.3424539714724</v>
      </c>
      <c r="K249" s="4">
        <f t="shared" si="22"/>
        <v>7954.2161731140723</v>
      </c>
      <c r="L249" s="4">
        <f t="shared" si="23"/>
        <v>7351.0717078198104</v>
      </c>
      <c r="N249" s="3">
        <f t="shared" si="18"/>
        <v>359242.12513027608</v>
      </c>
      <c r="O249" s="3">
        <f t="shared" si="19"/>
        <v>52.296055159875408</v>
      </c>
    </row>
    <row r="250" spans="1:15">
      <c r="A250" s="1">
        <v>38427</v>
      </c>
      <c r="B250" s="2">
        <v>14.64</v>
      </c>
      <c r="C250" s="2">
        <v>15.0341966446498</v>
      </c>
      <c r="D250" s="2">
        <v>15.2099999999999</v>
      </c>
      <c r="E250" s="2">
        <v>15.418318244867001</v>
      </c>
      <c r="F250" s="6">
        <v>38427</v>
      </c>
      <c r="G250" s="8">
        <f>NETWORKDAYS(A250,F250,Holidays!$A$1:$A$99)-1</f>
        <v>0</v>
      </c>
      <c r="I250" s="4">
        <f t="shared" si="20"/>
        <v>0</v>
      </c>
      <c r="J250" s="4">
        <f t="shared" si="21"/>
        <v>8024.3424539714724</v>
      </c>
      <c r="K250" s="4">
        <f t="shared" si="22"/>
        <v>7954.2161731140723</v>
      </c>
      <c r="L250" s="4">
        <f t="shared" si="23"/>
        <v>7770.3358030645522</v>
      </c>
      <c r="N250" s="3">
        <f t="shared" si="18"/>
        <v>361428.68067121657</v>
      </c>
      <c r="O250" s="3">
        <f t="shared" si="19"/>
        <v>52.614359226075024</v>
      </c>
    </row>
    <row r="251" spans="1:15">
      <c r="A251" s="1">
        <v>38428</v>
      </c>
      <c r="B251" s="2">
        <v>15.1324715017078</v>
      </c>
      <c r="C251" s="2">
        <v>15.29</v>
      </c>
      <c r="D251" s="2">
        <v>15.4769178940769</v>
      </c>
      <c r="E251" s="2">
        <v>15.6079637625316</v>
      </c>
      <c r="F251" s="6">
        <v>38490</v>
      </c>
      <c r="G251" s="8">
        <f>NETWORKDAYS(A251,F251,Holidays!$A$1:$A$99)-1</f>
        <v>43</v>
      </c>
      <c r="I251" s="4">
        <f t="shared" si="20"/>
        <v>7841.9710345630301</v>
      </c>
      <c r="J251" s="4">
        <f t="shared" si="21"/>
        <v>7954.2161731140723</v>
      </c>
      <c r="K251" s="4">
        <f t="shared" si="22"/>
        <v>7770.3358030645522</v>
      </c>
      <c r="L251" s="4">
        <f t="shared" si="23"/>
        <v>176.81552500456544</v>
      </c>
      <c r="N251" s="3">
        <f t="shared" si="18"/>
        <v>363308.94802501769</v>
      </c>
      <c r="O251" s="3">
        <f t="shared" si="19"/>
        <v>52.888075915658781</v>
      </c>
    </row>
    <row r="252" spans="1:15">
      <c r="A252" s="1">
        <v>38429</v>
      </c>
      <c r="B252" s="2">
        <v>15.212461791241999</v>
      </c>
      <c r="C252" s="2">
        <v>15.3699999999999</v>
      </c>
      <c r="D252" s="2">
        <v>15.556940171511799</v>
      </c>
      <c r="E252" s="2">
        <v>15.6880084080962</v>
      </c>
      <c r="F252" s="6">
        <v>38490</v>
      </c>
      <c r="G252" s="8">
        <f>NETWORKDAYS(A252,F252,Holidays!$A$1:$A$99)-1</f>
        <v>42</v>
      </c>
      <c r="I252" s="4">
        <f t="shared" si="20"/>
        <v>7659.5996151545878</v>
      </c>
      <c r="J252" s="4">
        <f t="shared" si="21"/>
        <v>7954.2161731140723</v>
      </c>
      <c r="K252" s="4">
        <f t="shared" si="22"/>
        <v>7770.3358030645522</v>
      </c>
      <c r="L252" s="4">
        <f t="shared" si="23"/>
        <v>353.65876586704098</v>
      </c>
      <c r="N252" s="3">
        <f t="shared" si="18"/>
        <v>365208.519955864</v>
      </c>
      <c r="O252" s="3">
        <f t="shared" si="19"/>
        <v>53.16460283587913</v>
      </c>
    </row>
    <row r="253" spans="1:15">
      <c r="A253" s="1">
        <v>38432</v>
      </c>
      <c r="B253" s="2">
        <v>15.417185216504301</v>
      </c>
      <c r="C253" s="2">
        <v>15.59</v>
      </c>
      <c r="D253" s="2">
        <v>15.7948820824974</v>
      </c>
      <c r="E253" s="2">
        <v>15.9384135032317</v>
      </c>
      <c r="F253" s="6">
        <v>38490</v>
      </c>
      <c r="G253" s="8">
        <f>NETWORKDAYS(A253,F253,Holidays!$A$1:$A$99)-1</f>
        <v>41</v>
      </c>
      <c r="I253" s="4">
        <f t="shared" si="20"/>
        <v>7477.2281957461455</v>
      </c>
      <c r="J253" s="4">
        <f t="shared" si="21"/>
        <v>7954.2161731140723</v>
      </c>
      <c r="K253" s="4">
        <f t="shared" si="22"/>
        <v>7770.3358030645522</v>
      </c>
      <c r="L253" s="4">
        <f t="shared" si="23"/>
        <v>530.06615739610675</v>
      </c>
      <c r="N253" s="3">
        <f t="shared" si="18"/>
        <v>370463.9934901956</v>
      </c>
      <c r="O253" s="3">
        <f t="shared" si="19"/>
        <v>53.929659366326398</v>
      </c>
    </row>
    <row r="254" spans="1:15">
      <c r="A254" s="1">
        <v>38433</v>
      </c>
      <c r="B254" s="2">
        <v>15.7591618193989</v>
      </c>
      <c r="C254" s="2">
        <v>15.88</v>
      </c>
      <c r="D254" s="2">
        <v>16.023802997415999</v>
      </c>
      <c r="E254" s="2">
        <v>16.124887548057501</v>
      </c>
      <c r="F254" s="6">
        <v>38490</v>
      </c>
      <c r="G254" s="8">
        <f>NETWORKDAYS(A254,F254,Holidays!$A$1:$A$99)-1</f>
        <v>40</v>
      </c>
      <c r="I254" s="4">
        <f t="shared" si="20"/>
        <v>7294.8567763377032</v>
      </c>
      <c r="J254" s="4">
        <f t="shared" si="21"/>
        <v>7954.2161731140723</v>
      </c>
      <c r="K254" s="4">
        <f t="shared" si="22"/>
        <v>7770.3358030645522</v>
      </c>
      <c r="L254" s="4">
        <f t="shared" si="23"/>
        <v>708.30124282697102</v>
      </c>
      <c r="N254" s="3">
        <f t="shared" si="18"/>
        <v>377205.38923950482</v>
      </c>
      <c r="O254" s="3">
        <f t="shared" si="19"/>
        <v>54.911026470288874</v>
      </c>
    </row>
    <row r="255" spans="1:15">
      <c r="A255" s="1">
        <v>38434</v>
      </c>
      <c r="B255" s="2">
        <v>15.9276771690036</v>
      </c>
      <c r="C255" s="2">
        <v>16.07</v>
      </c>
      <c r="D255" s="2">
        <v>16.239140987133499</v>
      </c>
      <c r="E255" s="2">
        <v>16.357891062114302</v>
      </c>
      <c r="F255" s="6">
        <v>38490</v>
      </c>
      <c r="G255" s="8">
        <f>NETWORKDAYS(A255,F255,Holidays!$A$1:$A$99)-1</f>
        <v>39</v>
      </c>
      <c r="I255" s="4">
        <f t="shared" si="20"/>
        <v>7112.4853569292609</v>
      </c>
      <c r="J255" s="4">
        <f t="shared" si="21"/>
        <v>7954.2161731140723</v>
      </c>
      <c r="K255" s="4">
        <f t="shared" si="22"/>
        <v>7770.3358030645522</v>
      </c>
      <c r="L255" s="4">
        <f t="shared" si="23"/>
        <v>885.87627876287968</v>
      </c>
      <c r="N255" s="3">
        <f t="shared" si="18"/>
        <v>381784.27082222863</v>
      </c>
      <c r="O255" s="3">
        <f t="shared" si="19"/>
        <v>55.577589289818533</v>
      </c>
    </row>
    <row r="256" spans="1:15">
      <c r="A256" s="1">
        <v>38435</v>
      </c>
      <c r="B256" s="2">
        <v>15.729346776010701</v>
      </c>
      <c r="C256" s="2">
        <v>15.89</v>
      </c>
      <c r="D256" s="2">
        <v>16.080665409117799</v>
      </c>
      <c r="E256" s="2">
        <v>16.214363616867601</v>
      </c>
      <c r="F256" s="6">
        <v>38490</v>
      </c>
      <c r="G256" s="8">
        <f>NETWORKDAYS(A256,F256,Holidays!$A$1:$A$99)-1</f>
        <v>38</v>
      </c>
      <c r="I256" s="4">
        <f t="shared" si="20"/>
        <v>6930.1139375208186</v>
      </c>
      <c r="J256" s="4">
        <f t="shared" si="21"/>
        <v>7954.2161731140723</v>
      </c>
      <c r="K256" s="4">
        <f t="shared" si="22"/>
        <v>7770.3358030645522</v>
      </c>
      <c r="L256" s="4">
        <f t="shared" si="23"/>
        <v>1062.7924603467518</v>
      </c>
      <c r="N256" s="3">
        <f t="shared" si="18"/>
        <v>377583.33387820987</v>
      </c>
      <c r="O256" s="3">
        <f t="shared" si="19"/>
        <v>54.966045111730025</v>
      </c>
    </row>
    <row r="257" spans="1:15">
      <c r="A257" s="1">
        <v>38439</v>
      </c>
      <c r="B257" s="2">
        <v>15.775452449929899</v>
      </c>
      <c r="C257" s="2">
        <v>15.93</v>
      </c>
      <c r="D257" s="2">
        <v>16.113500550780302</v>
      </c>
      <c r="E257" s="2">
        <v>16.242225832686799</v>
      </c>
      <c r="F257" s="6">
        <v>38490</v>
      </c>
      <c r="G257" s="8">
        <f>NETWORKDAYS(A257,F257,Holidays!$A$1:$A$99)-1</f>
        <v>37</v>
      </c>
      <c r="I257" s="4">
        <f t="shared" si="20"/>
        <v>6747.7425181123763</v>
      </c>
      <c r="J257" s="4">
        <f t="shared" si="21"/>
        <v>7954.2161731140723</v>
      </c>
      <c r="K257" s="4">
        <f t="shared" si="22"/>
        <v>7770.3358030645522</v>
      </c>
      <c r="L257" s="4">
        <f t="shared" si="23"/>
        <v>1239.9228416590397</v>
      </c>
      <c r="N257" s="3">
        <f t="shared" si="18"/>
        <v>378505.77192832064</v>
      </c>
      <c r="O257" s="3">
        <f t="shared" si="19"/>
        <v>55.10032744605445</v>
      </c>
    </row>
    <row r="258" spans="1:15">
      <c r="A258" s="1">
        <v>38440</v>
      </c>
      <c r="B258" s="2">
        <v>15.8199478507357</v>
      </c>
      <c r="C258" s="2">
        <v>15.9499999999999</v>
      </c>
      <c r="D258" s="2">
        <v>16.1046763394984</v>
      </c>
      <c r="E258" s="2">
        <v>16.213345968676499</v>
      </c>
      <c r="F258" s="6">
        <v>38490</v>
      </c>
      <c r="G258" s="8">
        <f>NETWORKDAYS(A258,F258,Holidays!$A$1:$A$99)-1</f>
        <v>36</v>
      </c>
      <c r="I258" s="4">
        <f t="shared" si="20"/>
        <v>6565.371098703934</v>
      </c>
      <c r="J258" s="4">
        <f t="shared" si="21"/>
        <v>7954.2161731140723</v>
      </c>
      <c r="K258" s="4">
        <f t="shared" si="22"/>
        <v>7770.3358030645522</v>
      </c>
      <c r="L258" s="4">
        <f t="shared" si="23"/>
        <v>1417.8692291647471</v>
      </c>
      <c r="N258" s="3">
        <f t="shared" si="18"/>
        <v>378860.72387175192</v>
      </c>
      <c r="O258" s="3">
        <f t="shared" si="19"/>
        <v>55.151998965384358</v>
      </c>
    </row>
    <row r="259" spans="1:15">
      <c r="A259" s="1">
        <v>38441</v>
      </c>
      <c r="B259" s="2">
        <v>15.7214620423801</v>
      </c>
      <c r="C259" s="2">
        <v>15.83</v>
      </c>
      <c r="D259" s="2">
        <v>15.9592712082977</v>
      </c>
      <c r="E259" s="2">
        <v>16.050208380656599</v>
      </c>
      <c r="F259" s="6">
        <v>38490</v>
      </c>
      <c r="G259" s="8">
        <f>NETWORKDAYS(A259,F259,Holidays!$A$1:$A$99)-1</f>
        <v>35</v>
      </c>
      <c r="I259" s="4">
        <f t="shared" si="20"/>
        <v>6382.9996792954917</v>
      </c>
      <c r="J259" s="4">
        <f t="shared" si="21"/>
        <v>7954.2161731140723</v>
      </c>
      <c r="K259" s="4">
        <f t="shared" si="22"/>
        <v>7770.3358030645522</v>
      </c>
      <c r="L259" s="4">
        <f t="shared" si="23"/>
        <v>1596.505249323852</v>
      </c>
      <c r="N259" s="3">
        <f t="shared" si="18"/>
        <v>375898.46758807701</v>
      </c>
      <c r="O259" s="3">
        <f t="shared" si="19"/>
        <v>54.720773596275507</v>
      </c>
    </row>
    <row r="260" spans="1:15">
      <c r="A260" s="1">
        <v>38442</v>
      </c>
      <c r="B260" s="2">
        <v>15.6691677746458</v>
      </c>
      <c r="C260" s="2">
        <v>15.79</v>
      </c>
      <c r="D260" s="2">
        <v>15.933789175836299</v>
      </c>
      <c r="E260" s="2">
        <v>16.0348597300537</v>
      </c>
      <c r="F260" s="6">
        <v>38490</v>
      </c>
      <c r="G260" s="8">
        <f>NETWORKDAYS(A260,F260,Holidays!$A$1:$A$99)-1</f>
        <v>34</v>
      </c>
      <c r="I260" s="4">
        <f t="shared" si="20"/>
        <v>6200.6282598870494</v>
      </c>
      <c r="J260" s="4">
        <f t="shared" si="21"/>
        <v>7954.2161731140723</v>
      </c>
      <c r="K260" s="4">
        <f t="shared" si="22"/>
        <v>7770.3358030645522</v>
      </c>
      <c r="L260" s="4">
        <f t="shared" si="23"/>
        <v>1774.7174954001455</v>
      </c>
      <c r="N260" s="3">
        <f t="shared" si="18"/>
        <v>375023.99649654824</v>
      </c>
      <c r="O260" s="3">
        <f t="shared" si="19"/>
        <v>54.593473969535687</v>
      </c>
    </row>
    <row r="261" spans="1:15">
      <c r="A261" s="1">
        <v>38443</v>
      </c>
      <c r="B261" s="2">
        <v>15.968490262075401</v>
      </c>
      <c r="C261" s="2">
        <v>16.119999999999902</v>
      </c>
      <c r="D261" s="2">
        <v>16.299952837355001</v>
      </c>
      <c r="E261" s="2">
        <v>16.426226695059899</v>
      </c>
      <c r="F261" s="6">
        <v>38490</v>
      </c>
      <c r="G261" s="8">
        <f>NETWORKDAYS(A261,F261,Holidays!$A$1:$A$99)-1</f>
        <v>33</v>
      </c>
      <c r="I261" s="4">
        <f t="shared" si="20"/>
        <v>6018.256840478607</v>
      </c>
      <c r="J261" s="4">
        <f t="shared" si="21"/>
        <v>7954.2161731140723</v>
      </c>
      <c r="K261" s="4">
        <f t="shared" si="22"/>
        <v>7770.3358030645522</v>
      </c>
      <c r="L261" s="4">
        <f t="shared" si="23"/>
        <v>1952.0069173086113</v>
      </c>
      <c r="N261" s="3">
        <f t="shared" si="18"/>
        <v>383044.65571684885</v>
      </c>
      <c r="O261" s="3">
        <f t="shared" si="19"/>
        <v>55.761067655413406</v>
      </c>
    </row>
    <row r="262" spans="1:15">
      <c r="A262" s="1">
        <v>38446</v>
      </c>
      <c r="B262" s="2">
        <v>15.892383199193199</v>
      </c>
      <c r="C262" s="2">
        <v>16.05</v>
      </c>
      <c r="D262" s="2">
        <v>16.237120665315</v>
      </c>
      <c r="E262" s="2">
        <v>16.368370270509502</v>
      </c>
      <c r="F262" s="6">
        <v>38490</v>
      </c>
      <c r="G262" s="8">
        <f>NETWORKDAYS(A262,F262,Holidays!$A$1:$A$99)-1</f>
        <v>32</v>
      </c>
      <c r="I262" s="4">
        <f t="shared" si="20"/>
        <v>5835.8854210701647</v>
      </c>
      <c r="J262" s="4">
        <f t="shared" si="21"/>
        <v>7954.2161731140723</v>
      </c>
      <c r="K262" s="4">
        <f t="shared" si="22"/>
        <v>7770.3358030645522</v>
      </c>
      <c r="L262" s="4">
        <f t="shared" si="23"/>
        <v>2129.0750330660835</v>
      </c>
      <c r="N262" s="3">
        <f t="shared" si="18"/>
        <v>381428.66551601229</v>
      </c>
      <c r="O262" s="3">
        <f t="shared" si="19"/>
        <v>55.525822658323712</v>
      </c>
    </row>
    <row r="263" spans="1:15">
      <c r="A263" s="1">
        <v>38447</v>
      </c>
      <c r="B263" s="2">
        <v>15.8315634098467</v>
      </c>
      <c r="C263" s="2">
        <v>15.98</v>
      </c>
      <c r="D263" s="2">
        <v>16.156323839289598</v>
      </c>
      <c r="E263" s="2">
        <v>16.2800644961867</v>
      </c>
      <c r="F263" s="6">
        <v>38490</v>
      </c>
      <c r="G263" s="8">
        <f>NETWORKDAYS(A263,F263,Holidays!$A$1:$A$99)-1</f>
        <v>31</v>
      </c>
      <c r="I263" s="4">
        <f t="shared" si="20"/>
        <v>5653.5140016617224</v>
      </c>
      <c r="J263" s="4">
        <f t="shared" si="21"/>
        <v>7954.2161731140723</v>
      </c>
      <c r="K263" s="4">
        <f t="shared" si="22"/>
        <v>7770.3358030645522</v>
      </c>
      <c r="L263" s="4">
        <f t="shared" si="23"/>
        <v>2306.4222844350679</v>
      </c>
      <c r="N263" s="3">
        <f t="shared" ref="N263:N326" si="24">SUMPRODUCT(I263:L263,B263:E263)</f>
        <v>379701.10497250909</v>
      </c>
      <c r="O263" s="3">
        <f t="shared" ref="O263:O326" si="25">N263*$P$1240/$N$1240</f>
        <v>55.274336000286866</v>
      </c>
    </row>
    <row r="264" spans="1:15">
      <c r="A264" s="1">
        <v>38448</v>
      </c>
      <c r="B264" s="2">
        <v>15.6524101578638</v>
      </c>
      <c r="C264" s="2">
        <v>15.809999999999899</v>
      </c>
      <c r="D264" s="2">
        <v>15.9970587140261</v>
      </c>
      <c r="E264" s="2">
        <v>16.1282460395574</v>
      </c>
      <c r="F264" s="6">
        <v>38490</v>
      </c>
      <c r="G264" s="8">
        <f>NETWORKDAYS(A264,F264,Holidays!$A$1:$A$99)-1</f>
        <v>30</v>
      </c>
      <c r="I264" s="4">
        <f t="shared" ref="I264:I327" si="26">IF(G263=0,J263*G264/(G264+1),I263-I263/G263)</f>
        <v>5471.1425822532801</v>
      </c>
      <c r="J264" s="4">
        <f t="shared" ref="J264:J327" si="27">IF($G263=0,K263,J263)</f>
        <v>7954.2161731140723</v>
      </c>
      <c r="K264" s="4">
        <f t="shared" ref="K264:K327" si="28">IF($G263=0,L263,K263)</f>
        <v>7770.3358030645522</v>
      </c>
      <c r="L264" s="4">
        <f t="shared" ref="L264:L327" si="29">IF(G263=0,J263*1/(G264+1)*B264/E264,L263+(I263-I264)*B264/E264)</f>
        <v>2483.413151926266</v>
      </c>
      <c r="N264" s="3">
        <f t="shared" si="24"/>
        <v>375748.34182797745</v>
      </c>
      <c r="O264" s="3">
        <f t="shared" si="25"/>
        <v>54.69891929667677</v>
      </c>
    </row>
    <row r="265" spans="1:15">
      <c r="A265" s="1">
        <v>38449</v>
      </c>
      <c r="B265" s="2">
        <v>15.346120030809001</v>
      </c>
      <c r="C265" s="2">
        <v>15.469999999999899</v>
      </c>
      <c r="D265" s="2">
        <v>15.617358931650299</v>
      </c>
      <c r="E265" s="2">
        <v>15.7209024868167</v>
      </c>
      <c r="F265" s="6">
        <v>38490</v>
      </c>
      <c r="G265" s="8">
        <f>NETWORKDAYS(A265,F265,Holidays!$A$1:$A$99)-1</f>
        <v>29</v>
      </c>
      <c r="I265" s="4">
        <f t="shared" si="26"/>
        <v>5288.7711628448378</v>
      </c>
      <c r="J265" s="4">
        <f t="shared" si="27"/>
        <v>7954.2161731140723</v>
      </c>
      <c r="K265" s="4">
        <f t="shared" si="28"/>
        <v>7770.3358030645522</v>
      </c>
      <c r="L265" s="4">
        <f t="shared" si="29"/>
        <v>2661.4368814658333</v>
      </c>
      <c r="N265" s="3">
        <f t="shared" si="24"/>
        <v>367406.1542228263</v>
      </c>
      <c r="O265" s="3">
        <f t="shared" si="25"/>
        <v>53.48451966858525</v>
      </c>
    </row>
    <row r="266" spans="1:15">
      <c r="A266" s="1">
        <v>38450</v>
      </c>
      <c r="B266" s="2">
        <v>15.3989317811333</v>
      </c>
      <c r="C266" s="2">
        <v>15.59</v>
      </c>
      <c r="D266" s="2">
        <v>15.8162353295593</v>
      </c>
      <c r="E266" s="2">
        <v>15.974546941932299</v>
      </c>
      <c r="F266" s="6">
        <v>38490</v>
      </c>
      <c r="G266" s="8">
        <f>NETWORKDAYS(A266,F266,Holidays!$A$1:$A$99)-1</f>
        <v>28</v>
      </c>
      <c r="I266" s="4">
        <f t="shared" si="26"/>
        <v>5106.3997434363955</v>
      </c>
      <c r="J266" s="4">
        <f t="shared" si="27"/>
        <v>7954.2161731140723</v>
      </c>
      <c r="K266" s="4">
        <f t="shared" si="28"/>
        <v>7770.3358030645522</v>
      </c>
      <c r="L266" s="4">
        <f t="shared" si="29"/>
        <v>2837.2368623045609</v>
      </c>
      <c r="N266" s="3">
        <f t="shared" si="24"/>
        <v>370860.36452845606</v>
      </c>
      <c r="O266" s="3">
        <f t="shared" si="25"/>
        <v>53.987360399224841</v>
      </c>
    </row>
    <row r="267" spans="1:15">
      <c r="A267" s="1">
        <v>38453</v>
      </c>
      <c r="B267" s="2">
        <v>15.5267639899626</v>
      </c>
      <c r="C267" s="2">
        <v>15.73</v>
      </c>
      <c r="D267" s="2">
        <v>15.9704696236522</v>
      </c>
      <c r="E267" s="2">
        <v>16.138634545710399</v>
      </c>
      <c r="F267" s="6">
        <v>38490</v>
      </c>
      <c r="G267" s="8">
        <f>NETWORKDAYS(A267,F267,Holidays!$A$1:$A$99)-1</f>
        <v>27</v>
      </c>
      <c r="I267" s="4">
        <f t="shared" si="26"/>
        <v>4924.0283240279532</v>
      </c>
      <c r="J267" s="4">
        <f t="shared" si="27"/>
        <v>7954.2161731140723</v>
      </c>
      <c r="K267" s="4">
        <f t="shared" si="28"/>
        <v>7770.3358030645522</v>
      </c>
      <c r="L267" s="4">
        <f t="shared" si="29"/>
        <v>3012.6939605893726</v>
      </c>
      <c r="N267" s="3">
        <f t="shared" si="24"/>
        <v>374290.72480659781</v>
      </c>
      <c r="O267" s="3">
        <f t="shared" si="25"/>
        <v>54.486729203089055</v>
      </c>
    </row>
    <row r="268" spans="1:15">
      <c r="A268" s="1">
        <v>38454</v>
      </c>
      <c r="B268" s="2">
        <v>15.3464279231357</v>
      </c>
      <c r="C268" s="2">
        <v>15.6099999999999</v>
      </c>
      <c r="D268" s="2">
        <v>15.920527629447401</v>
      </c>
      <c r="E268" s="2">
        <v>16.136869662360098</v>
      </c>
      <c r="F268" s="6">
        <v>38490</v>
      </c>
      <c r="G268" s="8">
        <f>NETWORKDAYS(A268,F268,Holidays!$A$1:$A$99)-1</f>
        <v>26</v>
      </c>
      <c r="I268" s="4">
        <f t="shared" si="26"/>
        <v>4741.6569046195109</v>
      </c>
      <c r="J268" s="4">
        <f t="shared" si="27"/>
        <v>7954.2161731140723</v>
      </c>
      <c r="K268" s="4">
        <f t="shared" si="28"/>
        <v>7770.3358030645522</v>
      </c>
      <c r="L268" s="4">
        <f t="shared" si="29"/>
        <v>3186.1321739325595</v>
      </c>
      <c r="N268" s="3">
        <f t="shared" si="24"/>
        <v>372054.85584586725</v>
      </c>
      <c r="O268" s="3">
        <f t="shared" si="25"/>
        <v>54.16124642052781</v>
      </c>
    </row>
    <row r="269" spans="1:15">
      <c r="A269" s="1">
        <v>38455</v>
      </c>
      <c r="B269" s="2">
        <v>15.6194940298973</v>
      </c>
      <c r="C269" s="2">
        <v>15.85</v>
      </c>
      <c r="D269" s="2">
        <v>16.1222575187223</v>
      </c>
      <c r="E269" s="2">
        <v>16.3123575185348</v>
      </c>
      <c r="F269" s="6">
        <v>38490</v>
      </c>
      <c r="G269" s="8">
        <f>NETWORKDAYS(A269,F269,Holidays!$A$1:$A$99)-1</f>
        <v>25</v>
      </c>
      <c r="I269" s="4">
        <f t="shared" si="26"/>
        <v>4559.2854852110686</v>
      </c>
      <c r="J269" s="4">
        <f t="shared" si="27"/>
        <v>7954.2161731140723</v>
      </c>
      <c r="K269" s="4">
        <f t="shared" si="28"/>
        <v>7770.3358030645522</v>
      </c>
      <c r="L269" s="4">
        <f t="shared" si="29"/>
        <v>3360.7574108694903</v>
      </c>
      <c r="N269" s="3">
        <f t="shared" si="24"/>
        <v>377385.29000383284</v>
      </c>
      <c r="O269" s="3">
        <f t="shared" si="25"/>
        <v>54.93721521497239</v>
      </c>
    </row>
    <row r="270" spans="1:15">
      <c r="A270" s="1">
        <v>38456</v>
      </c>
      <c r="B270" s="2">
        <v>16.150987585903199</v>
      </c>
      <c r="C270" s="2">
        <v>16.329999999999998</v>
      </c>
      <c r="D270" s="2">
        <v>16.542258007901999</v>
      </c>
      <c r="E270" s="2">
        <v>16.690974357418401</v>
      </c>
      <c r="F270" s="6">
        <v>38490</v>
      </c>
      <c r="G270" s="8">
        <f>NETWORKDAYS(A270,F270,Holidays!$A$1:$A$99)-1</f>
        <v>24</v>
      </c>
      <c r="I270" s="4">
        <f t="shared" si="26"/>
        <v>4376.9140658026263</v>
      </c>
      <c r="J270" s="4">
        <f t="shared" si="27"/>
        <v>7954.2161731140723</v>
      </c>
      <c r="K270" s="4">
        <f t="shared" si="28"/>
        <v>7770.3358030645522</v>
      </c>
      <c r="L270" s="4">
        <f t="shared" si="29"/>
        <v>3537.2287460842713</v>
      </c>
      <c r="N270" s="3">
        <f t="shared" si="24"/>
        <v>388162.52880784409</v>
      </c>
      <c r="O270" s="3">
        <f t="shared" si="25"/>
        <v>56.506093237730262</v>
      </c>
    </row>
    <row r="271" spans="1:15">
      <c r="A271" s="1">
        <v>38457</v>
      </c>
      <c r="B271" s="2">
        <v>16.797420002786101</v>
      </c>
      <c r="C271" s="2">
        <v>17.009999999999899</v>
      </c>
      <c r="D271" s="2">
        <v>17.261640637552301</v>
      </c>
      <c r="E271" s="2">
        <v>17.437689111877699</v>
      </c>
      <c r="F271" s="6">
        <v>38490</v>
      </c>
      <c r="G271" s="8">
        <f>NETWORKDAYS(A271,F271,Holidays!$A$1:$A$99)-1</f>
        <v>23</v>
      </c>
      <c r="I271" s="4">
        <f t="shared" si="26"/>
        <v>4194.542646394184</v>
      </c>
      <c r="J271" s="4">
        <f t="shared" si="27"/>
        <v>7954.2161731140723</v>
      </c>
      <c r="K271" s="4">
        <f t="shared" si="28"/>
        <v>7770.3358030645522</v>
      </c>
      <c r="L271" s="4">
        <f t="shared" si="29"/>
        <v>3712.9039349612908</v>
      </c>
      <c r="N271" s="3">
        <f t="shared" si="24"/>
        <v>404631.92044147965</v>
      </c>
      <c r="O271" s="3">
        <f t="shared" si="25"/>
        <v>58.903596629098573</v>
      </c>
    </row>
    <row r="272" spans="1:15">
      <c r="A272" s="1">
        <v>38460</v>
      </c>
      <c r="B272" s="2">
        <v>16.755352876021401</v>
      </c>
      <c r="C272" s="2">
        <v>16.91</v>
      </c>
      <c r="D272" s="2">
        <v>17.093729844595</v>
      </c>
      <c r="E272" s="2">
        <v>17.222685983899201</v>
      </c>
      <c r="F272" s="6">
        <v>38490</v>
      </c>
      <c r="G272" s="8">
        <f>NETWORKDAYS(A272,F272,Holidays!$A$1:$A$99)-1</f>
        <v>22</v>
      </c>
      <c r="I272" s="4">
        <f t="shared" si="26"/>
        <v>4012.1712269857412</v>
      </c>
      <c r="J272" s="4">
        <f t="shared" si="27"/>
        <v>7954.2161731140723</v>
      </c>
      <c r="K272" s="4">
        <f t="shared" si="28"/>
        <v>7770.3358030645522</v>
      </c>
      <c r="L272" s="4">
        <f t="shared" si="29"/>
        <v>3890.3267533036797</v>
      </c>
      <c r="N272" s="3">
        <f t="shared" si="24"/>
        <v>401557.03726080578</v>
      </c>
      <c r="O272" s="3">
        <f t="shared" si="25"/>
        <v>58.455975792960885</v>
      </c>
    </row>
    <row r="273" spans="1:15">
      <c r="A273" s="1">
        <v>38461</v>
      </c>
      <c r="B273" s="2">
        <v>16.425131087756899</v>
      </c>
      <c r="C273" s="2">
        <v>16.68</v>
      </c>
      <c r="D273" s="2">
        <v>16.980793930202399</v>
      </c>
      <c r="E273" s="2">
        <v>17.190672207261098</v>
      </c>
      <c r="F273" s="6">
        <v>38490</v>
      </c>
      <c r="G273" s="8">
        <f>NETWORKDAYS(A273,F273,Holidays!$A$1:$A$99)-1</f>
        <v>21</v>
      </c>
      <c r="I273" s="4">
        <f t="shared" si="26"/>
        <v>3829.7998075772985</v>
      </c>
      <c r="J273" s="4">
        <f t="shared" si="27"/>
        <v>7954.2161731140723</v>
      </c>
      <c r="K273" s="4">
        <f t="shared" si="28"/>
        <v>7770.3358030645522</v>
      </c>
      <c r="L273" s="4">
        <f t="shared" si="29"/>
        <v>4064.5767438990861</v>
      </c>
      <c r="N273" s="3">
        <f t="shared" si="24"/>
        <v>397400.56715280475</v>
      </c>
      <c r="O273" s="3">
        <f t="shared" si="25"/>
        <v>57.85090479812817</v>
      </c>
    </row>
    <row r="274" spans="1:15">
      <c r="A274" s="1">
        <v>38462</v>
      </c>
      <c r="B274" s="2">
        <v>16.7837391543124</v>
      </c>
      <c r="C274" s="2">
        <v>16.919999999999899</v>
      </c>
      <c r="D274" s="2">
        <v>17.082078327885</v>
      </c>
      <c r="E274" s="2">
        <v>17.1959595545</v>
      </c>
      <c r="F274" s="6">
        <v>38490</v>
      </c>
      <c r="G274" s="8">
        <f>NETWORKDAYS(A274,F274,Holidays!$A$1:$A$99)-1</f>
        <v>20</v>
      </c>
      <c r="I274" s="4">
        <f t="shared" si="26"/>
        <v>3647.4283881688557</v>
      </c>
      <c r="J274" s="4">
        <f t="shared" si="27"/>
        <v>7954.2161731140723</v>
      </c>
      <c r="K274" s="4">
        <f t="shared" si="28"/>
        <v>7770.3358030645522</v>
      </c>
      <c r="L274" s="4">
        <f t="shared" si="29"/>
        <v>4242.5763677556106</v>
      </c>
      <c r="N274" s="3">
        <f t="shared" si="24"/>
        <v>401491.48074887035</v>
      </c>
      <c r="O274" s="3">
        <f t="shared" si="25"/>
        <v>58.446432516367075</v>
      </c>
    </row>
    <row r="275" spans="1:15">
      <c r="A275" s="1">
        <v>38463</v>
      </c>
      <c r="B275" s="2">
        <v>15.788865538726901</v>
      </c>
      <c r="C275" s="2">
        <v>15.98</v>
      </c>
      <c r="D275" s="2">
        <v>16.206386086972</v>
      </c>
      <c r="E275" s="2">
        <v>16.364848189029999</v>
      </c>
      <c r="F275" s="6">
        <v>38490</v>
      </c>
      <c r="G275" s="8">
        <f>NETWORKDAYS(A275,F275,Holidays!$A$1:$A$99)-1</f>
        <v>19</v>
      </c>
      <c r="I275" s="4">
        <f t="shared" si="26"/>
        <v>3465.0569687604129</v>
      </c>
      <c r="J275" s="4">
        <f t="shared" si="27"/>
        <v>7954.2161731140723</v>
      </c>
      <c r="K275" s="4">
        <f t="shared" si="28"/>
        <v>7770.3358030645522</v>
      </c>
      <c r="L275" s="4">
        <f t="shared" si="29"/>
        <v>4418.5289819128793</v>
      </c>
      <c r="N275" s="3">
        <f t="shared" si="24"/>
        <v>380055.31106786901</v>
      </c>
      <c r="O275" s="3">
        <f t="shared" si="25"/>
        <v>55.325898944065209</v>
      </c>
    </row>
    <row r="276" spans="1:15">
      <c r="A276" s="1">
        <v>38464</v>
      </c>
      <c r="B276" s="2">
        <v>16.009710139474699</v>
      </c>
      <c r="C276" s="2">
        <v>16.21</v>
      </c>
      <c r="D276" s="2">
        <v>16.447128548777101</v>
      </c>
      <c r="E276" s="2">
        <v>16.613046877755401</v>
      </c>
      <c r="F276" s="6">
        <v>38490</v>
      </c>
      <c r="G276" s="8">
        <f>NETWORKDAYS(A276,F276,Holidays!$A$1:$A$99)-1</f>
        <v>18</v>
      </c>
      <c r="I276" s="4">
        <f t="shared" si="26"/>
        <v>3282.6855493519702</v>
      </c>
      <c r="J276" s="4">
        <f t="shared" si="27"/>
        <v>7954.2161731140723</v>
      </c>
      <c r="K276" s="4">
        <f t="shared" si="28"/>
        <v>7770.3358030645522</v>
      </c>
      <c r="L276" s="4">
        <f t="shared" si="29"/>
        <v>4594.2772106356424</v>
      </c>
      <c r="N276" s="3">
        <f t="shared" si="24"/>
        <v>385617.34278020752</v>
      </c>
      <c r="O276" s="3">
        <f t="shared" si="25"/>
        <v>56.135582154584995</v>
      </c>
    </row>
    <row r="277" spans="1:15">
      <c r="A277" s="1">
        <v>38467</v>
      </c>
      <c r="B277" s="2">
        <v>15.8185207905164</v>
      </c>
      <c r="C277" s="2">
        <v>16.0399999999999</v>
      </c>
      <c r="D277" s="2">
        <v>16.301803581199199</v>
      </c>
      <c r="E277" s="2">
        <v>16.484732330250299</v>
      </c>
      <c r="F277" s="6">
        <v>38490</v>
      </c>
      <c r="G277" s="8">
        <f>NETWORKDAYS(A277,F277,Holidays!$A$1:$A$99)-1</f>
        <v>17</v>
      </c>
      <c r="I277" s="4">
        <f t="shared" si="26"/>
        <v>3100.3141299435274</v>
      </c>
      <c r="J277" s="4">
        <f t="shared" si="27"/>
        <v>7954.2161731140723</v>
      </c>
      <c r="K277" s="4">
        <f t="shared" si="28"/>
        <v>7770.3358030645522</v>
      </c>
      <c r="L277" s="4">
        <f t="shared" si="29"/>
        <v>4769.2782984127607</v>
      </c>
      <c r="N277" s="3">
        <f t="shared" si="24"/>
        <v>381918.77511771646</v>
      </c>
      <c r="O277" s="3">
        <f t="shared" si="25"/>
        <v>55.597169521545318</v>
      </c>
    </row>
    <row r="278" spans="1:15">
      <c r="A278" s="1">
        <v>38468</v>
      </c>
      <c r="B278" s="2">
        <v>15.965460962652999</v>
      </c>
      <c r="C278" s="2">
        <v>16.190000000000001</v>
      </c>
      <c r="D278" s="2">
        <v>16.4554029880765</v>
      </c>
      <c r="E278" s="2">
        <v>16.640835925893199</v>
      </c>
      <c r="F278" s="6">
        <v>38490</v>
      </c>
      <c r="G278" s="8">
        <f>NETWORKDAYS(A278,F278,Holidays!$A$1:$A$99)-1</f>
        <v>16</v>
      </c>
      <c r="I278" s="4">
        <f t="shared" si="26"/>
        <v>2917.9427105350846</v>
      </c>
      <c r="J278" s="4">
        <f t="shared" si="27"/>
        <v>7954.2161731140723</v>
      </c>
      <c r="K278" s="4">
        <f t="shared" si="28"/>
        <v>7770.3358030645522</v>
      </c>
      <c r="L278" s="4">
        <f t="shared" si="29"/>
        <v>4944.2481010257761</v>
      </c>
      <c r="N278" s="3">
        <f t="shared" si="24"/>
        <v>385505.48869720782</v>
      </c>
      <c r="O278" s="3">
        <f t="shared" si="25"/>
        <v>56.11929918862635</v>
      </c>
    </row>
    <row r="279" spans="1:15">
      <c r="A279" s="1">
        <v>38469</v>
      </c>
      <c r="B279" s="2">
        <v>15.956682769297601</v>
      </c>
      <c r="C279" s="2">
        <v>16.16</v>
      </c>
      <c r="D279" s="2">
        <v>16.400653950376402</v>
      </c>
      <c r="E279" s="2">
        <v>16.569002497132999</v>
      </c>
      <c r="F279" s="6">
        <v>38490</v>
      </c>
      <c r="G279" s="8">
        <f>NETWORKDAYS(A279,F279,Holidays!$A$1:$A$99)-1</f>
        <v>15</v>
      </c>
      <c r="I279" s="4">
        <f t="shared" si="26"/>
        <v>2735.5712911266419</v>
      </c>
      <c r="J279" s="4">
        <f t="shared" si="27"/>
        <v>7954.2161731140723</v>
      </c>
      <c r="K279" s="4">
        <f t="shared" si="28"/>
        <v>7770.3358030645522</v>
      </c>
      <c r="L279" s="4">
        <f t="shared" si="29"/>
        <v>5119.8798499008562</v>
      </c>
      <c r="N279" s="3">
        <f t="shared" si="24"/>
        <v>384460.66724513914</v>
      </c>
      <c r="O279" s="3">
        <f t="shared" si="25"/>
        <v>55.967201100826117</v>
      </c>
    </row>
    <row r="280" spans="1:15">
      <c r="A280" s="1">
        <v>38470</v>
      </c>
      <c r="B280" s="2">
        <v>16.393768633233702</v>
      </c>
      <c r="C280" s="2">
        <v>16.53</v>
      </c>
      <c r="D280" s="2">
        <v>16.6920100646986</v>
      </c>
      <c r="E280" s="2">
        <v>16.805822279793301</v>
      </c>
      <c r="F280" s="6">
        <v>38490</v>
      </c>
      <c r="G280" s="8">
        <f>NETWORKDAYS(A280,F280,Holidays!$A$1:$A$99)-1</f>
        <v>14</v>
      </c>
      <c r="I280" s="4">
        <f t="shared" si="26"/>
        <v>2553.1998717181991</v>
      </c>
      <c r="J280" s="4">
        <f t="shared" si="27"/>
        <v>7954.2161731140723</v>
      </c>
      <c r="K280" s="4">
        <f t="shared" si="28"/>
        <v>7770.3358030645522</v>
      </c>
      <c r="L280" s="4">
        <f t="shared" si="29"/>
        <v>5297.7797946534083</v>
      </c>
      <c r="N280" s="3">
        <f t="shared" si="24"/>
        <v>392075.83045019215</v>
      </c>
      <c r="O280" s="3">
        <f t="shared" si="25"/>
        <v>57.07576540095792</v>
      </c>
    </row>
    <row r="281" spans="1:15">
      <c r="A281" s="1">
        <v>38471</v>
      </c>
      <c r="B281" s="2">
        <v>16.353573959535499</v>
      </c>
      <c r="C281" s="2">
        <v>16.559999999999899</v>
      </c>
      <c r="D281" s="2">
        <v>16.804364388455699</v>
      </c>
      <c r="E281" s="2">
        <v>16.975327638590599</v>
      </c>
      <c r="F281" s="6">
        <v>38490</v>
      </c>
      <c r="G281" s="8">
        <f>NETWORKDAYS(A281,F281,Holidays!$A$1:$A$99)-1</f>
        <v>13</v>
      </c>
      <c r="I281" s="4">
        <f t="shared" si="26"/>
        <v>2370.8284523097564</v>
      </c>
      <c r="J281" s="4">
        <f t="shared" si="27"/>
        <v>7954.2161731140723</v>
      </c>
      <c r="K281" s="4">
        <f t="shared" si="28"/>
        <v>7770.3358030645522</v>
      </c>
      <c r="L281" s="4">
        <f t="shared" si="29"/>
        <v>5473.4715137705925</v>
      </c>
      <c r="N281" s="3">
        <f t="shared" si="24"/>
        <v>393982.86478909542</v>
      </c>
      <c r="O281" s="3">
        <f t="shared" si="25"/>
        <v>57.353378648410164</v>
      </c>
    </row>
    <row r="282" spans="1:15">
      <c r="A282" s="1">
        <v>38474</v>
      </c>
      <c r="B282" s="2">
        <v>16.066362376094901</v>
      </c>
      <c r="C282" s="2">
        <v>16.3</v>
      </c>
      <c r="D282" s="2">
        <v>16.576018822383102</v>
      </c>
      <c r="E282" s="2">
        <v>16.768783497916498</v>
      </c>
      <c r="F282" s="6">
        <v>38490</v>
      </c>
      <c r="G282" s="8">
        <f>NETWORKDAYS(A282,F282,Holidays!$A$1:$A$99)-1</f>
        <v>12</v>
      </c>
      <c r="I282" s="4">
        <f t="shared" si="26"/>
        <v>2188.4570329013136</v>
      </c>
      <c r="J282" s="4">
        <f t="shared" si="27"/>
        <v>7954.2161731140723</v>
      </c>
      <c r="K282" s="4">
        <f t="shared" si="28"/>
        <v>7770.3358030645522</v>
      </c>
      <c r="L282" s="4">
        <f t="shared" si="29"/>
        <v>5648.2036469407112</v>
      </c>
      <c r="N282" s="3">
        <f t="shared" si="24"/>
        <v>388329.00399239181</v>
      </c>
      <c r="O282" s="3">
        <f t="shared" si="25"/>
        <v>56.530327576703456</v>
      </c>
    </row>
    <row r="283" spans="1:15">
      <c r="A283" s="1">
        <v>38475</v>
      </c>
      <c r="B283" s="2">
        <v>15.897592388471899</v>
      </c>
      <c r="C283" s="2">
        <v>16.1099999999999</v>
      </c>
      <c r="D283" s="2">
        <v>16.3612495702498</v>
      </c>
      <c r="E283" s="2">
        <v>16.53690857786</v>
      </c>
      <c r="F283" s="6">
        <v>38490</v>
      </c>
      <c r="G283" s="8">
        <f>NETWORKDAYS(A283,F283,Holidays!$A$1:$A$99)-1</f>
        <v>11</v>
      </c>
      <c r="I283" s="4">
        <f t="shared" si="26"/>
        <v>2006.0856134928708</v>
      </c>
      <c r="J283" s="4">
        <f t="shared" si="27"/>
        <v>7954.2161731140723</v>
      </c>
      <c r="K283" s="4">
        <f t="shared" si="28"/>
        <v>7770.3358030645522</v>
      </c>
      <c r="L283" s="4">
        <f t="shared" si="29"/>
        <v>5823.5245949529708</v>
      </c>
      <c r="N283" s="3">
        <f t="shared" si="24"/>
        <v>383469.85107479716</v>
      </c>
      <c r="O283" s="3">
        <f t="shared" si="25"/>
        <v>55.822964739127968</v>
      </c>
    </row>
    <row r="284" spans="1:15">
      <c r="A284" s="1">
        <v>38476</v>
      </c>
      <c r="B284" s="2">
        <v>15.5834625885905</v>
      </c>
      <c r="C284" s="2">
        <v>15.819999999999901</v>
      </c>
      <c r="D284" s="2">
        <v>16.099258135081801</v>
      </c>
      <c r="E284" s="2">
        <v>16.294170497067299</v>
      </c>
      <c r="F284" s="6">
        <v>38490</v>
      </c>
      <c r="G284" s="8">
        <f>NETWORKDAYS(A284,F284,Holidays!$A$1:$A$99)-1</f>
        <v>10</v>
      </c>
      <c r="I284" s="4">
        <f t="shared" si="26"/>
        <v>1823.7141940844281</v>
      </c>
      <c r="J284" s="4">
        <f t="shared" si="27"/>
        <v>7954.2161731140723</v>
      </c>
      <c r="K284" s="4">
        <f t="shared" si="28"/>
        <v>7770.3358030645522</v>
      </c>
      <c r="L284" s="4">
        <f t="shared" si="29"/>
        <v>5997.9414633717179</v>
      </c>
      <c r="N284" s="3">
        <f t="shared" si="24"/>
        <v>377083.60449987242</v>
      </c>
      <c r="O284" s="3">
        <f t="shared" si="25"/>
        <v>54.893297866052563</v>
      </c>
    </row>
    <row r="285" spans="1:15">
      <c r="A285" s="1">
        <v>38477</v>
      </c>
      <c r="B285" s="2">
        <v>15.3274995922361</v>
      </c>
      <c r="C285" s="2">
        <v>15.569999999999901</v>
      </c>
      <c r="D285" s="2">
        <v>15.856105685192601</v>
      </c>
      <c r="E285" s="2">
        <v>16.055679534435701</v>
      </c>
      <c r="F285" s="6">
        <v>38490</v>
      </c>
      <c r="G285" s="8">
        <f>NETWORKDAYS(A285,F285,Holidays!$A$1:$A$99)-1</f>
        <v>9</v>
      </c>
      <c r="I285" s="4">
        <f t="shared" si="26"/>
        <v>1641.3427746759853</v>
      </c>
      <c r="J285" s="4">
        <f t="shared" si="27"/>
        <v>7954.2161731140723</v>
      </c>
      <c r="K285" s="4">
        <f t="shared" si="28"/>
        <v>7770.3358030645522</v>
      </c>
      <c r="L285" s="4">
        <f t="shared" si="29"/>
        <v>6172.0417155985488</v>
      </c>
      <c r="N285" s="3">
        <f t="shared" si="24"/>
        <v>371308.41608659766</v>
      </c>
      <c r="O285" s="3">
        <f t="shared" si="25"/>
        <v>54.052584735013809</v>
      </c>
    </row>
    <row r="286" spans="1:15">
      <c r="A286" s="1">
        <v>38478</v>
      </c>
      <c r="B286" s="2">
        <v>15.424457851088301</v>
      </c>
      <c r="C286" s="2">
        <v>15.6699999999999</v>
      </c>
      <c r="D286" s="2">
        <v>15.959664783447</v>
      </c>
      <c r="E286" s="2">
        <v>16.1617031899487</v>
      </c>
      <c r="F286" s="6">
        <v>38490</v>
      </c>
      <c r="G286" s="8">
        <f>NETWORKDAYS(A286,F286,Holidays!$A$1:$A$99)-1</f>
        <v>8</v>
      </c>
      <c r="I286" s="4">
        <f t="shared" si="26"/>
        <v>1458.9713552675425</v>
      </c>
      <c r="J286" s="4">
        <f t="shared" si="27"/>
        <v>7954.2161731140723</v>
      </c>
      <c r="K286" s="4">
        <f t="shared" si="28"/>
        <v>7770.3358030645522</v>
      </c>
      <c r="L286" s="4">
        <f t="shared" si="29"/>
        <v>6346.0939326729304</v>
      </c>
      <c r="N286" s="3">
        <f t="shared" si="24"/>
        <v>373722.05083508702</v>
      </c>
      <c r="O286" s="3">
        <f t="shared" si="25"/>
        <v>54.403945466712571</v>
      </c>
    </row>
    <row r="287" spans="1:15">
      <c r="A287" s="1">
        <v>38481</v>
      </c>
      <c r="B287" s="2">
        <v>15.3434250983931</v>
      </c>
      <c r="C287" s="2">
        <v>15.6099999999999</v>
      </c>
      <c r="D287" s="2">
        <v>15.9240003610901</v>
      </c>
      <c r="E287" s="2">
        <v>16.1427222862966</v>
      </c>
      <c r="F287" s="6">
        <v>38490</v>
      </c>
      <c r="G287" s="8">
        <f>NETWORKDAYS(A287,F287,Holidays!$A$1:$A$99)-1</f>
        <v>7</v>
      </c>
      <c r="I287" s="4">
        <f t="shared" si="26"/>
        <v>1276.5999358590998</v>
      </c>
      <c r="J287" s="4">
        <f t="shared" si="27"/>
        <v>7954.2161731140723</v>
      </c>
      <c r="K287" s="4">
        <f t="shared" si="28"/>
        <v>7770.3358030645522</v>
      </c>
      <c r="L287" s="4">
        <f t="shared" si="29"/>
        <v>6519.4353409034638</v>
      </c>
      <c r="N287" s="3">
        <f t="shared" si="24"/>
        <v>372728.99426424067</v>
      </c>
      <c r="O287" s="3">
        <f t="shared" si="25"/>
        <v>54.259382962560174</v>
      </c>
    </row>
    <row r="288" spans="1:15">
      <c r="A288" s="1">
        <v>38482</v>
      </c>
      <c r="B288" s="2">
        <v>15.678010277136501</v>
      </c>
      <c r="C288" s="2">
        <v>15.8599999999999</v>
      </c>
      <c r="D288" s="2">
        <v>16.075668337583899</v>
      </c>
      <c r="E288" s="2">
        <v>16.2266992080182</v>
      </c>
      <c r="F288" s="6">
        <v>38490</v>
      </c>
      <c r="G288" s="8">
        <f>NETWORKDAYS(A288,F288,Holidays!$A$1:$A$99)-1</f>
        <v>6</v>
      </c>
      <c r="I288" s="4">
        <f t="shared" si="26"/>
        <v>1094.228516450657</v>
      </c>
      <c r="J288" s="4">
        <f t="shared" si="27"/>
        <v>7954.2161731140723</v>
      </c>
      <c r="K288" s="4">
        <f t="shared" si="28"/>
        <v>7770.3358030645522</v>
      </c>
      <c r="L288" s="4">
        <f t="shared" si="29"/>
        <v>6695.6400607351279</v>
      </c>
      <c r="N288" s="3">
        <f t="shared" si="24"/>
        <v>376870.67294446263</v>
      </c>
      <c r="O288" s="3">
        <f t="shared" si="25"/>
        <v>54.862300720706791</v>
      </c>
    </row>
    <row r="289" spans="1:15">
      <c r="A289" s="1">
        <v>38483</v>
      </c>
      <c r="B289" s="2">
        <v>15.7576209736749</v>
      </c>
      <c r="C289" s="2">
        <v>15.969999999999899</v>
      </c>
      <c r="D289" s="2">
        <v>16.221184836503099</v>
      </c>
      <c r="E289" s="2">
        <v>16.396779457030501</v>
      </c>
      <c r="F289" s="6">
        <v>38490</v>
      </c>
      <c r="G289" s="8">
        <f>NETWORKDAYS(A289,F289,Holidays!$A$1:$A$99)-1</f>
        <v>5</v>
      </c>
      <c r="I289" s="4">
        <f t="shared" si="26"/>
        <v>911.85709704221415</v>
      </c>
      <c r="J289" s="4">
        <f t="shared" si="27"/>
        <v>7954.2161731140723</v>
      </c>
      <c r="K289" s="4">
        <f t="shared" si="28"/>
        <v>7770.3358030645522</v>
      </c>
      <c r="L289" s="4">
        <f t="shared" si="29"/>
        <v>6870.9025085225294</v>
      </c>
      <c r="N289" s="3">
        <f t="shared" si="24"/>
        <v>380102.25720818702</v>
      </c>
      <c r="O289" s="3">
        <f t="shared" si="25"/>
        <v>55.332733047784878</v>
      </c>
    </row>
    <row r="290" spans="1:15">
      <c r="A290" s="1">
        <v>38484</v>
      </c>
      <c r="B290" s="2">
        <v>16.289913290131398</v>
      </c>
      <c r="C290" s="2">
        <v>16.419999999999899</v>
      </c>
      <c r="D290" s="2">
        <v>16.574756408466399</v>
      </c>
      <c r="E290" s="2">
        <v>16.683507012915399</v>
      </c>
      <c r="F290" s="6">
        <v>38490</v>
      </c>
      <c r="G290" s="8">
        <f>NETWORKDAYS(A290,F290,Holidays!$A$1:$A$99)-1</f>
        <v>4</v>
      </c>
      <c r="I290" s="4">
        <f t="shared" si="26"/>
        <v>729.48567763377127</v>
      </c>
      <c r="J290" s="4">
        <f t="shared" si="27"/>
        <v>7954.2161731140723</v>
      </c>
      <c r="K290" s="4">
        <f t="shared" si="28"/>
        <v>7770.3358030645522</v>
      </c>
      <c r="L290" s="4">
        <f t="shared" si="29"/>
        <v>7048.9714604798064</v>
      </c>
      <c r="N290" s="3">
        <f t="shared" si="24"/>
        <v>388884.47594011459</v>
      </c>
      <c r="O290" s="3">
        <f t="shared" si="25"/>
        <v>56.611189451149109</v>
      </c>
    </row>
    <row r="291" spans="1:15">
      <c r="A291" s="1">
        <v>38485</v>
      </c>
      <c r="B291" s="2">
        <v>16.5823100396175</v>
      </c>
      <c r="C291" s="2">
        <v>16.739999999999998</v>
      </c>
      <c r="D291" s="2">
        <v>16.927288988494201</v>
      </c>
      <c r="E291" s="2">
        <v>17.058707957741099</v>
      </c>
      <c r="F291" s="6">
        <v>38490</v>
      </c>
      <c r="G291" s="8">
        <f>NETWORKDAYS(A291,F291,Holidays!$A$1:$A$99)-1</f>
        <v>3</v>
      </c>
      <c r="I291" s="4">
        <f t="shared" si="26"/>
        <v>547.11425822532851</v>
      </c>
      <c r="J291" s="4">
        <f t="shared" si="27"/>
        <v>7954.2161731140723</v>
      </c>
      <c r="K291" s="4">
        <f t="shared" si="28"/>
        <v>7770.3358030645522</v>
      </c>
      <c r="L291" s="4">
        <f t="shared" si="29"/>
        <v>7226.2497998761719</v>
      </c>
      <c r="N291" s="3">
        <f t="shared" si="24"/>
        <v>397027.20163680677</v>
      </c>
      <c r="O291" s="3">
        <f t="shared" si="25"/>
        <v>57.796552754607816</v>
      </c>
    </row>
    <row r="292" spans="1:15">
      <c r="A292" s="1">
        <v>38488</v>
      </c>
      <c r="B292" s="2">
        <v>16.253294089199201</v>
      </c>
      <c r="C292" s="2">
        <v>16.489999999999998</v>
      </c>
      <c r="D292" s="2">
        <v>16.769637369364901</v>
      </c>
      <c r="E292" s="2">
        <v>16.964925259561198</v>
      </c>
      <c r="F292" s="6">
        <v>38490</v>
      </c>
      <c r="G292" s="8">
        <f>NETWORKDAYS(A292,F292,Holidays!$A$1:$A$99)-1</f>
        <v>2</v>
      </c>
      <c r="I292" s="4">
        <f t="shared" si="26"/>
        <v>364.74283881688564</v>
      </c>
      <c r="J292" s="4">
        <f t="shared" si="27"/>
        <v>7954.2161731140723</v>
      </c>
      <c r="K292" s="4">
        <f t="shared" si="28"/>
        <v>7770.3358030645522</v>
      </c>
      <c r="L292" s="4">
        <f t="shared" si="29"/>
        <v>7400.9712482621335</v>
      </c>
      <c r="N292" s="3">
        <f t="shared" si="24"/>
        <v>392955.93505138502</v>
      </c>
      <c r="O292" s="3">
        <f t="shared" si="25"/>
        <v>57.203885116188289</v>
      </c>
    </row>
    <row r="293" spans="1:15">
      <c r="A293" s="1">
        <v>38489</v>
      </c>
      <c r="B293" s="2">
        <v>15.8973427417917</v>
      </c>
      <c r="C293" s="2">
        <v>16.14</v>
      </c>
      <c r="D293" s="2">
        <v>16.4264576978726</v>
      </c>
      <c r="E293" s="2">
        <v>16.626379407059702</v>
      </c>
      <c r="F293" s="6">
        <v>38490</v>
      </c>
      <c r="G293" s="8">
        <f>NETWORKDAYS(A293,F293,Holidays!$A$1:$A$99)-1</f>
        <v>1</v>
      </c>
      <c r="I293" s="4">
        <f t="shared" si="26"/>
        <v>182.37141940844282</v>
      </c>
      <c r="J293" s="4">
        <f t="shared" si="27"/>
        <v>7954.2161731140723</v>
      </c>
      <c r="K293" s="4">
        <f t="shared" si="28"/>
        <v>7770.3358030645522</v>
      </c>
      <c r="L293" s="4">
        <f t="shared" si="29"/>
        <v>7575.3460107803057</v>
      </c>
      <c r="N293" s="3">
        <f t="shared" si="24"/>
        <v>384869.93927699851</v>
      </c>
      <c r="O293" s="3">
        <f t="shared" si="25"/>
        <v>56.026780173702804</v>
      </c>
    </row>
    <row r="294" spans="1:15">
      <c r="A294" s="1">
        <v>38490</v>
      </c>
      <c r="B294" s="2">
        <v>15.525392305832399</v>
      </c>
      <c r="C294" s="2">
        <v>15.78</v>
      </c>
      <c r="D294" s="2">
        <v>16.080208720660298</v>
      </c>
      <c r="E294" s="2">
        <v>16.289509421326901</v>
      </c>
      <c r="F294" s="6">
        <v>38490</v>
      </c>
      <c r="G294" s="8">
        <f>NETWORKDAYS(A294,F294,Holidays!$A$1:$A$99)-1</f>
        <v>0</v>
      </c>
      <c r="I294" s="4">
        <f t="shared" si="26"/>
        <v>0</v>
      </c>
      <c r="J294" s="4">
        <f t="shared" si="27"/>
        <v>7954.2161731140723</v>
      </c>
      <c r="K294" s="4">
        <f t="shared" si="28"/>
        <v>7770.3358030645522</v>
      </c>
      <c r="L294" s="4">
        <f t="shared" si="29"/>
        <v>7749.162653040913</v>
      </c>
      <c r="N294" s="3">
        <f t="shared" si="24"/>
        <v>376696.21079874213</v>
      </c>
      <c r="O294" s="3">
        <f t="shared" si="25"/>
        <v>54.836903693583082</v>
      </c>
    </row>
    <row r="295" spans="1:15">
      <c r="A295" s="1">
        <v>38491</v>
      </c>
      <c r="B295" s="2">
        <v>15.65</v>
      </c>
      <c r="C295" s="2">
        <v>15.960557634368501</v>
      </c>
      <c r="D295" s="2">
        <v>16.176929173981001</v>
      </c>
      <c r="E295" s="2">
        <v>16.427835752161599</v>
      </c>
      <c r="F295" s="6">
        <v>38518</v>
      </c>
      <c r="G295" s="8">
        <f>NETWORKDAYS(A295,F295,Holidays!$A$1:$A$99)-1</f>
        <v>18</v>
      </c>
      <c r="I295" s="4">
        <f t="shared" si="26"/>
        <v>7535.5732166343842</v>
      </c>
      <c r="J295" s="4">
        <f t="shared" si="27"/>
        <v>7770.3358030645522</v>
      </c>
      <c r="K295" s="4">
        <f t="shared" si="28"/>
        <v>7749.162653040913</v>
      </c>
      <c r="L295" s="4">
        <f t="shared" si="29"/>
        <v>398.82078003154049</v>
      </c>
      <c r="N295" s="3">
        <f t="shared" si="24"/>
        <v>373860.03092834557</v>
      </c>
      <c r="O295" s="3">
        <f t="shared" si="25"/>
        <v>54.424031681728124</v>
      </c>
    </row>
    <row r="296" spans="1:15">
      <c r="A296" s="1">
        <v>38492</v>
      </c>
      <c r="B296" s="2">
        <v>15.65</v>
      </c>
      <c r="C296" s="2">
        <v>15.9744326972822</v>
      </c>
      <c r="D296" s="2">
        <v>16.2003086390352</v>
      </c>
      <c r="E296" s="2">
        <v>16.462077633154301</v>
      </c>
      <c r="F296" s="6">
        <v>38518</v>
      </c>
      <c r="G296" s="8">
        <f>NETWORKDAYS(A296,F296,Holidays!$A$1:$A$99)-1</f>
        <v>17</v>
      </c>
      <c r="I296" s="4">
        <f t="shared" si="26"/>
        <v>7116.930260154696</v>
      </c>
      <c r="J296" s="4">
        <f t="shared" si="27"/>
        <v>7770.3358030645522</v>
      </c>
      <c r="K296" s="4">
        <f t="shared" si="28"/>
        <v>7749.162653040913</v>
      </c>
      <c r="L296" s="4">
        <f t="shared" si="29"/>
        <v>796.81199444010326</v>
      </c>
      <c r="N296" s="3">
        <f t="shared" si="24"/>
        <v>374162.67247760709</v>
      </c>
      <c r="O296" s="3">
        <f t="shared" si="25"/>
        <v>54.468088205300113</v>
      </c>
    </row>
    <row r="297" spans="1:15">
      <c r="A297" s="1">
        <v>38495</v>
      </c>
      <c r="B297" s="2">
        <v>15.34</v>
      </c>
      <c r="C297" s="2">
        <v>15.550680128502901</v>
      </c>
      <c r="D297" s="2">
        <v>15.6982012648207</v>
      </c>
      <c r="E297" s="2">
        <v>15.8699999999999</v>
      </c>
      <c r="F297" s="6">
        <v>38518</v>
      </c>
      <c r="G297" s="8">
        <f>NETWORKDAYS(A297,F297,Holidays!$A$1:$A$99)-1</f>
        <v>16</v>
      </c>
      <c r="I297" s="4">
        <f t="shared" si="26"/>
        <v>6698.2873036750079</v>
      </c>
      <c r="J297" s="4">
        <f t="shared" si="27"/>
        <v>7770.3358030645522</v>
      </c>
      <c r="K297" s="4">
        <f t="shared" si="28"/>
        <v>7749.162653040913</v>
      </c>
      <c r="L297" s="4">
        <f t="shared" si="29"/>
        <v>1201.4738061854375</v>
      </c>
      <c r="N297" s="3">
        <f t="shared" si="24"/>
        <v>364301.03806831612</v>
      </c>
      <c r="O297" s="3">
        <f t="shared" si="25"/>
        <v>53.032497719223954</v>
      </c>
    </row>
    <row r="298" spans="1:15">
      <c r="A298" s="1">
        <v>38496</v>
      </c>
      <c r="B298" s="2">
        <v>15.33</v>
      </c>
      <c r="C298" s="2">
        <v>15.5567545289951</v>
      </c>
      <c r="D298" s="2">
        <v>15.7153928926543</v>
      </c>
      <c r="E298" s="2">
        <v>15.9</v>
      </c>
      <c r="F298" s="6">
        <v>38518</v>
      </c>
      <c r="G298" s="8">
        <f>NETWORKDAYS(A298,F298,Holidays!$A$1:$A$99)-1</f>
        <v>15</v>
      </c>
      <c r="I298" s="4">
        <f t="shared" si="26"/>
        <v>6279.6443471953198</v>
      </c>
      <c r="J298" s="4">
        <f t="shared" si="27"/>
        <v>7770.3358030645522</v>
      </c>
      <c r="K298" s="4">
        <f t="shared" si="28"/>
        <v>7749.162653040913</v>
      </c>
      <c r="L298" s="4">
        <f t="shared" si="29"/>
        <v>1605.1088076215142</v>
      </c>
      <c r="N298" s="3">
        <f t="shared" si="24"/>
        <v>364450.52026144491</v>
      </c>
      <c r="O298" s="3">
        <f t="shared" si="25"/>
        <v>53.05425833266662</v>
      </c>
    </row>
    <row r="299" spans="1:15">
      <c r="A299" s="1">
        <v>38497</v>
      </c>
      <c r="B299" s="2">
        <v>15.309999999999899</v>
      </c>
      <c r="C299" s="2">
        <v>15.5528550433674</v>
      </c>
      <c r="D299" s="2">
        <v>15.7226079261679</v>
      </c>
      <c r="E299" s="2">
        <v>15.9199999999999</v>
      </c>
      <c r="F299" s="6">
        <v>38518</v>
      </c>
      <c r="G299" s="8">
        <f>NETWORKDAYS(A299,F299,Holidays!$A$1:$A$99)-1</f>
        <v>14</v>
      </c>
      <c r="I299" s="4">
        <f t="shared" si="26"/>
        <v>5861.0013907156317</v>
      </c>
      <c r="J299" s="4">
        <f t="shared" si="27"/>
        <v>7770.3358030645522</v>
      </c>
      <c r="K299" s="4">
        <f t="shared" si="28"/>
        <v>7749.162653040913</v>
      </c>
      <c r="L299" s="4">
        <f t="shared" si="29"/>
        <v>2007.7107965476462</v>
      </c>
      <c r="N299" s="3">
        <f t="shared" si="24"/>
        <v>364382.63970611017</v>
      </c>
      <c r="O299" s="3">
        <f t="shared" si="25"/>
        <v>53.044376737447841</v>
      </c>
    </row>
    <row r="300" spans="1:15">
      <c r="A300" s="1">
        <v>38498</v>
      </c>
      <c r="B300" s="2">
        <v>15.15</v>
      </c>
      <c r="C300" s="2">
        <v>15.445378586235099</v>
      </c>
      <c r="D300" s="2">
        <v>15.6512326545405</v>
      </c>
      <c r="E300" s="2">
        <v>15.89</v>
      </c>
      <c r="F300" s="6">
        <v>38518</v>
      </c>
      <c r="G300" s="8">
        <f>NETWORKDAYS(A300,F300,Holidays!$A$1:$A$99)-1</f>
        <v>13</v>
      </c>
      <c r="I300" s="4">
        <f t="shared" si="26"/>
        <v>5442.3584342359436</v>
      </c>
      <c r="J300" s="4">
        <f t="shared" si="27"/>
        <v>7770.3358030645522</v>
      </c>
      <c r="K300" s="4">
        <f t="shared" si="28"/>
        <v>7749.162653040913</v>
      </c>
      <c r="L300" s="4">
        <f t="shared" si="29"/>
        <v>2406.8574794090227</v>
      </c>
      <c r="N300" s="3">
        <f t="shared" si="24"/>
        <v>361996.42140761268</v>
      </c>
      <c r="O300" s="3">
        <f t="shared" si="25"/>
        <v>52.697007108353056</v>
      </c>
    </row>
    <row r="301" spans="1:15">
      <c r="A301" s="1">
        <v>38499</v>
      </c>
      <c r="B301" s="2">
        <v>15.219999999999899</v>
      </c>
      <c r="C301" s="2">
        <v>15.483029525215199</v>
      </c>
      <c r="D301" s="2">
        <v>15.666670480176199</v>
      </c>
      <c r="E301" s="2">
        <v>15.88</v>
      </c>
      <c r="F301" s="6">
        <v>38518</v>
      </c>
      <c r="G301" s="8">
        <f>NETWORKDAYS(A301,F301,Holidays!$A$1:$A$99)-1</f>
        <v>12</v>
      </c>
      <c r="I301" s="4">
        <f t="shared" si="26"/>
        <v>5023.7154777562555</v>
      </c>
      <c r="J301" s="4">
        <f t="shared" si="27"/>
        <v>7770.3358030645522</v>
      </c>
      <c r="K301" s="4">
        <f t="shared" si="28"/>
        <v>7749.162653040913</v>
      </c>
      <c r="L301" s="4">
        <f t="shared" si="29"/>
        <v>2808.1009175463532</v>
      </c>
      <c r="N301" s="3">
        <f t="shared" si="24"/>
        <v>362765.50858425093</v>
      </c>
      <c r="O301" s="3">
        <f t="shared" si="25"/>
        <v>52.808965652740468</v>
      </c>
    </row>
    <row r="302" spans="1:15">
      <c r="A302" s="1">
        <v>38503</v>
      </c>
      <c r="B302" s="2">
        <v>15.3</v>
      </c>
      <c r="C302" s="2">
        <v>15.5549456580931</v>
      </c>
      <c r="D302" s="2">
        <v>15.7330328071696</v>
      </c>
      <c r="E302" s="2">
        <v>15.94</v>
      </c>
      <c r="F302" s="6">
        <v>38518</v>
      </c>
      <c r="G302" s="8">
        <f>NETWORKDAYS(A302,F302,Holidays!$A$1:$A$99)-1</f>
        <v>11</v>
      </c>
      <c r="I302" s="4">
        <f t="shared" si="26"/>
        <v>4605.0725212765674</v>
      </c>
      <c r="J302" s="4">
        <f t="shared" si="27"/>
        <v>7770.3358030645522</v>
      </c>
      <c r="K302" s="4">
        <f t="shared" si="28"/>
        <v>7749.162653040913</v>
      </c>
      <c r="L302" s="4">
        <f t="shared" si="29"/>
        <v>3209.93512295032</v>
      </c>
      <c r="N302" s="3">
        <f t="shared" si="24"/>
        <v>364408.95684554998</v>
      </c>
      <c r="O302" s="3">
        <f t="shared" si="25"/>
        <v>53.048207809806904</v>
      </c>
    </row>
    <row r="303" spans="1:15">
      <c r="A303" s="1">
        <v>38504</v>
      </c>
      <c r="B303" s="2">
        <v>15.219999999999899</v>
      </c>
      <c r="C303" s="2">
        <v>15.478994968857</v>
      </c>
      <c r="D303" s="2">
        <v>15.6598583101853</v>
      </c>
      <c r="E303" s="2">
        <v>15.8699999999999</v>
      </c>
      <c r="F303" s="6">
        <v>38518</v>
      </c>
      <c r="G303" s="8">
        <f>NETWORKDAYS(A303,F303,Holidays!$A$1:$A$99)-1</f>
        <v>10</v>
      </c>
      <c r="I303" s="4">
        <f t="shared" si="26"/>
        <v>4186.4295647968793</v>
      </c>
      <c r="J303" s="4">
        <f t="shared" si="27"/>
        <v>7770.3358030645522</v>
      </c>
      <c r="K303" s="4">
        <f t="shared" si="28"/>
        <v>7749.162653040913</v>
      </c>
      <c r="L303" s="4">
        <f t="shared" si="29"/>
        <v>3611.4313924916464</v>
      </c>
      <c r="N303" s="3">
        <f t="shared" si="24"/>
        <v>362658.65214621607</v>
      </c>
      <c r="O303" s="3">
        <f t="shared" si="25"/>
        <v>52.79341021036123</v>
      </c>
    </row>
    <row r="304" spans="1:15">
      <c r="A304" s="1">
        <v>38505</v>
      </c>
      <c r="B304" s="2">
        <v>15.219999999999899</v>
      </c>
      <c r="C304" s="2">
        <v>15.438731579598199</v>
      </c>
      <c r="D304" s="2">
        <v>15.591810008599399</v>
      </c>
      <c r="E304" s="2">
        <v>15.77</v>
      </c>
      <c r="F304" s="6">
        <v>38518</v>
      </c>
      <c r="G304" s="8">
        <f>NETWORKDAYS(A304,F304,Holidays!$A$1:$A$99)-1</f>
        <v>9</v>
      </c>
      <c r="I304" s="4">
        <f t="shared" si="26"/>
        <v>3767.7866083171912</v>
      </c>
      <c r="J304" s="4">
        <f t="shared" si="27"/>
        <v>7770.3358030645522</v>
      </c>
      <c r="K304" s="4">
        <f t="shared" si="28"/>
        <v>7749.162653040913</v>
      </c>
      <c r="L304" s="4">
        <f t="shared" si="29"/>
        <v>4015.4736117447101</v>
      </c>
      <c r="N304" s="3">
        <f t="shared" si="24"/>
        <v>361457.33159460459</v>
      </c>
      <c r="O304" s="3">
        <f t="shared" si="25"/>
        <v>52.618530035022708</v>
      </c>
    </row>
    <row r="305" spans="1:15">
      <c r="A305" s="1">
        <v>38506</v>
      </c>
      <c r="B305" s="2">
        <v>15.34</v>
      </c>
      <c r="C305" s="2">
        <v>15.5909067654992</v>
      </c>
      <c r="D305" s="2">
        <v>15.766216683928601</v>
      </c>
      <c r="E305" s="2">
        <v>15.969999999999899</v>
      </c>
      <c r="F305" s="6">
        <v>38518</v>
      </c>
      <c r="G305" s="8">
        <f>NETWORKDAYS(A305,F305,Holidays!$A$1:$A$99)-1</f>
        <v>8</v>
      </c>
      <c r="I305" s="4">
        <f t="shared" si="26"/>
        <v>3349.1436518375031</v>
      </c>
      <c r="J305" s="4">
        <f t="shared" si="27"/>
        <v>7770.3358030645522</v>
      </c>
      <c r="K305" s="4">
        <f t="shared" si="28"/>
        <v>7749.162653040913</v>
      </c>
      <c r="L305" s="4">
        <f t="shared" si="29"/>
        <v>4417.6015361278323</v>
      </c>
      <c r="N305" s="3">
        <f t="shared" si="24"/>
        <v>365246.51870019821</v>
      </c>
      <c r="O305" s="3">
        <f t="shared" si="25"/>
        <v>53.170134437800783</v>
      </c>
    </row>
    <row r="306" spans="1:15">
      <c r="A306" s="1">
        <v>38509</v>
      </c>
      <c r="B306" s="2">
        <v>15.24</v>
      </c>
      <c r="C306" s="2">
        <v>15.5110985120068</v>
      </c>
      <c r="D306" s="2">
        <v>15.7002946615347</v>
      </c>
      <c r="E306" s="2">
        <v>15.9199999999999</v>
      </c>
      <c r="F306" s="6">
        <v>38518</v>
      </c>
      <c r="G306" s="8">
        <f>NETWORKDAYS(A306,F306,Holidays!$A$1:$A$99)-1</f>
        <v>7</v>
      </c>
      <c r="I306" s="4">
        <f t="shared" si="26"/>
        <v>2930.5006953578149</v>
      </c>
      <c r="J306" s="4">
        <f t="shared" si="27"/>
        <v>7770.3358030645522</v>
      </c>
      <c r="K306" s="4">
        <f t="shared" si="28"/>
        <v>7749.162653040913</v>
      </c>
      <c r="L306" s="4">
        <f t="shared" si="29"/>
        <v>4818.3627582855261</v>
      </c>
      <c r="N306" s="3">
        <f t="shared" si="24"/>
        <v>363559.74685476825</v>
      </c>
      <c r="O306" s="3">
        <f t="shared" si="25"/>
        <v>52.924585524407789</v>
      </c>
    </row>
    <row r="307" spans="1:15">
      <c r="A307" s="1">
        <v>38510</v>
      </c>
      <c r="B307" s="2">
        <v>15.1699999999999</v>
      </c>
      <c r="C307" s="2">
        <v>15.392759049226299</v>
      </c>
      <c r="D307" s="2">
        <v>15.548615931234799</v>
      </c>
      <c r="E307" s="2">
        <v>15.73</v>
      </c>
      <c r="F307" s="6">
        <v>38518</v>
      </c>
      <c r="G307" s="8">
        <f>NETWORKDAYS(A307,F307,Holidays!$A$1:$A$99)-1</f>
        <v>6</v>
      </c>
      <c r="I307" s="4">
        <f t="shared" si="26"/>
        <v>2511.8577388781273</v>
      </c>
      <c r="J307" s="4">
        <f t="shared" si="27"/>
        <v>7770.3358030645522</v>
      </c>
      <c r="K307" s="4">
        <f t="shared" si="28"/>
        <v>7749.162653040913</v>
      </c>
      <c r="L307" s="4">
        <f t="shared" si="29"/>
        <v>5222.1017061429211</v>
      </c>
      <c r="N307" s="3">
        <f t="shared" si="24"/>
        <v>360344.20236535976</v>
      </c>
      <c r="O307" s="3">
        <f t="shared" si="25"/>
        <v>52.456488159918152</v>
      </c>
    </row>
    <row r="308" spans="1:15">
      <c r="A308" s="1">
        <v>38511</v>
      </c>
      <c r="B308" s="2">
        <v>15.4199999999999</v>
      </c>
      <c r="C308" s="2">
        <v>15.6226424582094</v>
      </c>
      <c r="D308" s="2">
        <v>15.764604938039399</v>
      </c>
      <c r="E308" s="2">
        <v>15.93</v>
      </c>
      <c r="F308" s="6">
        <v>38518</v>
      </c>
      <c r="G308" s="8">
        <f>NETWORKDAYS(A308,F308,Holidays!$A$1:$A$99)-1</f>
        <v>5</v>
      </c>
      <c r="I308" s="4">
        <f t="shared" si="26"/>
        <v>2093.2147823984396</v>
      </c>
      <c r="J308" s="4">
        <f t="shared" si="27"/>
        <v>7770.3358030645522</v>
      </c>
      <c r="K308" s="4">
        <f t="shared" si="28"/>
        <v>7749.162653040913</v>
      </c>
      <c r="L308" s="4">
        <f t="shared" si="29"/>
        <v>5627.3417807767401</v>
      </c>
      <c r="N308" s="3">
        <f t="shared" si="24"/>
        <v>365476.59236965736</v>
      </c>
      <c r="O308" s="3">
        <f t="shared" si="25"/>
        <v>53.203627016947813</v>
      </c>
    </row>
    <row r="309" spans="1:15">
      <c r="A309" s="1">
        <v>38512</v>
      </c>
      <c r="B309" s="2">
        <v>15.29</v>
      </c>
      <c r="C309" s="2">
        <v>15.5167609536205</v>
      </c>
      <c r="D309" s="2">
        <v>15.675398705939299</v>
      </c>
      <c r="E309" s="2">
        <v>15.8599999999999</v>
      </c>
      <c r="F309" s="6">
        <v>38518</v>
      </c>
      <c r="G309" s="8">
        <f>NETWORKDAYS(A309,F309,Holidays!$A$1:$A$99)-1</f>
        <v>4</v>
      </c>
      <c r="I309" s="4">
        <f t="shared" si="26"/>
        <v>1674.5718259187518</v>
      </c>
      <c r="J309" s="4">
        <f t="shared" si="27"/>
        <v>7770.3358030645522</v>
      </c>
      <c r="K309" s="4">
        <f t="shared" si="28"/>
        <v>7749.162653040913</v>
      </c>
      <c r="L309" s="4">
        <f t="shared" si="29"/>
        <v>6030.9389311282193</v>
      </c>
      <c r="N309" s="3">
        <f t="shared" si="24"/>
        <v>363296.5520750928</v>
      </c>
      <c r="O309" s="3">
        <f t="shared" si="25"/>
        <v>52.886271396545673</v>
      </c>
    </row>
    <row r="310" spans="1:15">
      <c r="A310" s="1">
        <v>38513</v>
      </c>
      <c r="B310" s="2">
        <v>15.26</v>
      </c>
      <c r="C310" s="2">
        <v>15.498837396906101</v>
      </c>
      <c r="D310" s="2">
        <v>15.665810952098299</v>
      </c>
      <c r="E310" s="2">
        <v>15.8599999999999</v>
      </c>
      <c r="F310" s="6">
        <v>38518</v>
      </c>
      <c r="G310" s="8">
        <f>NETWORKDAYS(A310,F310,Holidays!$A$1:$A$99)-1</f>
        <v>3</v>
      </c>
      <c r="I310" s="4">
        <f t="shared" si="26"/>
        <v>1255.9288694390639</v>
      </c>
      <c r="J310" s="4">
        <f t="shared" si="27"/>
        <v>7770.3358030645522</v>
      </c>
      <c r="K310" s="4">
        <f t="shared" si="28"/>
        <v>7749.162653040913</v>
      </c>
      <c r="L310" s="4">
        <f t="shared" si="29"/>
        <v>6433.7441969466354</v>
      </c>
      <c r="N310" s="3">
        <f t="shared" si="24"/>
        <v>363032.74580186786</v>
      </c>
      <c r="O310" s="3">
        <f t="shared" si="25"/>
        <v>52.847868251560691</v>
      </c>
    </row>
    <row r="311" spans="1:15">
      <c r="A311" s="1">
        <v>38516</v>
      </c>
      <c r="B311" s="2">
        <v>15.24</v>
      </c>
      <c r="C311" s="2">
        <v>15.426626757485</v>
      </c>
      <c r="D311" s="2">
        <v>15.557466237717</v>
      </c>
      <c r="E311" s="2">
        <v>15.7099999999999</v>
      </c>
      <c r="F311" s="6">
        <v>38518</v>
      </c>
      <c r="G311" s="8">
        <f>NETWORKDAYS(A311,F311,Holidays!$A$1:$A$99)-1</f>
        <v>2</v>
      </c>
      <c r="I311" s="4">
        <f t="shared" si="26"/>
        <v>837.28591295937599</v>
      </c>
      <c r="J311" s="4">
        <f t="shared" si="27"/>
        <v>7770.3358030645522</v>
      </c>
      <c r="K311" s="4">
        <f t="shared" si="28"/>
        <v>7749.162653040913</v>
      </c>
      <c r="L311" s="4">
        <f t="shared" si="29"/>
        <v>6839.8625073699632</v>
      </c>
      <c r="N311" s="3">
        <f t="shared" si="24"/>
        <v>360641.88386374316</v>
      </c>
      <c r="O311" s="3">
        <f t="shared" si="25"/>
        <v>52.499822632605301</v>
      </c>
    </row>
    <row r="312" spans="1:15">
      <c r="A312" s="1">
        <v>38517</v>
      </c>
      <c r="B312" s="2">
        <v>15.19</v>
      </c>
      <c r="C312" s="2">
        <v>15.372626139545201</v>
      </c>
      <c r="D312" s="2">
        <v>15.500684543318499</v>
      </c>
      <c r="E312" s="2">
        <v>15.65</v>
      </c>
      <c r="F312" s="6">
        <v>38518</v>
      </c>
      <c r="G312" s="8">
        <f>NETWORKDAYS(A312,F312,Holidays!$A$1:$A$99)-1</f>
        <v>1</v>
      </c>
      <c r="I312" s="4">
        <f t="shared" si="26"/>
        <v>418.642956479688</v>
      </c>
      <c r="J312" s="4">
        <f t="shared" si="27"/>
        <v>7770.3358030645522</v>
      </c>
      <c r="K312" s="4">
        <f t="shared" si="28"/>
        <v>7749.162653040913</v>
      </c>
      <c r="L312" s="4">
        <f t="shared" si="29"/>
        <v>7246.2003034675008</v>
      </c>
      <c r="N312" s="3">
        <f t="shared" si="24"/>
        <v>359330.01429707918</v>
      </c>
      <c r="O312" s="3">
        <f t="shared" si="25"/>
        <v>52.308849474332334</v>
      </c>
    </row>
    <row r="313" spans="1:15">
      <c r="A313" s="1">
        <v>38518</v>
      </c>
      <c r="B313" s="2">
        <v>15.1699999999999</v>
      </c>
      <c r="C313" s="2">
        <v>15.352628279287099</v>
      </c>
      <c r="D313" s="2">
        <v>15.4806864866633</v>
      </c>
      <c r="E313" s="2">
        <v>15.63</v>
      </c>
      <c r="F313" s="6">
        <v>38518</v>
      </c>
      <c r="G313" s="8">
        <f>NETWORKDAYS(A313,F313,Holidays!$A$1:$A$99)-1</f>
        <v>0</v>
      </c>
      <c r="I313" s="4">
        <f t="shared" si="26"/>
        <v>0</v>
      </c>
      <c r="J313" s="4">
        <f t="shared" si="27"/>
        <v>7770.3358030645522</v>
      </c>
      <c r="K313" s="4">
        <f t="shared" si="28"/>
        <v>7749.162653040913</v>
      </c>
      <c r="L313" s="4">
        <f t="shared" si="29"/>
        <v>7652.5223539983281</v>
      </c>
      <c r="N313" s="3">
        <f t="shared" si="24"/>
        <v>358866.35914856615</v>
      </c>
      <c r="O313" s="3">
        <f t="shared" si="25"/>
        <v>52.241353672683225</v>
      </c>
    </row>
    <row r="314" spans="1:15">
      <c r="A314" s="1">
        <v>38519</v>
      </c>
      <c r="B314" s="2">
        <v>15.258632815879499</v>
      </c>
      <c r="C314" s="2">
        <v>15.383909467095901</v>
      </c>
      <c r="D314" s="2">
        <v>15.53</v>
      </c>
      <c r="E314" s="2">
        <v>15.7035147470187</v>
      </c>
      <c r="F314" s="6">
        <v>38581</v>
      </c>
      <c r="G314" s="8">
        <f>NETWORKDAYS(A314,F314,Holidays!$A$1:$A$99)-1</f>
        <v>43</v>
      </c>
      <c r="I314" s="4">
        <f t="shared" si="26"/>
        <v>7593.7372620858132</v>
      </c>
      <c r="J314" s="4">
        <f t="shared" si="27"/>
        <v>7749.162653040913</v>
      </c>
      <c r="K314" s="4">
        <f t="shared" si="28"/>
        <v>7652.5223539983281</v>
      </c>
      <c r="L314" s="4">
        <f t="shared" si="29"/>
        <v>171.59548903701435</v>
      </c>
      <c r="N314" s="3">
        <f t="shared" si="24"/>
        <v>356620.7897328203</v>
      </c>
      <c r="O314" s="3">
        <f t="shared" si="25"/>
        <v>51.914458763049261</v>
      </c>
    </row>
    <row r="315" spans="1:15">
      <c r="A315" s="1">
        <v>38520</v>
      </c>
      <c r="B315" s="2">
        <v>15.3348400067554</v>
      </c>
      <c r="C315" s="2">
        <v>15.4990322807375</v>
      </c>
      <c r="D315" s="2">
        <v>15.69</v>
      </c>
      <c r="E315" s="2">
        <v>15.9161370323576</v>
      </c>
      <c r="F315" s="6">
        <v>38581</v>
      </c>
      <c r="G315" s="8">
        <f>NETWORKDAYS(A315,F315,Holidays!$A$1:$A$99)-1</f>
        <v>42</v>
      </c>
      <c r="I315" s="4">
        <f t="shared" si="26"/>
        <v>7417.1387211070733</v>
      </c>
      <c r="J315" s="4">
        <f t="shared" si="27"/>
        <v>7749.162653040913</v>
      </c>
      <c r="K315" s="4">
        <f t="shared" si="28"/>
        <v>7652.5223539983281</v>
      </c>
      <c r="L315" s="4">
        <f t="shared" si="29"/>
        <v>341.74421079216199</v>
      </c>
      <c r="N315" s="3">
        <f t="shared" si="24"/>
        <v>359352.48112747062</v>
      </c>
      <c r="O315" s="3">
        <f t="shared" si="25"/>
        <v>52.312120044566804</v>
      </c>
    </row>
    <row r="316" spans="1:15">
      <c r="A316" s="1">
        <v>38523</v>
      </c>
      <c r="B316" s="2">
        <v>15.352892235666801</v>
      </c>
      <c r="C316" s="2">
        <v>15.5226415277812</v>
      </c>
      <c r="D316" s="2">
        <v>15.719999999999899</v>
      </c>
      <c r="E316" s="2">
        <v>15.953607742451201</v>
      </c>
      <c r="F316" s="6">
        <v>38581</v>
      </c>
      <c r="G316" s="8">
        <f>NETWORKDAYS(A316,F316,Holidays!$A$1:$A$99)-1</f>
        <v>41</v>
      </c>
      <c r="I316" s="4">
        <f t="shared" si="26"/>
        <v>7240.5401801283333</v>
      </c>
      <c r="J316" s="4">
        <f t="shared" si="27"/>
        <v>7749.162653040913</v>
      </c>
      <c r="K316" s="4">
        <f t="shared" si="28"/>
        <v>7652.5223539983281</v>
      </c>
      <c r="L316" s="4">
        <f t="shared" si="29"/>
        <v>511.69312845346599</v>
      </c>
      <c r="N316" s="3">
        <f t="shared" si="24"/>
        <v>359911.70997785701</v>
      </c>
      <c r="O316" s="3">
        <f t="shared" si="25"/>
        <v>52.393528823663061</v>
      </c>
    </row>
    <row r="317" spans="1:15">
      <c r="A317" s="1">
        <v>38524</v>
      </c>
      <c r="B317" s="2">
        <v>15.3466927071985</v>
      </c>
      <c r="C317" s="2">
        <v>15.4914315819751</v>
      </c>
      <c r="D317" s="2">
        <v>15.66</v>
      </c>
      <c r="E317" s="2">
        <v>15.8599173090271</v>
      </c>
      <c r="F317" s="6">
        <v>38581</v>
      </c>
      <c r="G317" s="8">
        <f>NETWORKDAYS(A317,F317,Holidays!$A$1:$A$99)-1</f>
        <v>40</v>
      </c>
      <c r="I317" s="4">
        <f t="shared" si="26"/>
        <v>7063.9416391495934</v>
      </c>
      <c r="J317" s="4">
        <f t="shared" si="27"/>
        <v>7749.162653040913</v>
      </c>
      <c r="K317" s="4">
        <f t="shared" si="28"/>
        <v>7652.5223539983281</v>
      </c>
      <c r="L317" s="4">
        <f t="shared" si="29"/>
        <v>682.57696650461003</v>
      </c>
      <c r="N317" s="3">
        <f t="shared" si="24"/>
        <v>359117.87900421635</v>
      </c>
      <c r="O317" s="3">
        <f t="shared" si="25"/>
        <v>52.277968243538787</v>
      </c>
    </row>
    <row r="318" spans="1:15">
      <c r="A318" s="1">
        <v>38525</v>
      </c>
      <c r="B318" s="2">
        <v>15.392759049226299</v>
      </c>
      <c r="C318" s="2">
        <v>15.548615931234799</v>
      </c>
      <c r="D318" s="2">
        <v>15.73</v>
      </c>
      <c r="E318" s="2">
        <v>15.944937477065899</v>
      </c>
      <c r="F318" s="6">
        <v>38581</v>
      </c>
      <c r="G318" s="8">
        <f>NETWORKDAYS(A318,F318,Holidays!$A$1:$A$99)-1</f>
        <v>39</v>
      </c>
      <c r="I318" s="4">
        <f t="shared" si="26"/>
        <v>6887.3430981708534</v>
      </c>
      <c r="J318" s="4">
        <f t="shared" si="27"/>
        <v>7749.162653040913</v>
      </c>
      <c r="K318" s="4">
        <f t="shared" si="28"/>
        <v>7652.5223539983281</v>
      </c>
      <c r="L318" s="4">
        <f t="shared" si="29"/>
        <v>853.05984194018527</v>
      </c>
      <c r="N318" s="3">
        <f t="shared" si="24"/>
        <v>360480.12915262306</v>
      </c>
      <c r="O318" s="3">
        <f t="shared" si="25"/>
        <v>52.476275468441187</v>
      </c>
    </row>
    <row r="319" spans="1:15">
      <c r="A319" s="1">
        <v>38526</v>
      </c>
      <c r="B319" s="2">
        <v>15.5146335998535</v>
      </c>
      <c r="C319" s="2">
        <v>15.651034690564201</v>
      </c>
      <c r="D319" s="2">
        <v>15.809999999999899</v>
      </c>
      <c r="E319" s="2">
        <v>15.9986735618208</v>
      </c>
      <c r="F319" s="6">
        <v>38581</v>
      </c>
      <c r="G319" s="8">
        <f>NETWORKDAYS(A319,F319,Holidays!$A$1:$A$99)-1</f>
        <v>38</v>
      </c>
      <c r="I319" s="4">
        <f t="shared" si="26"/>
        <v>6710.7445571921135</v>
      </c>
      <c r="J319" s="4">
        <f t="shared" si="27"/>
        <v>7749.162653040913</v>
      </c>
      <c r="K319" s="4">
        <f t="shared" si="28"/>
        <v>7652.5223539983281</v>
      </c>
      <c r="L319" s="4">
        <f t="shared" si="29"/>
        <v>1024.3153930311373</v>
      </c>
      <c r="N319" s="3">
        <f t="shared" si="24"/>
        <v>362771.22250678076</v>
      </c>
      <c r="O319" s="3">
        <f t="shared" si="25"/>
        <v>52.809797447195784</v>
      </c>
    </row>
    <row r="320" spans="1:15">
      <c r="A320" s="1">
        <v>38527</v>
      </c>
      <c r="B320" s="2">
        <v>15.624931580178</v>
      </c>
      <c r="C320" s="2">
        <v>15.803020099408</v>
      </c>
      <c r="D320" s="2">
        <v>16.009999999999899</v>
      </c>
      <c r="E320" s="2">
        <v>16.254897320046201</v>
      </c>
      <c r="F320" s="6">
        <v>38581</v>
      </c>
      <c r="G320" s="8">
        <f>NETWORKDAYS(A320,F320,Holidays!$A$1:$A$99)-1</f>
        <v>37</v>
      </c>
      <c r="I320" s="4">
        <f t="shared" si="26"/>
        <v>6534.1460162133735</v>
      </c>
      <c r="J320" s="4">
        <f t="shared" si="27"/>
        <v>7749.162653040913</v>
      </c>
      <c r="K320" s="4">
        <f t="shared" si="28"/>
        <v>7652.5223539983281</v>
      </c>
      <c r="L320" s="4">
        <f t="shared" si="29"/>
        <v>1194.0697793937716</v>
      </c>
      <c r="N320" s="3">
        <f t="shared" si="24"/>
        <v>366482.12214234238</v>
      </c>
      <c r="O320" s="3">
        <f t="shared" si="25"/>
        <v>53.350005286027923</v>
      </c>
    </row>
    <row r="321" spans="1:15">
      <c r="A321" s="1">
        <v>38530</v>
      </c>
      <c r="B321" s="2">
        <v>15.6289637070849</v>
      </c>
      <c r="C321" s="2">
        <v>15.8098301024663</v>
      </c>
      <c r="D321" s="2">
        <v>16.02</v>
      </c>
      <c r="E321" s="2">
        <v>16.2686203028215</v>
      </c>
      <c r="F321" s="6">
        <v>38581</v>
      </c>
      <c r="G321" s="8">
        <f>NETWORKDAYS(A321,F321,Holidays!$A$1:$A$99)-1</f>
        <v>36</v>
      </c>
      <c r="I321" s="4">
        <f t="shared" si="26"/>
        <v>6357.5474752346336</v>
      </c>
      <c r="J321" s="4">
        <f t="shared" si="27"/>
        <v>7749.162653040913</v>
      </c>
      <c r="K321" s="4">
        <f t="shared" si="28"/>
        <v>7652.5223539983281</v>
      </c>
      <c r="L321" s="4">
        <f t="shared" si="29"/>
        <v>1363.7247431402789</v>
      </c>
      <c r="N321" s="3">
        <f t="shared" si="24"/>
        <v>366654.15189223032</v>
      </c>
      <c r="O321" s="3">
        <f t="shared" si="25"/>
        <v>53.375048221307345</v>
      </c>
    </row>
    <row r="322" spans="1:15">
      <c r="A322" s="1">
        <v>38531</v>
      </c>
      <c r="B322" s="2">
        <v>15.3732574382365</v>
      </c>
      <c r="C322" s="2">
        <v>15.570780748400299</v>
      </c>
      <c r="D322" s="2">
        <v>15.8</v>
      </c>
      <c r="E322" s="2">
        <v>16.0707480928018</v>
      </c>
      <c r="F322" s="6">
        <v>38581</v>
      </c>
      <c r="G322" s="8">
        <f>NETWORKDAYS(A322,F322,Holidays!$A$1:$A$99)-1</f>
        <v>35</v>
      </c>
      <c r="I322" s="4">
        <f t="shared" si="26"/>
        <v>6180.9489342558936</v>
      </c>
      <c r="J322" s="4">
        <f t="shared" si="27"/>
        <v>7749.162653040913</v>
      </c>
      <c r="K322" s="4">
        <f t="shared" si="28"/>
        <v>7652.5223539983281</v>
      </c>
      <c r="L322" s="4">
        <f t="shared" si="29"/>
        <v>1532.6586856055426</v>
      </c>
      <c r="N322" s="3">
        <f t="shared" si="24"/>
        <v>361222.65667488636</v>
      </c>
      <c r="O322" s="3">
        <f t="shared" si="25"/>
        <v>52.584367636774523</v>
      </c>
    </row>
    <row r="323" spans="1:15">
      <c r="A323" s="1">
        <v>38532</v>
      </c>
      <c r="B323" s="2">
        <v>15.632721724785799</v>
      </c>
      <c r="C323" s="2">
        <v>15.788582147536401</v>
      </c>
      <c r="D323" s="2">
        <v>15.969999999999899</v>
      </c>
      <c r="E323" s="2">
        <v>16.1850174088442</v>
      </c>
      <c r="F323" s="6">
        <v>38581</v>
      </c>
      <c r="G323" s="8">
        <f>NETWORKDAYS(A323,F323,Holidays!$A$1:$A$99)-1</f>
        <v>34</v>
      </c>
      <c r="I323" s="4">
        <f t="shared" si="26"/>
        <v>6004.3503932771537</v>
      </c>
      <c r="J323" s="4">
        <f t="shared" si="27"/>
        <v>7749.162653040913</v>
      </c>
      <c r="K323" s="4">
        <f t="shared" si="28"/>
        <v>7652.5223539983281</v>
      </c>
      <c r="L323" s="4">
        <f t="shared" si="29"/>
        <v>1703.2309981577212</v>
      </c>
      <c r="N323" s="3">
        <f t="shared" si="24"/>
        <v>365990.2353081858</v>
      </c>
      <c r="O323" s="3">
        <f t="shared" si="25"/>
        <v>53.278399705245498</v>
      </c>
    </row>
    <row r="324" spans="1:15">
      <c r="A324" s="1">
        <v>38533</v>
      </c>
      <c r="B324" s="2">
        <v>15.628814340983</v>
      </c>
      <c r="C324" s="2">
        <v>15.7957901114791</v>
      </c>
      <c r="D324" s="2">
        <v>15.99</v>
      </c>
      <c r="E324" s="2">
        <v>16.2199826666034</v>
      </c>
      <c r="F324" s="6">
        <v>38581</v>
      </c>
      <c r="G324" s="8">
        <f>NETWORKDAYS(A324,F324,Holidays!$A$1:$A$99)-1</f>
        <v>33</v>
      </c>
      <c r="I324" s="4">
        <f t="shared" si="26"/>
        <v>5827.7518522984137</v>
      </c>
      <c r="J324" s="4">
        <f t="shared" si="27"/>
        <v>7749.162653040913</v>
      </c>
      <c r="K324" s="4">
        <f t="shared" si="28"/>
        <v>7652.5223539983281</v>
      </c>
      <c r="L324" s="4">
        <f t="shared" si="29"/>
        <v>1873.3930671670821</v>
      </c>
      <c r="N324" s="3">
        <f t="shared" si="24"/>
        <v>366235.23404965678</v>
      </c>
      <c r="O324" s="3">
        <f t="shared" si="25"/>
        <v>53.314064976108199</v>
      </c>
    </row>
    <row r="325" spans="1:15">
      <c r="A325" s="1">
        <v>38534</v>
      </c>
      <c r="B325" s="2">
        <v>15.6228422510118</v>
      </c>
      <c r="C325" s="2">
        <v>15.792596366652299</v>
      </c>
      <c r="D325" s="2">
        <v>15.99</v>
      </c>
      <c r="E325" s="2">
        <v>16.223714124700301</v>
      </c>
      <c r="F325" s="6">
        <v>38581</v>
      </c>
      <c r="G325" s="8">
        <f>NETWORKDAYS(A325,F325,Holidays!$A$1:$A$99)-1</f>
        <v>32</v>
      </c>
      <c r="I325" s="4">
        <f t="shared" si="26"/>
        <v>5651.1533113196738</v>
      </c>
      <c r="J325" s="4">
        <f t="shared" si="27"/>
        <v>7749.162653040913</v>
      </c>
      <c r="K325" s="4">
        <f t="shared" si="28"/>
        <v>7652.5223539983281</v>
      </c>
      <c r="L325" s="4">
        <f t="shared" si="29"/>
        <v>2043.4509914046164</v>
      </c>
      <c r="N325" s="3">
        <f t="shared" si="24"/>
        <v>366182.67183085904</v>
      </c>
      <c r="O325" s="3">
        <f t="shared" si="25"/>
        <v>53.306413321412705</v>
      </c>
    </row>
    <row r="326" spans="1:15">
      <c r="A326" s="1">
        <v>38538</v>
      </c>
      <c r="B326" s="2">
        <v>15.471323658229901</v>
      </c>
      <c r="C326" s="2">
        <v>15.674402281594199</v>
      </c>
      <c r="D326" s="2">
        <v>15.91</v>
      </c>
      <c r="E326" s="2">
        <v>16.1881918612828</v>
      </c>
      <c r="F326" s="6">
        <v>38581</v>
      </c>
      <c r="G326" s="8">
        <f>NETWORKDAYS(A326,F326,Holidays!$A$1:$A$99)-1</f>
        <v>31</v>
      </c>
      <c r="I326" s="4">
        <f t="shared" si="26"/>
        <v>5474.5547703409338</v>
      </c>
      <c r="J326" s="4">
        <f t="shared" si="27"/>
        <v>7749.162653040913</v>
      </c>
      <c r="K326" s="4">
        <f t="shared" si="28"/>
        <v>7652.5223539983281</v>
      </c>
      <c r="L326" s="4">
        <f t="shared" si="29"/>
        <v>2212.2291482528731</v>
      </c>
      <c r="N326" s="3">
        <f t="shared" si="24"/>
        <v>363725.72205107321</v>
      </c>
      <c r="O326" s="3">
        <f t="shared" si="25"/>
        <v>52.948747078451561</v>
      </c>
    </row>
    <row r="327" spans="1:15">
      <c r="A327" s="1">
        <v>38539</v>
      </c>
      <c r="B327" s="2">
        <v>15.522860561120799</v>
      </c>
      <c r="C327" s="2">
        <v>15.692612911812899</v>
      </c>
      <c r="D327" s="2">
        <v>15.89</v>
      </c>
      <c r="E327" s="2">
        <v>16.123675139371901</v>
      </c>
      <c r="F327" s="6">
        <v>38581</v>
      </c>
      <c r="G327" s="8">
        <f>NETWORKDAYS(A327,F327,Holidays!$A$1:$A$99)-1</f>
        <v>30</v>
      </c>
      <c r="I327" s="4">
        <f t="shared" si="26"/>
        <v>5297.9562293621939</v>
      </c>
      <c r="J327" s="4">
        <f t="shared" si="27"/>
        <v>7749.162653040913</v>
      </c>
      <c r="K327" s="4">
        <f t="shared" si="28"/>
        <v>7652.5223539983281</v>
      </c>
      <c r="L327" s="4">
        <f t="shared" si="29"/>
        <v>2382.2471189211374</v>
      </c>
      <c r="N327" s="3">
        <f t="shared" ref="N327:N390" si="30">SUMPRODUCT(I327:L327,B327:E327)</f>
        <v>363853.20456438127</v>
      </c>
      <c r="O327" s="3">
        <f t="shared" ref="O327:O390" si="31">N327*$P$1240/$N$1240</f>
        <v>52.96730512630149</v>
      </c>
    </row>
    <row r="328" spans="1:15">
      <c r="A328" s="1">
        <v>38540</v>
      </c>
      <c r="B328" s="2">
        <v>15.6128440714688</v>
      </c>
      <c r="C328" s="2">
        <v>15.782598011734301</v>
      </c>
      <c r="D328" s="2">
        <v>15.98</v>
      </c>
      <c r="E328" s="2">
        <v>16.2137102478118</v>
      </c>
      <c r="F328" s="6">
        <v>38581</v>
      </c>
      <c r="G328" s="8">
        <f>NETWORKDAYS(A328,F328,Holidays!$A$1:$A$99)-1</f>
        <v>29</v>
      </c>
      <c r="I328" s="4">
        <f t="shared" ref="I328:I391" si="32">IF(G327=0,J327*G328/(G328+1),I327-I327/G327)</f>
        <v>5121.3576883834539</v>
      </c>
      <c r="J328" s="4">
        <f t="shared" ref="J328:J391" si="33">IF($G327=0,K327,J327)</f>
        <v>7749.162653040913</v>
      </c>
      <c r="K328" s="4">
        <f t="shared" ref="K328:K391" si="34">IF($G327=0,L327,K327)</f>
        <v>7652.5223539983281</v>
      </c>
      <c r="L328" s="4">
        <f t="shared" ref="L328:L391" si="35">IF(G327=0,J327*1/(G328+1)*B328/E328,L327+(I327-I328)*B328/E328)</f>
        <v>2552.3010696460847</v>
      </c>
      <c r="N328" s="3">
        <f t="shared" si="30"/>
        <v>365930.45532875299</v>
      </c>
      <c r="O328" s="3">
        <f t="shared" si="31"/>
        <v>53.269697337446225</v>
      </c>
    </row>
    <row r="329" spans="1:15">
      <c r="A329" s="1">
        <v>38541</v>
      </c>
      <c r="B329" s="2">
        <v>15.4430382214186</v>
      </c>
      <c r="C329" s="2">
        <v>15.626678322978099</v>
      </c>
      <c r="D329" s="2">
        <v>15.84</v>
      </c>
      <c r="E329" s="2">
        <v>16.0922537112797</v>
      </c>
      <c r="F329" s="6">
        <v>38581</v>
      </c>
      <c r="G329" s="8">
        <f>NETWORKDAYS(A329,F329,Holidays!$A$1:$A$99)-1</f>
        <v>28</v>
      </c>
      <c r="I329" s="4">
        <f t="shared" si="32"/>
        <v>4944.759147404714</v>
      </c>
      <c r="J329" s="4">
        <f t="shared" si="33"/>
        <v>7749.162653040913</v>
      </c>
      <c r="K329" s="4">
        <f t="shared" si="34"/>
        <v>7652.5223539983281</v>
      </c>
      <c r="L329" s="4">
        <f t="shared" si="35"/>
        <v>2721.7750331512602</v>
      </c>
      <c r="N329" s="3">
        <f t="shared" si="30"/>
        <v>362471.22502641648</v>
      </c>
      <c r="O329" s="3">
        <f t="shared" si="31"/>
        <v>52.766125829410804</v>
      </c>
    </row>
    <row r="330" spans="1:15">
      <c r="A330" s="1">
        <v>38544</v>
      </c>
      <c r="B330" s="2">
        <v>15.345406158324201</v>
      </c>
      <c r="C330" s="2">
        <v>15.551257447445201</v>
      </c>
      <c r="D330" s="2">
        <v>15.79</v>
      </c>
      <c r="E330" s="2">
        <v>16.071810419611499</v>
      </c>
      <c r="F330" s="6">
        <v>38581</v>
      </c>
      <c r="G330" s="8">
        <f>NETWORKDAYS(A330,F330,Holidays!$A$1:$A$99)-1</f>
        <v>27</v>
      </c>
      <c r="I330" s="4">
        <f t="shared" si="32"/>
        <v>4768.160606425974</v>
      </c>
      <c r="J330" s="4">
        <f t="shared" si="33"/>
        <v>7749.162653040913</v>
      </c>
      <c r="K330" s="4">
        <f t="shared" si="34"/>
        <v>7652.5223539983281</v>
      </c>
      <c r="L330" s="4">
        <f t="shared" si="35"/>
        <v>2890.3917768492447</v>
      </c>
      <c r="N330" s="3">
        <f t="shared" si="30"/>
        <v>360965.74119885341</v>
      </c>
      <c r="O330" s="3">
        <f t="shared" si="31"/>
        <v>52.546967607751839</v>
      </c>
    </row>
    <row r="331" spans="1:15">
      <c r="A331" s="1">
        <v>38545</v>
      </c>
      <c r="B331" s="2">
        <v>15.317317586078399</v>
      </c>
      <c r="C331" s="2">
        <v>15.517615849071101</v>
      </c>
      <c r="D331" s="2">
        <v>15.75</v>
      </c>
      <c r="E331" s="2">
        <v>16.0244131884068</v>
      </c>
      <c r="F331" s="6">
        <v>38581</v>
      </c>
      <c r="G331" s="8">
        <f>NETWORKDAYS(A331,F331,Holidays!$A$1:$A$99)-1</f>
        <v>26</v>
      </c>
      <c r="I331" s="4">
        <f t="shared" si="32"/>
        <v>4591.5620654472341</v>
      </c>
      <c r="J331" s="4">
        <f t="shared" si="33"/>
        <v>7749.162653040913</v>
      </c>
      <c r="K331" s="4">
        <f t="shared" si="34"/>
        <v>7652.5223539983281</v>
      </c>
      <c r="L331" s="4">
        <f t="shared" si="35"/>
        <v>3059.1977047547007</v>
      </c>
      <c r="N331" s="3">
        <f t="shared" si="30"/>
        <v>360128.0186959916</v>
      </c>
      <c r="O331" s="3">
        <f t="shared" si="31"/>
        <v>52.425017593670276</v>
      </c>
    </row>
    <row r="332" spans="1:15">
      <c r="A332" s="1">
        <v>38546</v>
      </c>
      <c r="B332" s="2">
        <v>15.303069016098499</v>
      </c>
      <c r="C332" s="2">
        <v>15.486706091799199</v>
      </c>
      <c r="D332" s="2">
        <v>15.6999999999999</v>
      </c>
      <c r="E332" s="2">
        <v>15.952188605689001</v>
      </c>
      <c r="F332" s="6">
        <v>38581</v>
      </c>
      <c r="G332" s="8">
        <f>NETWORKDAYS(A332,F332,Holidays!$A$1:$A$99)-1</f>
        <v>25</v>
      </c>
      <c r="I332" s="4">
        <f t="shared" si="32"/>
        <v>4414.9635244684941</v>
      </c>
      <c r="J332" s="4">
        <f t="shared" si="33"/>
        <v>7749.162653040913</v>
      </c>
      <c r="K332" s="4">
        <f t="shared" si="34"/>
        <v>7652.5223539983281</v>
      </c>
      <c r="L332" s="4">
        <f t="shared" si="35"/>
        <v>3228.6101739488131</v>
      </c>
      <c r="N332" s="3">
        <f t="shared" si="30"/>
        <v>359219.49537054118</v>
      </c>
      <c r="O332" s="3">
        <f t="shared" si="31"/>
        <v>52.29276087148169</v>
      </c>
    </row>
    <row r="333" spans="1:15">
      <c r="A333" s="1">
        <v>38547</v>
      </c>
      <c r="B333" s="2">
        <v>15.2090527938213</v>
      </c>
      <c r="C333" s="2">
        <v>15.3899104695997</v>
      </c>
      <c r="D333" s="2">
        <v>15.6</v>
      </c>
      <c r="E333" s="2">
        <v>15.8484316853512</v>
      </c>
      <c r="F333" s="6">
        <v>38581</v>
      </c>
      <c r="G333" s="8">
        <f>NETWORKDAYS(A333,F333,Holidays!$A$1:$A$99)-1</f>
        <v>24</v>
      </c>
      <c r="I333" s="4">
        <f t="shared" si="32"/>
        <v>4238.3649834897542</v>
      </c>
      <c r="J333" s="4">
        <f t="shared" si="33"/>
        <v>7749.162653040913</v>
      </c>
      <c r="K333" s="4">
        <f t="shared" si="34"/>
        <v>7652.5223539983281</v>
      </c>
      <c r="L333" s="4">
        <f t="shared" si="35"/>
        <v>3398.0841374539882</v>
      </c>
      <c r="N333" s="3">
        <f t="shared" si="30"/>
        <v>356954.08927393355</v>
      </c>
      <c r="O333" s="3">
        <f t="shared" si="31"/>
        <v>51.962978271112235</v>
      </c>
    </row>
    <row r="334" spans="1:15">
      <c r="A334" s="1">
        <v>38548</v>
      </c>
      <c r="B334" s="2">
        <v>15.163100379366799</v>
      </c>
      <c r="C334" s="2">
        <v>15.346734367210001</v>
      </c>
      <c r="D334" s="2">
        <v>15.559999999999899</v>
      </c>
      <c r="E334" s="2">
        <v>15.8121223469448</v>
      </c>
      <c r="F334" s="6">
        <v>38581</v>
      </c>
      <c r="G334" s="8">
        <f>NETWORKDAYS(A334,F334,Holidays!$A$1:$A$99)-1</f>
        <v>23</v>
      </c>
      <c r="I334" s="4">
        <f t="shared" si="32"/>
        <v>4061.7664425110142</v>
      </c>
      <c r="J334" s="4">
        <f t="shared" si="33"/>
        <v>7749.162653040913</v>
      </c>
      <c r="K334" s="4">
        <f t="shared" si="34"/>
        <v>7652.5223539983281</v>
      </c>
      <c r="L334" s="4">
        <f t="shared" si="35"/>
        <v>3567.4340415943234</v>
      </c>
      <c r="N334" s="3">
        <f t="shared" si="30"/>
        <v>355995.26444841974</v>
      </c>
      <c r="O334" s="3">
        <f t="shared" si="31"/>
        <v>51.823398994473827</v>
      </c>
    </row>
    <row r="335" spans="1:15">
      <c r="A335" s="1">
        <v>38551</v>
      </c>
      <c r="B335" s="2">
        <v>15.195214518469101</v>
      </c>
      <c r="C335" s="2">
        <v>15.3871801547507</v>
      </c>
      <c r="D335" s="2">
        <v>15.6099999999999</v>
      </c>
      <c r="E335" s="2">
        <v>15.8732556289595</v>
      </c>
      <c r="F335" s="6">
        <v>38581</v>
      </c>
      <c r="G335" s="8">
        <f>NETWORKDAYS(A335,F335,Holidays!$A$1:$A$99)-1</f>
        <v>22</v>
      </c>
      <c r="I335" s="4">
        <f t="shared" si="32"/>
        <v>3885.1679015322743</v>
      </c>
      <c r="J335" s="4">
        <f t="shared" si="33"/>
        <v>7749.162653040913</v>
      </c>
      <c r="K335" s="4">
        <f t="shared" si="34"/>
        <v>7652.5223539983281</v>
      </c>
      <c r="L335" s="4">
        <f t="shared" si="35"/>
        <v>3736.4890090532272</v>
      </c>
      <c r="N335" s="3">
        <f t="shared" si="30"/>
        <v>357039.84063627239</v>
      </c>
      <c r="O335" s="3">
        <f t="shared" si="31"/>
        <v>51.975461378357188</v>
      </c>
    </row>
    <row r="336" spans="1:15">
      <c r="A336" s="1">
        <v>38552</v>
      </c>
      <c r="B336" s="2">
        <v>14.915284711757399</v>
      </c>
      <c r="C336" s="2">
        <v>15.1072433501067</v>
      </c>
      <c r="D336" s="2">
        <v>15.33</v>
      </c>
      <c r="E336" s="2">
        <v>15.593108029921</v>
      </c>
      <c r="F336" s="6">
        <v>38581</v>
      </c>
      <c r="G336" s="8">
        <f>NETWORKDAYS(A336,F336,Holidays!$A$1:$A$99)-1</f>
        <v>21</v>
      </c>
      <c r="I336" s="4">
        <f t="shared" si="32"/>
        <v>3708.5693605535344</v>
      </c>
      <c r="J336" s="4">
        <f t="shared" si="33"/>
        <v>7749.162653040913</v>
      </c>
      <c r="K336" s="4">
        <f t="shared" si="34"/>
        <v>7652.5223539983281</v>
      </c>
      <c r="L336" s="4">
        <f t="shared" si="35"/>
        <v>3905.4109143798978</v>
      </c>
      <c r="N336" s="3">
        <f t="shared" si="30"/>
        <v>350593.51582095627</v>
      </c>
      <c r="O336" s="3">
        <f t="shared" si="31"/>
        <v>51.03704871865591</v>
      </c>
    </row>
    <row r="337" spans="1:15">
      <c r="A337" s="1">
        <v>38553</v>
      </c>
      <c r="B337" s="2">
        <v>14.8914837583294</v>
      </c>
      <c r="C337" s="2">
        <v>15.094546241259</v>
      </c>
      <c r="D337" s="2">
        <v>15.33</v>
      </c>
      <c r="E337" s="2">
        <v>15.6078566281405</v>
      </c>
      <c r="F337" s="6">
        <v>38581</v>
      </c>
      <c r="G337" s="8">
        <f>NETWORKDAYS(A337,F337,Holidays!$A$1:$A$99)-1</f>
        <v>20</v>
      </c>
      <c r="I337" s="4">
        <f t="shared" si="32"/>
        <v>3531.9708195747944</v>
      </c>
      <c r="J337" s="4">
        <f t="shared" si="33"/>
        <v>7749.162653040913</v>
      </c>
      <c r="K337" s="4">
        <f t="shared" si="34"/>
        <v>7652.5223539983281</v>
      </c>
      <c r="L337" s="4">
        <f t="shared" si="35"/>
        <v>4073.903896304661</v>
      </c>
      <c r="N337" s="3">
        <f t="shared" si="30"/>
        <v>350464.45570909523</v>
      </c>
      <c r="O337" s="3">
        <f t="shared" si="31"/>
        <v>51.018261014607063</v>
      </c>
    </row>
    <row r="338" spans="1:15">
      <c r="A338" s="1">
        <v>38554</v>
      </c>
      <c r="B338" s="2">
        <v>14.915528930570501</v>
      </c>
      <c r="C338" s="2">
        <v>15.1213677931074</v>
      </c>
      <c r="D338" s="2">
        <v>15.3599999999999</v>
      </c>
      <c r="E338" s="2">
        <v>15.641553736080301</v>
      </c>
      <c r="F338" s="6">
        <v>38581</v>
      </c>
      <c r="G338" s="8">
        <f>NETWORKDAYS(A338,F338,Holidays!$A$1:$A$99)-1</f>
        <v>19</v>
      </c>
      <c r="I338" s="4">
        <f t="shared" si="32"/>
        <v>3355.3722785960545</v>
      </c>
      <c r="J338" s="4">
        <f t="shared" si="33"/>
        <v>7749.162653040913</v>
      </c>
      <c r="K338" s="4">
        <f t="shared" si="34"/>
        <v>7652.5223539983281</v>
      </c>
      <c r="L338" s="4">
        <f t="shared" si="35"/>
        <v>4242.3053666131354</v>
      </c>
      <c r="N338" s="3">
        <f t="shared" si="30"/>
        <v>351124.08157363196</v>
      </c>
      <c r="O338" s="3">
        <f t="shared" si="31"/>
        <v>51.114284916548357</v>
      </c>
    </row>
    <row r="339" spans="1:15">
      <c r="A339" s="1">
        <v>38555</v>
      </c>
      <c r="B339" s="2">
        <v>14.744347291392</v>
      </c>
      <c r="C339" s="2">
        <v>14.9834726435168</v>
      </c>
      <c r="D339" s="2">
        <v>15.26</v>
      </c>
      <c r="E339" s="2">
        <v>15.585357777387699</v>
      </c>
      <c r="F339" s="6">
        <v>38581</v>
      </c>
      <c r="G339" s="8">
        <f>NETWORKDAYS(A339,F339,Holidays!$A$1:$A$99)-1</f>
        <v>18</v>
      </c>
      <c r="I339" s="4">
        <f t="shared" si="32"/>
        <v>3178.7737376173145</v>
      </c>
      <c r="J339" s="4">
        <f t="shared" si="33"/>
        <v>7749.162653040913</v>
      </c>
      <c r="K339" s="4">
        <f t="shared" si="34"/>
        <v>7652.5223539983281</v>
      </c>
      <c r="L339" s="4">
        <f t="shared" si="35"/>
        <v>4409.374371799624</v>
      </c>
      <c r="N339" s="3">
        <f t="shared" si="30"/>
        <v>348477.47885114222</v>
      </c>
      <c r="O339" s="3">
        <f t="shared" si="31"/>
        <v>50.729010272291632</v>
      </c>
    </row>
    <row r="340" spans="1:15">
      <c r="A340" s="1">
        <v>38558</v>
      </c>
      <c r="B340" s="2">
        <v>14.8814866280991</v>
      </c>
      <c r="C340" s="2">
        <v>15.0845488203908</v>
      </c>
      <c r="D340" s="2">
        <v>15.319999999999901</v>
      </c>
      <c r="E340" s="2">
        <v>15.597850629567301</v>
      </c>
      <c r="F340" s="6">
        <v>38581</v>
      </c>
      <c r="G340" s="8">
        <f>NETWORKDAYS(A340,F340,Holidays!$A$1:$A$99)-1</f>
        <v>17</v>
      </c>
      <c r="I340" s="4">
        <f t="shared" si="32"/>
        <v>3002.175196638575</v>
      </c>
      <c r="J340" s="4">
        <f t="shared" si="33"/>
        <v>7749.162653040913</v>
      </c>
      <c r="K340" s="4">
        <f t="shared" si="34"/>
        <v>7652.5223539983281</v>
      </c>
      <c r="L340" s="4">
        <f t="shared" si="35"/>
        <v>4577.8622544271948</v>
      </c>
      <c r="N340" s="3">
        <f t="shared" si="30"/>
        <v>350210.90651147574</v>
      </c>
      <c r="O340" s="3">
        <f t="shared" si="31"/>
        <v>50.981351025780889</v>
      </c>
    </row>
    <row r="341" spans="1:15">
      <c r="A341" s="1">
        <v>38559</v>
      </c>
      <c r="B341" s="2">
        <v>14.8780166248235</v>
      </c>
      <c r="C341" s="2">
        <v>15.1060529069055</v>
      </c>
      <c r="D341" s="2">
        <v>15.3699999999999</v>
      </c>
      <c r="E341" s="2">
        <v>15.6808730206109</v>
      </c>
      <c r="F341" s="6">
        <v>38581</v>
      </c>
      <c r="G341" s="8">
        <f>NETWORKDAYS(A341,F341,Holidays!$A$1:$A$99)-1</f>
        <v>16</v>
      </c>
      <c r="I341" s="4">
        <f t="shared" si="32"/>
        <v>2825.5766556598355</v>
      </c>
      <c r="J341" s="4">
        <f t="shared" si="33"/>
        <v>7749.162653040913</v>
      </c>
      <c r="K341" s="4">
        <f t="shared" si="34"/>
        <v>7652.5223539983281</v>
      </c>
      <c r="L341" s="4">
        <f t="shared" si="35"/>
        <v>4745.4189985668718</v>
      </c>
      <c r="N341" s="3">
        <f t="shared" si="30"/>
        <v>351129.81880574767</v>
      </c>
      <c r="O341" s="3">
        <f t="shared" si="31"/>
        <v>51.115120104256597</v>
      </c>
    </row>
    <row r="342" spans="1:15">
      <c r="A342" s="1">
        <v>38560</v>
      </c>
      <c r="B342" s="2">
        <v>14.9024313672547</v>
      </c>
      <c r="C342" s="2">
        <v>15.1471097172657</v>
      </c>
      <c r="D342" s="2">
        <v>15.43</v>
      </c>
      <c r="E342" s="2">
        <v>15.7627681787095</v>
      </c>
      <c r="F342" s="6">
        <v>38581</v>
      </c>
      <c r="G342" s="8">
        <f>NETWORKDAYS(A342,F342,Holidays!$A$1:$A$99)-1</f>
        <v>15</v>
      </c>
      <c r="I342" s="4">
        <f t="shared" si="32"/>
        <v>2648.9781146810956</v>
      </c>
      <c r="J342" s="4">
        <f t="shared" si="33"/>
        <v>7749.162653040913</v>
      </c>
      <c r="K342" s="4">
        <f t="shared" si="34"/>
        <v>7652.5223539983281</v>
      </c>
      <c r="L342" s="4">
        <f t="shared" si="35"/>
        <v>4912.3787360099213</v>
      </c>
      <c r="N342" s="3">
        <f t="shared" si="30"/>
        <v>352364.73861388379</v>
      </c>
      <c r="O342" s="3">
        <f t="shared" si="31"/>
        <v>51.294891433637552</v>
      </c>
    </row>
    <row r="343" spans="1:15">
      <c r="A343" s="1">
        <v>38561</v>
      </c>
      <c r="B343" s="2">
        <v>14.8096147878307</v>
      </c>
      <c r="C343" s="2">
        <v>15.0182258671495</v>
      </c>
      <c r="D343" s="2">
        <v>15.26</v>
      </c>
      <c r="E343" s="2">
        <v>15.5451661349737</v>
      </c>
      <c r="F343" s="6">
        <v>38581</v>
      </c>
      <c r="G343" s="8">
        <f>NETWORKDAYS(A343,F343,Holidays!$A$1:$A$99)-1</f>
        <v>14</v>
      </c>
      <c r="I343" s="4">
        <f t="shared" si="32"/>
        <v>2472.3795737023561</v>
      </c>
      <c r="J343" s="4">
        <f t="shared" si="33"/>
        <v>7749.162653040913</v>
      </c>
      <c r="K343" s="4">
        <f t="shared" si="34"/>
        <v>7652.5223539983281</v>
      </c>
      <c r="L343" s="4">
        <f t="shared" si="35"/>
        <v>5080.6211556328299</v>
      </c>
      <c r="N343" s="3">
        <f t="shared" si="30"/>
        <v>348750.25515566976</v>
      </c>
      <c r="O343" s="3">
        <f t="shared" si="31"/>
        <v>50.768719214172279</v>
      </c>
    </row>
    <row r="344" spans="1:15">
      <c r="A344" s="1">
        <v>38562</v>
      </c>
      <c r="B344" s="2">
        <v>14.9209895070284</v>
      </c>
      <c r="C344" s="2">
        <v>15.185074693350099</v>
      </c>
      <c r="D344" s="2">
        <v>15.49</v>
      </c>
      <c r="E344" s="2">
        <v>15.848167965694</v>
      </c>
      <c r="F344" s="6">
        <v>38581</v>
      </c>
      <c r="G344" s="8">
        <f>NETWORKDAYS(A344,F344,Holidays!$A$1:$A$99)-1</f>
        <v>13</v>
      </c>
      <c r="I344" s="4">
        <f t="shared" si="32"/>
        <v>2295.7810327236166</v>
      </c>
      <c r="J344" s="4">
        <f t="shared" si="33"/>
        <v>7749.162653040913</v>
      </c>
      <c r="K344" s="4">
        <f t="shared" si="34"/>
        <v>7652.5223539983281</v>
      </c>
      <c r="L344" s="4">
        <f t="shared" si="35"/>
        <v>5246.8880063252409</v>
      </c>
      <c r="N344" s="3">
        <f t="shared" si="30"/>
        <v>353618.07208191109</v>
      </c>
      <c r="O344" s="3">
        <f t="shared" si="31"/>
        <v>51.47734329992106</v>
      </c>
    </row>
    <row r="345" spans="1:15">
      <c r="A345" s="1">
        <v>38565</v>
      </c>
      <c r="B345" s="2">
        <v>15.0427637960233</v>
      </c>
      <c r="C345" s="2">
        <v>15.301311419206501</v>
      </c>
      <c r="D345" s="2">
        <v>15.6</v>
      </c>
      <c r="E345" s="2">
        <v>15.9510451890448</v>
      </c>
      <c r="F345" s="6">
        <v>38581</v>
      </c>
      <c r="G345" s="8">
        <f>NETWORKDAYS(A345,F345,Holidays!$A$1:$A$99)-1</f>
        <v>12</v>
      </c>
      <c r="I345" s="4">
        <f t="shared" si="32"/>
        <v>2119.1824917448766</v>
      </c>
      <c r="J345" s="4">
        <f t="shared" si="33"/>
        <v>7749.162653040913</v>
      </c>
      <c r="K345" s="4">
        <f t="shared" si="34"/>
        <v>7652.5223539983281</v>
      </c>
      <c r="L345" s="4">
        <f t="shared" si="35"/>
        <v>5413.4307066424608</v>
      </c>
      <c r="N345" s="3">
        <f t="shared" si="30"/>
        <v>356179.9392080403</v>
      </c>
      <c r="O345" s="3">
        <f t="shared" si="31"/>
        <v>51.85028270531997</v>
      </c>
    </row>
    <row r="346" spans="1:15">
      <c r="A346" s="1">
        <v>38566</v>
      </c>
      <c r="B346" s="2">
        <v>15.0036855035196</v>
      </c>
      <c r="C346" s="2">
        <v>15.289942263665599</v>
      </c>
      <c r="D346" s="2">
        <v>15.6199999999999</v>
      </c>
      <c r="E346" s="2">
        <v>16.0070883888521</v>
      </c>
      <c r="F346" s="6">
        <v>38581</v>
      </c>
      <c r="G346" s="8">
        <f>NETWORKDAYS(A346,F346,Holidays!$A$1:$A$99)-1</f>
        <v>11</v>
      </c>
      <c r="I346" s="4">
        <f t="shared" si="32"/>
        <v>1942.5839507661369</v>
      </c>
      <c r="J346" s="4">
        <f t="shared" si="33"/>
        <v>7749.162653040913</v>
      </c>
      <c r="K346" s="4">
        <f t="shared" si="34"/>
        <v>7652.5223539983281</v>
      </c>
      <c r="L346" s="4">
        <f t="shared" si="35"/>
        <v>5578.9591840806643</v>
      </c>
      <c r="N346" s="3">
        <f t="shared" si="30"/>
        <v>356465.46016505954</v>
      </c>
      <c r="O346" s="3">
        <f t="shared" si="31"/>
        <v>51.891846928090793</v>
      </c>
    </row>
    <row r="347" spans="1:15">
      <c r="A347" s="1">
        <v>38567</v>
      </c>
      <c r="B347" s="2">
        <v>15.049101492703899</v>
      </c>
      <c r="C347" s="2">
        <v>15.3187364650367</v>
      </c>
      <c r="D347" s="2">
        <v>15.63</v>
      </c>
      <c r="E347" s="2">
        <v>15.9955229904403</v>
      </c>
      <c r="F347" s="6">
        <v>38581</v>
      </c>
      <c r="G347" s="8">
        <f>NETWORKDAYS(A347,F347,Holidays!$A$1:$A$99)-1</f>
        <v>10</v>
      </c>
      <c r="I347" s="4">
        <f t="shared" si="32"/>
        <v>1765.9854097873972</v>
      </c>
      <c r="J347" s="4">
        <f t="shared" si="33"/>
        <v>7749.162653040913</v>
      </c>
      <c r="K347" s="4">
        <f t="shared" si="34"/>
        <v>7652.5223539983281</v>
      </c>
      <c r="L347" s="4">
        <f t="shared" si="35"/>
        <v>5745.1087603240185</v>
      </c>
      <c r="N347" s="3">
        <f t="shared" si="30"/>
        <v>356788.81782449986</v>
      </c>
      <c r="O347" s="3">
        <f t="shared" si="31"/>
        <v>51.938919163810162</v>
      </c>
    </row>
    <row r="348" spans="1:15">
      <c r="A348" s="1">
        <v>38568</v>
      </c>
      <c r="B348" s="2">
        <v>15.1731283178789</v>
      </c>
      <c r="C348" s="2">
        <v>15.4455413482656</v>
      </c>
      <c r="D348" s="2">
        <v>15.76</v>
      </c>
      <c r="E348" s="2">
        <v>16.129259838902001</v>
      </c>
      <c r="F348" s="6">
        <v>38581</v>
      </c>
      <c r="G348" s="8">
        <f>NETWORKDAYS(A348,F348,Holidays!$A$1:$A$99)-1</f>
        <v>9</v>
      </c>
      <c r="I348" s="4">
        <f t="shared" si="32"/>
        <v>1589.3868688086575</v>
      </c>
      <c r="J348" s="4">
        <f t="shared" si="33"/>
        <v>7749.162653040913</v>
      </c>
      <c r="K348" s="4">
        <f t="shared" si="34"/>
        <v>7652.5223539983281</v>
      </c>
      <c r="L348" s="4">
        <f t="shared" si="35"/>
        <v>5911.2386602564275</v>
      </c>
      <c r="N348" s="3">
        <f t="shared" si="30"/>
        <v>359753.63969921699</v>
      </c>
      <c r="O348" s="3">
        <f t="shared" si="31"/>
        <v>52.370518014427098</v>
      </c>
    </row>
    <row r="349" spans="1:15">
      <c r="A349" s="1">
        <v>38569</v>
      </c>
      <c r="B349" s="2">
        <v>15.4321455537926</v>
      </c>
      <c r="C349" s="2">
        <v>15.7378181356924</v>
      </c>
      <c r="D349" s="2">
        <v>16.09</v>
      </c>
      <c r="E349" s="2">
        <v>16.5027002758167</v>
      </c>
      <c r="F349" s="6">
        <v>38581</v>
      </c>
      <c r="G349" s="8">
        <f>NETWORKDAYS(A349,F349,Holidays!$A$1:$A$99)-1</f>
        <v>8</v>
      </c>
      <c r="I349" s="4">
        <f t="shared" si="32"/>
        <v>1412.7883278299178</v>
      </c>
      <c r="J349" s="4">
        <f t="shared" si="33"/>
        <v>7749.162653040913</v>
      </c>
      <c r="K349" s="4">
        <f t="shared" si="34"/>
        <v>7652.5223539983281</v>
      </c>
      <c r="L349" s="4">
        <f t="shared" si="35"/>
        <v>6076.38099111273</v>
      </c>
      <c r="N349" s="3">
        <f t="shared" si="30"/>
        <v>367163.0465830646</v>
      </c>
      <c r="O349" s="3">
        <f t="shared" si="31"/>
        <v>53.449129691604817</v>
      </c>
    </row>
    <row r="350" spans="1:15">
      <c r="A350" s="1">
        <v>38572</v>
      </c>
      <c r="B350" s="2">
        <v>15.5107149109633</v>
      </c>
      <c r="C350" s="2">
        <v>15.774829712520299</v>
      </c>
      <c r="D350" s="2">
        <v>16.079999999999998</v>
      </c>
      <c r="E350" s="2">
        <v>16.438727963232999</v>
      </c>
      <c r="F350" s="6">
        <v>38581</v>
      </c>
      <c r="G350" s="8">
        <f>NETWORKDAYS(A350,F350,Holidays!$A$1:$A$99)-1</f>
        <v>7</v>
      </c>
      <c r="I350" s="4">
        <f t="shared" si="32"/>
        <v>1236.189786851178</v>
      </c>
      <c r="J350" s="4">
        <f t="shared" si="33"/>
        <v>7749.162653040913</v>
      </c>
      <c r="K350" s="4">
        <f t="shared" si="34"/>
        <v>7652.5223539983281</v>
      </c>
      <c r="L350" s="4">
        <f t="shared" si="35"/>
        <v>6243.0100410574551</v>
      </c>
      <c r="N350" s="3">
        <f t="shared" si="30"/>
        <v>367095.61181500426</v>
      </c>
      <c r="O350" s="3">
        <f t="shared" si="31"/>
        <v>53.439312991102618</v>
      </c>
    </row>
    <row r="351" spans="1:15">
      <c r="A351" s="1">
        <v>38573</v>
      </c>
      <c r="B351" s="2">
        <v>15.261263295580999</v>
      </c>
      <c r="C351" s="2">
        <v>15.539223560154401</v>
      </c>
      <c r="D351" s="2">
        <v>15.8599999999999</v>
      </c>
      <c r="E351" s="2">
        <v>16.236568522229302</v>
      </c>
      <c r="F351" s="6">
        <v>38581</v>
      </c>
      <c r="G351" s="8">
        <f>NETWORKDAYS(A351,F351,Holidays!$A$1:$A$99)-1</f>
        <v>6</v>
      </c>
      <c r="I351" s="4">
        <f t="shared" si="32"/>
        <v>1059.5912458724383</v>
      </c>
      <c r="J351" s="4">
        <f t="shared" si="33"/>
        <v>7749.162653040913</v>
      </c>
      <c r="K351" s="4">
        <f t="shared" si="34"/>
        <v>7652.5223539983281</v>
      </c>
      <c r="L351" s="4">
        <f t="shared" si="35"/>
        <v>6409.0005844288662</v>
      </c>
      <c r="N351" s="3">
        <f t="shared" si="30"/>
        <v>362015.8535410536</v>
      </c>
      <c r="O351" s="3">
        <f t="shared" si="31"/>
        <v>52.699835907792803</v>
      </c>
    </row>
    <row r="352" spans="1:15">
      <c r="A352" s="1">
        <v>38574</v>
      </c>
      <c r="B352" s="2">
        <v>15.236368484326</v>
      </c>
      <c r="C352" s="2">
        <v>15.483834457530101</v>
      </c>
      <c r="D352" s="2">
        <v>15.77</v>
      </c>
      <c r="E352" s="2">
        <v>16.106688815214699</v>
      </c>
      <c r="F352" s="6">
        <v>38581</v>
      </c>
      <c r="G352" s="8">
        <f>NETWORKDAYS(A352,F352,Holidays!$A$1:$A$99)-1</f>
        <v>5</v>
      </c>
      <c r="I352" s="4">
        <f t="shared" si="32"/>
        <v>882.9927048936986</v>
      </c>
      <c r="J352" s="4">
        <f t="shared" si="33"/>
        <v>7749.162653040913</v>
      </c>
      <c r="K352" s="4">
        <f t="shared" si="34"/>
        <v>7652.5223539983281</v>
      </c>
      <c r="L352" s="4">
        <f t="shared" si="35"/>
        <v>6576.0566736732744</v>
      </c>
      <c r="N352" s="3">
        <f t="shared" si="30"/>
        <v>360039.12992151733</v>
      </c>
      <c r="O352" s="3">
        <f t="shared" si="31"/>
        <v>52.412077763044017</v>
      </c>
    </row>
    <row r="353" spans="1:15">
      <c r="A353" s="1">
        <v>38575</v>
      </c>
      <c r="B353" s="2">
        <v>15.308565908142199</v>
      </c>
      <c r="C353" s="2">
        <v>15.564353767398099</v>
      </c>
      <c r="D353" s="2">
        <v>15.8599999999999</v>
      </c>
      <c r="E353" s="2">
        <v>16.207658380035401</v>
      </c>
      <c r="F353" s="6">
        <v>38581</v>
      </c>
      <c r="G353" s="8">
        <f>NETWORKDAYS(A353,F353,Holidays!$A$1:$A$99)-1</f>
        <v>4</v>
      </c>
      <c r="I353" s="4">
        <f t="shared" si="32"/>
        <v>706.39416391495888</v>
      </c>
      <c r="J353" s="4">
        <f t="shared" si="33"/>
        <v>7749.162653040913</v>
      </c>
      <c r="K353" s="4">
        <f t="shared" si="34"/>
        <v>7652.5223539983281</v>
      </c>
      <c r="L353" s="4">
        <f t="shared" si="35"/>
        <v>6742.8587088879922</v>
      </c>
      <c r="N353" s="3">
        <f t="shared" si="30"/>
        <v>362079.54554137302</v>
      </c>
      <c r="O353" s="3">
        <f t="shared" si="31"/>
        <v>52.709107761311479</v>
      </c>
    </row>
    <row r="354" spans="1:15">
      <c r="A354" s="1">
        <v>38576</v>
      </c>
      <c r="B354" s="2">
        <v>15.434436109971299</v>
      </c>
      <c r="C354" s="2">
        <v>15.6874568250989</v>
      </c>
      <c r="D354" s="2">
        <v>15.98</v>
      </c>
      <c r="E354" s="2">
        <v>16.324132994826599</v>
      </c>
      <c r="F354" s="6">
        <v>38581</v>
      </c>
      <c r="G354" s="8">
        <f>NETWORKDAYS(A354,F354,Holidays!$A$1:$A$99)-1</f>
        <v>3</v>
      </c>
      <c r="I354" s="4">
        <f t="shared" si="32"/>
        <v>529.79562293621916</v>
      </c>
      <c r="J354" s="4">
        <f t="shared" si="33"/>
        <v>7749.162653040913</v>
      </c>
      <c r="K354" s="4">
        <f t="shared" si="34"/>
        <v>7652.5223539983281</v>
      </c>
      <c r="L354" s="4">
        <f t="shared" si="35"/>
        <v>6909.8322871303608</v>
      </c>
      <c r="N354" s="3">
        <f t="shared" si="30"/>
        <v>364826.07968775585</v>
      </c>
      <c r="O354" s="3">
        <f t="shared" si="31"/>
        <v>53.108929750911479</v>
      </c>
    </row>
    <row r="355" spans="1:15">
      <c r="A355" s="1">
        <v>38579</v>
      </c>
      <c r="B355" s="2">
        <v>15.379385659989399</v>
      </c>
      <c r="C355" s="2">
        <v>15.6628944941356</v>
      </c>
      <c r="D355" s="2">
        <v>15.99</v>
      </c>
      <c r="E355" s="2">
        <v>16.373903116810201</v>
      </c>
      <c r="F355" s="6">
        <v>38581</v>
      </c>
      <c r="G355" s="8">
        <f>NETWORKDAYS(A355,F355,Holidays!$A$1:$A$99)-1</f>
        <v>2</v>
      </c>
      <c r="I355" s="4">
        <f t="shared" si="32"/>
        <v>353.19708195747944</v>
      </c>
      <c r="J355" s="4">
        <f t="shared" si="33"/>
        <v>7749.162653040913</v>
      </c>
      <c r="K355" s="4">
        <f t="shared" si="34"/>
        <v>7652.5223539983281</v>
      </c>
      <c r="L355" s="4">
        <f t="shared" si="35"/>
        <v>7075.7045931607499</v>
      </c>
      <c r="N355" s="3">
        <f t="shared" si="30"/>
        <v>365027.00512189901</v>
      </c>
      <c r="O355" s="3">
        <f t="shared" si="31"/>
        <v>53.138179125781313</v>
      </c>
    </row>
    <row r="356" spans="1:15">
      <c r="A356" s="1">
        <v>38580</v>
      </c>
      <c r="B356" s="2">
        <v>15.6088337746059</v>
      </c>
      <c r="C356" s="2">
        <v>15.878497730073001</v>
      </c>
      <c r="D356" s="2">
        <v>16.190000000000001</v>
      </c>
      <c r="E356" s="2">
        <v>16.5560681263178</v>
      </c>
      <c r="F356" s="6">
        <v>38581</v>
      </c>
      <c r="G356" s="8">
        <f>NETWORKDAYS(A356,F356,Holidays!$A$1:$A$99)-1</f>
        <v>1</v>
      </c>
      <c r="I356" s="4">
        <f t="shared" si="32"/>
        <v>176.59854097873972</v>
      </c>
      <c r="J356" s="4">
        <f t="shared" si="33"/>
        <v>7749.162653040913</v>
      </c>
      <c r="K356" s="4">
        <f t="shared" si="34"/>
        <v>7652.5223539983281</v>
      </c>
      <c r="L356" s="4">
        <f t="shared" si="35"/>
        <v>7242.1992735367812</v>
      </c>
      <c r="N356" s="3">
        <f t="shared" si="30"/>
        <v>369598.24033552886</v>
      </c>
      <c r="O356" s="3">
        <f t="shared" si="31"/>
        <v>53.803628838267173</v>
      </c>
    </row>
    <row r="357" spans="1:15">
      <c r="A357" s="1">
        <v>38581</v>
      </c>
      <c r="B357" s="2">
        <v>15.291247952159599</v>
      </c>
      <c r="C357" s="2">
        <v>15.569209893931999</v>
      </c>
      <c r="D357" s="2">
        <v>15.89</v>
      </c>
      <c r="E357" s="2">
        <v>16.266599642654999</v>
      </c>
      <c r="F357" s="6">
        <v>38581</v>
      </c>
      <c r="G357" s="8">
        <f>NETWORKDAYS(A357,F357,Holidays!$A$1:$A$99)-1</f>
        <v>0</v>
      </c>
      <c r="I357" s="4">
        <f t="shared" si="32"/>
        <v>0</v>
      </c>
      <c r="J357" s="4">
        <f t="shared" si="33"/>
        <v>7749.162653040913</v>
      </c>
      <c r="K357" s="4">
        <f t="shared" si="34"/>
        <v>7652.5223539983281</v>
      </c>
      <c r="L357" s="4">
        <f t="shared" si="35"/>
        <v>7408.208896778161</v>
      </c>
      <c r="N357" s="3">
        <f t="shared" si="30"/>
        <v>362753.28824549157</v>
      </c>
      <c r="O357" s="3">
        <f t="shared" si="31"/>
        <v>52.807186697921068</v>
      </c>
    </row>
    <row r="358" spans="1:15">
      <c r="A358" s="1">
        <v>38582</v>
      </c>
      <c r="B358" s="2">
        <v>15.620386846871</v>
      </c>
      <c r="C358" s="2">
        <v>15.9599999999999</v>
      </c>
      <c r="D358" s="2">
        <v>16.358231496861599</v>
      </c>
      <c r="E358" s="2">
        <v>16.666751234758099</v>
      </c>
      <c r="F358" s="6">
        <v>38644</v>
      </c>
      <c r="G358" s="8">
        <f>NETWORKDAYS(A358,F358,Holidays!$A$1:$A$99)-1</f>
        <v>43</v>
      </c>
      <c r="I358" s="4">
        <f t="shared" si="32"/>
        <v>7573.0453200172551</v>
      </c>
      <c r="J358" s="4">
        <f t="shared" si="33"/>
        <v>7652.5223539983281</v>
      </c>
      <c r="K358" s="4">
        <f t="shared" si="34"/>
        <v>7408.208896778161</v>
      </c>
      <c r="L358" s="4">
        <f t="shared" si="35"/>
        <v>165.06041480546895</v>
      </c>
      <c r="N358" s="3">
        <f t="shared" si="30"/>
        <v>364364.37126024358</v>
      </c>
      <c r="O358" s="3">
        <f t="shared" si="31"/>
        <v>53.041717339827429</v>
      </c>
    </row>
    <row r="359" spans="1:15">
      <c r="A359" s="1">
        <v>38583</v>
      </c>
      <c r="B359" s="2">
        <v>15.496708746285799</v>
      </c>
      <c r="C359" s="2">
        <v>15.83</v>
      </c>
      <c r="D359" s="2">
        <v>16.220912478629</v>
      </c>
      <c r="E359" s="2">
        <v>16.523827455238401</v>
      </c>
      <c r="F359" s="6">
        <v>38644</v>
      </c>
      <c r="G359" s="8">
        <f>NETWORKDAYS(A359,F359,Holidays!$A$1:$A$99)-1</f>
        <v>42</v>
      </c>
      <c r="I359" s="4">
        <f t="shared" si="32"/>
        <v>7396.9279869935981</v>
      </c>
      <c r="J359" s="4">
        <f t="shared" si="33"/>
        <v>7652.5223539983281</v>
      </c>
      <c r="K359" s="4">
        <f t="shared" si="34"/>
        <v>7408.208896778161</v>
      </c>
      <c r="L359" s="4">
        <f t="shared" si="35"/>
        <v>330.23032004888205</v>
      </c>
      <c r="N359" s="3">
        <f t="shared" si="30"/>
        <v>361392.04446249857</v>
      </c>
      <c r="O359" s="3">
        <f t="shared" si="31"/>
        <v>52.609025972934759</v>
      </c>
    </row>
    <row r="360" spans="1:15">
      <c r="A360" s="1">
        <v>38586</v>
      </c>
      <c r="B360" s="2">
        <v>15.546766518486301</v>
      </c>
      <c r="C360" s="2">
        <v>15.93</v>
      </c>
      <c r="D360" s="2">
        <v>16.1650954071978</v>
      </c>
      <c r="E360" s="2">
        <v>16.348815208759198</v>
      </c>
      <c r="F360" s="6">
        <v>38644</v>
      </c>
      <c r="G360" s="8">
        <f>NETWORKDAYS(A360,F360,Holidays!$A$1:$A$99)-1</f>
        <v>41</v>
      </c>
      <c r="I360" s="4">
        <f t="shared" si="32"/>
        <v>7220.8106539699411</v>
      </c>
      <c r="J360" s="4">
        <f t="shared" si="33"/>
        <v>7652.5223539983281</v>
      </c>
      <c r="K360" s="4">
        <f t="shared" si="34"/>
        <v>7408.208896778161</v>
      </c>
      <c r="L360" s="4">
        <f t="shared" si="35"/>
        <v>497.70759723471298</v>
      </c>
      <c r="N360" s="3">
        <f t="shared" si="30"/>
        <v>362056.27155871881</v>
      </c>
      <c r="O360" s="3">
        <f t="shared" si="31"/>
        <v>52.70571969127311</v>
      </c>
    </row>
    <row r="361" spans="1:15">
      <c r="A361" s="1">
        <v>38587</v>
      </c>
      <c r="B361" s="2">
        <v>15.5823052756939</v>
      </c>
      <c r="C361" s="2">
        <v>15.9499999999999</v>
      </c>
      <c r="D361" s="2">
        <v>16.239798995941101</v>
      </c>
      <c r="E361" s="2">
        <v>16.4656062893593</v>
      </c>
      <c r="F361" s="6">
        <v>38644</v>
      </c>
      <c r="G361" s="8">
        <f>NETWORKDAYS(A361,F361,Holidays!$A$1:$A$99)-1</f>
        <v>40</v>
      </c>
      <c r="I361" s="4">
        <f t="shared" si="32"/>
        <v>7044.6933209462841</v>
      </c>
      <c r="J361" s="4">
        <f t="shared" si="33"/>
        <v>7652.5223539983281</v>
      </c>
      <c r="K361" s="4">
        <f t="shared" si="34"/>
        <v>7408.208896778161</v>
      </c>
      <c r="L361" s="4">
        <f t="shared" si="35"/>
        <v>664.37707780459334</v>
      </c>
      <c r="N361" s="3">
        <f t="shared" si="30"/>
        <v>363077.48824132478</v>
      </c>
      <c r="O361" s="3">
        <f t="shared" si="31"/>
        <v>52.854381555313637</v>
      </c>
    </row>
    <row r="362" spans="1:15">
      <c r="A362" s="1">
        <v>38588</v>
      </c>
      <c r="B362" s="2">
        <v>15.838630146512999</v>
      </c>
      <c r="C362" s="2">
        <v>16.25</v>
      </c>
      <c r="D362" s="2">
        <v>16.516256493873801</v>
      </c>
      <c r="E362" s="2">
        <v>16.724036878810299</v>
      </c>
      <c r="F362" s="6">
        <v>38644</v>
      </c>
      <c r="G362" s="8">
        <f>NETWORKDAYS(A362,F362,Holidays!$A$1:$A$99)-1</f>
        <v>39</v>
      </c>
      <c r="I362" s="4">
        <f t="shared" si="32"/>
        <v>6868.5759879226271</v>
      </c>
      <c r="J362" s="4">
        <f t="shared" si="33"/>
        <v>7652.5223539983281</v>
      </c>
      <c r="K362" s="4">
        <f t="shared" si="34"/>
        <v>7408.208896778161</v>
      </c>
      <c r="L362" s="4">
        <f t="shared" si="35"/>
        <v>831.17037779344128</v>
      </c>
      <c r="N362" s="3">
        <f t="shared" si="30"/>
        <v>369398.72530857765</v>
      </c>
      <c r="O362" s="3">
        <f t="shared" si="31"/>
        <v>53.77458478100111</v>
      </c>
    </row>
    <row r="363" spans="1:15">
      <c r="A363" s="1">
        <v>38589</v>
      </c>
      <c r="B363" s="2">
        <v>15.940710023884501</v>
      </c>
      <c r="C363" s="2">
        <v>16.38</v>
      </c>
      <c r="D363" s="2">
        <v>16.6775257957128</v>
      </c>
      <c r="E363" s="2">
        <v>16.909354741615001</v>
      </c>
      <c r="F363" s="6">
        <v>38644</v>
      </c>
      <c r="G363" s="8">
        <f>NETWORKDAYS(A363,F363,Holidays!$A$1:$A$99)-1</f>
        <v>38</v>
      </c>
      <c r="I363" s="4">
        <f t="shared" si="32"/>
        <v>6692.4586548989701</v>
      </c>
      <c r="J363" s="4">
        <f t="shared" si="33"/>
        <v>7652.5223539983281</v>
      </c>
      <c r="K363" s="4">
        <f t="shared" si="34"/>
        <v>7408.208896778161</v>
      </c>
      <c r="L363" s="4">
        <f t="shared" si="35"/>
        <v>997.19890926665812</v>
      </c>
      <c r="N363" s="3">
        <f t="shared" si="30"/>
        <v>372443.44400386151</v>
      </c>
      <c r="O363" s="3">
        <f t="shared" si="31"/>
        <v>54.217814474003085</v>
      </c>
    </row>
    <row r="364" spans="1:15">
      <c r="A364" s="1">
        <v>38590</v>
      </c>
      <c r="B364" s="2">
        <v>16.033723118763699</v>
      </c>
      <c r="C364" s="2">
        <v>16.469999999999899</v>
      </c>
      <c r="D364" s="2">
        <v>16.7792600154675</v>
      </c>
      <c r="E364" s="2">
        <v>17.0201060840146</v>
      </c>
      <c r="F364" s="6">
        <v>38644</v>
      </c>
      <c r="G364" s="8">
        <f>NETWORKDAYS(A364,F364,Holidays!$A$1:$A$99)-1</f>
        <v>37</v>
      </c>
      <c r="I364" s="4">
        <f t="shared" si="32"/>
        <v>6516.341321875313</v>
      </c>
      <c r="J364" s="4">
        <f t="shared" si="33"/>
        <v>7652.5223539983281</v>
      </c>
      <c r="K364" s="4">
        <f t="shared" si="34"/>
        <v>7408.208896778161</v>
      </c>
      <c r="L364" s="4">
        <f t="shared" si="35"/>
        <v>1163.1095410910134</v>
      </c>
      <c r="N364" s="3">
        <f t="shared" si="30"/>
        <v>374618.76677729812</v>
      </c>
      <c r="O364" s="3">
        <f t="shared" si="31"/>
        <v>54.534483349372081</v>
      </c>
    </row>
    <row r="365" spans="1:15">
      <c r="A365" s="1">
        <v>38593</v>
      </c>
      <c r="B365" s="2">
        <v>16.052108844655098</v>
      </c>
      <c r="C365" s="2">
        <v>16.509999999999899</v>
      </c>
      <c r="D365" s="2">
        <v>16.799662836752699</v>
      </c>
      <c r="E365" s="2">
        <v>17.025484539640001</v>
      </c>
      <c r="F365" s="6">
        <v>38644</v>
      </c>
      <c r="G365" s="8">
        <f>NETWORKDAYS(A365,F365,Holidays!$A$1:$A$99)-1</f>
        <v>36</v>
      </c>
      <c r="I365" s="4">
        <f t="shared" si="32"/>
        <v>6340.223988851656</v>
      </c>
      <c r="J365" s="4">
        <f t="shared" si="33"/>
        <v>7652.5223539983281</v>
      </c>
      <c r="K365" s="4">
        <f t="shared" si="34"/>
        <v>7408.208896778161</v>
      </c>
      <c r="L365" s="4">
        <f t="shared" si="35"/>
        <v>1329.1579488496268</v>
      </c>
      <c r="N365" s="3">
        <f t="shared" si="30"/>
        <v>375202.07943203551</v>
      </c>
      <c r="O365" s="3">
        <f t="shared" si="31"/>
        <v>54.619398086908888</v>
      </c>
    </row>
    <row r="366" spans="1:15">
      <c r="A366" s="1">
        <v>38594</v>
      </c>
      <c r="B366" s="2">
        <v>16.110571063745599</v>
      </c>
      <c r="C366" s="2">
        <v>16.55</v>
      </c>
      <c r="D366" s="2">
        <v>16.843567798731801</v>
      </c>
      <c r="E366" s="2">
        <v>17.072395941243901</v>
      </c>
      <c r="F366" s="6">
        <v>38644</v>
      </c>
      <c r="G366" s="8">
        <f>NETWORKDAYS(A366,F366,Holidays!$A$1:$A$99)-1</f>
        <v>35</v>
      </c>
      <c r="I366" s="4">
        <f t="shared" si="32"/>
        <v>6164.106655827999</v>
      </c>
      <c r="J366" s="4">
        <f t="shared" si="33"/>
        <v>7652.5223539983281</v>
      </c>
      <c r="K366" s="4">
        <f t="shared" si="34"/>
        <v>7408.208896778161</v>
      </c>
      <c r="L366" s="4">
        <f t="shared" si="35"/>
        <v>1495.3531811415651</v>
      </c>
      <c r="N366" s="3">
        <f t="shared" si="30"/>
        <v>376266.45368239505</v>
      </c>
      <c r="O366" s="3">
        <f t="shared" si="31"/>
        <v>54.774342539727073</v>
      </c>
    </row>
    <row r="367" spans="1:15">
      <c r="A367" s="1">
        <v>38595</v>
      </c>
      <c r="B367" s="2">
        <v>16.062099979071998</v>
      </c>
      <c r="C367" s="2">
        <v>16.52</v>
      </c>
      <c r="D367" s="2">
        <v>16.8292466515035</v>
      </c>
      <c r="E367" s="2">
        <v>17.0700941498784</v>
      </c>
      <c r="F367" s="6">
        <v>38644</v>
      </c>
      <c r="G367" s="8">
        <f>NETWORKDAYS(A367,F367,Holidays!$A$1:$A$99)-1</f>
        <v>34</v>
      </c>
      <c r="I367" s="4">
        <f t="shared" si="32"/>
        <v>5987.989322804342</v>
      </c>
      <c r="J367" s="4">
        <f t="shared" si="33"/>
        <v>7652.5223539983281</v>
      </c>
      <c r="K367" s="4">
        <f t="shared" si="34"/>
        <v>7408.208896778161</v>
      </c>
      <c r="L367" s="4">
        <f t="shared" si="35"/>
        <v>1661.0707329157976</v>
      </c>
      <c r="N367" s="3">
        <f t="shared" si="30"/>
        <v>375628.56103477383</v>
      </c>
      <c r="O367" s="3">
        <f t="shared" si="31"/>
        <v>54.681482413498891</v>
      </c>
    </row>
    <row r="368" spans="1:15">
      <c r="A368" s="1">
        <v>38596</v>
      </c>
      <c r="B368" s="2">
        <v>16.025213944506699</v>
      </c>
      <c r="C368" s="2">
        <v>16.48</v>
      </c>
      <c r="D368" s="2">
        <v>16.840342717924202</v>
      </c>
      <c r="E368" s="2">
        <v>17.120236007496501</v>
      </c>
      <c r="F368" s="6">
        <v>38644</v>
      </c>
      <c r="G368" s="8">
        <f>NETWORKDAYS(A368,F368,Holidays!$A$1:$A$99)-1</f>
        <v>33</v>
      </c>
      <c r="I368" s="4">
        <f t="shared" si="32"/>
        <v>5811.871989780685</v>
      </c>
      <c r="J368" s="4">
        <f t="shared" si="33"/>
        <v>7652.5223539983281</v>
      </c>
      <c r="K368" s="4">
        <f t="shared" si="34"/>
        <v>7408.208896778161</v>
      </c>
      <c r="L368" s="4">
        <f t="shared" si="35"/>
        <v>1825.9234802613494</v>
      </c>
      <c r="N368" s="3">
        <f t="shared" si="30"/>
        <v>375267.07810963684</v>
      </c>
      <c r="O368" s="3">
        <f t="shared" si="31"/>
        <v>54.628860157727907</v>
      </c>
    </row>
    <row r="369" spans="1:15">
      <c r="A369" s="1">
        <v>38597</v>
      </c>
      <c r="B369" s="2">
        <v>16.150827263997201</v>
      </c>
      <c r="C369" s="2">
        <v>16.55</v>
      </c>
      <c r="D369" s="2">
        <v>16.914256173558499</v>
      </c>
      <c r="E369" s="2">
        <v>17.197154757285599</v>
      </c>
      <c r="F369" s="6">
        <v>38644</v>
      </c>
      <c r="G369" s="8">
        <f>NETWORKDAYS(A369,F369,Holidays!$A$1:$A$99)-1</f>
        <v>32</v>
      </c>
      <c r="I369" s="4">
        <f t="shared" si="32"/>
        <v>5635.754656757028</v>
      </c>
      <c r="J369" s="4">
        <f t="shared" si="33"/>
        <v>7652.5223539983281</v>
      </c>
      <c r="K369" s="4">
        <f t="shared" si="34"/>
        <v>7408.208896778161</v>
      </c>
      <c r="L369" s="4">
        <f t="shared" si="35"/>
        <v>1991.3252960853247</v>
      </c>
      <c r="N369" s="3">
        <f t="shared" si="30"/>
        <v>377220.81727844081</v>
      </c>
      <c r="O369" s="3">
        <f t="shared" si="31"/>
        <v>54.913272380550417</v>
      </c>
    </row>
    <row r="370" spans="1:15">
      <c r="A370" s="1">
        <v>38601</v>
      </c>
      <c r="B370" s="2">
        <v>16.015983000596901</v>
      </c>
      <c r="C370" s="2">
        <v>16.48</v>
      </c>
      <c r="D370" s="2">
        <v>16.828533592002</v>
      </c>
      <c r="E370" s="2">
        <v>17.099418536479899</v>
      </c>
      <c r="F370" s="6">
        <v>38644</v>
      </c>
      <c r="G370" s="8">
        <f>NETWORKDAYS(A370,F370,Holidays!$A$1:$A$99)-1</f>
        <v>31</v>
      </c>
      <c r="I370" s="4">
        <f t="shared" si="32"/>
        <v>5459.637323733371</v>
      </c>
      <c r="J370" s="4">
        <f t="shared" si="33"/>
        <v>7652.5223539983281</v>
      </c>
      <c r="K370" s="4">
        <f t="shared" si="34"/>
        <v>7408.208896778161</v>
      </c>
      <c r="L370" s="4">
        <f t="shared" si="35"/>
        <v>2156.2836662076588</v>
      </c>
      <c r="N370" s="3">
        <f t="shared" si="30"/>
        <v>375095.51612808998</v>
      </c>
      <c r="O370" s="3">
        <f t="shared" si="31"/>
        <v>54.603885317021074</v>
      </c>
    </row>
    <row r="371" spans="1:15">
      <c r="A371" s="1">
        <v>38602</v>
      </c>
      <c r="B371" s="2">
        <v>15.913783127924701</v>
      </c>
      <c r="C371" s="2">
        <v>16.39</v>
      </c>
      <c r="D371" s="2">
        <v>16.734629763855899</v>
      </c>
      <c r="E371" s="2">
        <v>17.0025083116841</v>
      </c>
      <c r="F371" s="6">
        <v>38644</v>
      </c>
      <c r="G371" s="8">
        <f>NETWORKDAYS(A371,F371,Holidays!$A$1:$A$99)-1</f>
        <v>30</v>
      </c>
      <c r="I371" s="4">
        <f t="shared" si="32"/>
        <v>5283.519990709714</v>
      </c>
      <c r="J371" s="4">
        <f t="shared" si="33"/>
        <v>7652.5223539983281</v>
      </c>
      <c r="K371" s="4">
        <f t="shared" si="34"/>
        <v>7408.208896778161</v>
      </c>
      <c r="L371" s="4">
        <f t="shared" si="35"/>
        <v>2321.1236410766001</v>
      </c>
      <c r="N371" s="3">
        <f t="shared" si="30"/>
        <v>372944.18976697896</v>
      </c>
      <c r="O371" s="3">
        <f t="shared" si="31"/>
        <v>54.290709678148666</v>
      </c>
    </row>
    <row r="372" spans="1:15">
      <c r="A372" s="1">
        <v>38603</v>
      </c>
      <c r="B372" s="2">
        <v>15.8330780537372</v>
      </c>
      <c r="C372" s="2">
        <v>16.3</v>
      </c>
      <c r="D372" s="2">
        <v>16.6880196548302</v>
      </c>
      <c r="E372" s="2">
        <v>16.9889179565189</v>
      </c>
      <c r="F372" s="6">
        <v>38644</v>
      </c>
      <c r="G372" s="8">
        <f>NETWORKDAYS(A372,F372,Holidays!$A$1:$A$99)-1</f>
        <v>29</v>
      </c>
      <c r="I372" s="4">
        <f t="shared" si="32"/>
        <v>5107.402657686057</v>
      </c>
      <c r="J372" s="4">
        <f t="shared" si="33"/>
        <v>7652.5223539983281</v>
      </c>
      <c r="K372" s="4">
        <f t="shared" si="34"/>
        <v>7408.208896778161</v>
      </c>
      <c r="L372" s="4">
        <f t="shared" si="35"/>
        <v>2485.2588430662954</v>
      </c>
      <c r="N372" s="3">
        <f t="shared" si="30"/>
        <v>371452.21356326924</v>
      </c>
      <c r="O372" s="3">
        <f t="shared" si="31"/>
        <v>54.073517805625002</v>
      </c>
    </row>
    <row r="373" spans="1:15">
      <c r="A373" s="1">
        <v>38604</v>
      </c>
      <c r="B373" s="2">
        <v>15.7323984914914</v>
      </c>
      <c r="C373" s="2">
        <v>16.190000000000001</v>
      </c>
      <c r="D373" s="2">
        <v>16.522897964426701</v>
      </c>
      <c r="E373" s="2">
        <v>16.781759513857601</v>
      </c>
      <c r="F373" s="6">
        <v>38644</v>
      </c>
      <c r="G373" s="8">
        <f>NETWORKDAYS(A373,F373,Holidays!$A$1:$A$99)-1</f>
        <v>28</v>
      </c>
      <c r="I373" s="4">
        <f t="shared" si="32"/>
        <v>4931.2853246623999</v>
      </c>
      <c r="J373" s="4">
        <f t="shared" si="33"/>
        <v>7652.5223539983281</v>
      </c>
      <c r="K373" s="4">
        <f t="shared" si="34"/>
        <v>7408.208896778161</v>
      </c>
      <c r="L373" s="4">
        <f t="shared" si="35"/>
        <v>2650.3635844433193</v>
      </c>
      <c r="N373" s="3">
        <f t="shared" si="30"/>
        <v>368358.12671310239</v>
      </c>
      <c r="O373" s="3">
        <f t="shared" si="31"/>
        <v>53.623101428294277</v>
      </c>
    </row>
    <row r="374" spans="1:15">
      <c r="A374" s="1">
        <v>38607</v>
      </c>
      <c r="B374" s="2">
        <v>15.647873212215501</v>
      </c>
      <c r="C374" s="2">
        <v>16.09</v>
      </c>
      <c r="D374" s="2">
        <v>16.4347316607818</v>
      </c>
      <c r="E374" s="2">
        <v>16.7025989803507</v>
      </c>
      <c r="F374" s="6">
        <v>38644</v>
      </c>
      <c r="G374" s="8">
        <f>NETWORKDAYS(A374,F374,Holidays!$A$1:$A$99)-1</f>
        <v>27</v>
      </c>
      <c r="I374" s="4">
        <f t="shared" si="32"/>
        <v>4755.1679916387429</v>
      </c>
      <c r="J374" s="4">
        <f t="shared" si="33"/>
        <v>7652.5223539983281</v>
      </c>
      <c r="K374" s="4">
        <f t="shared" si="34"/>
        <v>7408.208896778161</v>
      </c>
      <c r="L374" s="4">
        <f t="shared" si="35"/>
        <v>2815.3595650610528</v>
      </c>
      <c r="N374" s="3">
        <f t="shared" si="30"/>
        <v>366313.0976180564</v>
      </c>
      <c r="O374" s="3">
        <f t="shared" si="31"/>
        <v>53.325399831302299</v>
      </c>
    </row>
    <row r="375" spans="1:15">
      <c r="A375" s="1">
        <v>38608</v>
      </c>
      <c r="B375" s="2">
        <v>15.630230062391201</v>
      </c>
      <c r="C375" s="2">
        <v>16.059999999999899</v>
      </c>
      <c r="D375" s="2">
        <v>16.369372679023499</v>
      </c>
      <c r="E375" s="2">
        <v>16.6102066537224</v>
      </c>
      <c r="F375" s="6">
        <v>38644</v>
      </c>
      <c r="G375" s="8">
        <f>NETWORKDAYS(A375,F375,Holidays!$A$1:$A$99)-1</f>
        <v>26</v>
      </c>
      <c r="I375" s="4">
        <f t="shared" si="32"/>
        <v>4579.0506586150859</v>
      </c>
      <c r="J375" s="4">
        <f t="shared" si="33"/>
        <v>7652.5223539983281</v>
      </c>
      <c r="K375" s="4">
        <f t="shared" si="34"/>
        <v>7408.208896778161</v>
      </c>
      <c r="L375" s="4">
        <f t="shared" si="35"/>
        <v>2981.0862468851842</v>
      </c>
      <c r="N375" s="3">
        <f t="shared" si="30"/>
        <v>365255.31519546197</v>
      </c>
      <c r="O375" s="3">
        <f t="shared" si="31"/>
        <v>53.171414972485735</v>
      </c>
    </row>
    <row r="376" spans="1:15">
      <c r="A376" s="1">
        <v>38609</v>
      </c>
      <c r="B376" s="2">
        <v>15.7477867817858</v>
      </c>
      <c r="C376" s="2">
        <v>16.190000000000001</v>
      </c>
      <c r="D376" s="2">
        <v>16.483656118944499</v>
      </c>
      <c r="E376" s="2">
        <v>16.712474905301001</v>
      </c>
      <c r="F376" s="6">
        <v>38644</v>
      </c>
      <c r="G376" s="8">
        <f>NETWORKDAYS(A376,F376,Holidays!$A$1:$A$99)-1</f>
        <v>25</v>
      </c>
      <c r="I376" s="4">
        <f t="shared" si="32"/>
        <v>4402.9333255914289</v>
      </c>
      <c r="J376" s="4">
        <f t="shared" si="33"/>
        <v>7652.5223539983281</v>
      </c>
      <c r="K376" s="4">
        <f t="shared" si="34"/>
        <v>7408.208896778161</v>
      </c>
      <c r="L376" s="4">
        <f t="shared" si="35"/>
        <v>3147.0376230128218</v>
      </c>
      <c r="N376" s="3">
        <f t="shared" si="30"/>
        <v>367939.94734950212</v>
      </c>
      <c r="O376" s="3">
        <f t="shared" si="31"/>
        <v>53.562225685902895</v>
      </c>
    </row>
    <row r="377" spans="1:15">
      <c r="A377" s="1">
        <v>38610</v>
      </c>
      <c r="B377" s="2">
        <v>15.6832760984536</v>
      </c>
      <c r="C377" s="2">
        <v>16.1099999999999</v>
      </c>
      <c r="D377" s="2">
        <v>16.435063127350599</v>
      </c>
      <c r="E377" s="2">
        <v>16.6879147888524</v>
      </c>
      <c r="F377" s="6">
        <v>38644</v>
      </c>
      <c r="G377" s="8">
        <f>NETWORKDAYS(A377,F377,Holidays!$A$1:$A$99)-1</f>
        <v>24</v>
      </c>
      <c r="I377" s="4">
        <f t="shared" si="32"/>
        <v>4226.8159925677719</v>
      </c>
      <c r="J377" s="4">
        <f t="shared" si="33"/>
        <v>7652.5223539983281</v>
      </c>
      <c r="K377" s="4">
        <f t="shared" si="34"/>
        <v>7408.208896778161</v>
      </c>
      <c r="L377" s="4">
        <f t="shared" si="35"/>
        <v>3312.5524158722869</v>
      </c>
      <c r="N377" s="3">
        <f t="shared" si="30"/>
        <v>366606.43068054516</v>
      </c>
      <c r="O377" s="3">
        <f t="shared" si="31"/>
        <v>53.368101287905041</v>
      </c>
    </row>
    <row r="378" spans="1:15">
      <c r="A378" s="1">
        <v>38611</v>
      </c>
      <c r="B378" s="2">
        <v>15.625574035357101</v>
      </c>
      <c r="C378" s="2">
        <v>16.079999999999998</v>
      </c>
      <c r="D378" s="2">
        <v>16.420799818116802</v>
      </c>
      <c r="E378" s="2">
        <v>16.6856638398889</v>
      </c>
      <c r="F378" s="6">
        <v>38644</v>
      </c>
      <c r="G378" s="8">
        <f>NETWORKDAYS(A378,F378,Holidays!$A$1:$A$99)-1</f>
        <v>23</v>
      </c>
      <c r="I378" s="4">
        <f t="shared" si="32"/>
        <v>4050.6986595441149</v>
      </c>
      <c r="J378" s="4">
        <f t="shared" si="33"/>
        <v>7652.5223539983281</v>
      </c>
      <c r="K378" s="4">
        <f t="shared" si="34"/>
        <v>7408.208896778161</v>
      </c>
      <c r="L378" s="4">
        <f t="shared" si="35"/>
        <v>3477.4804914033302</v>
      </c>
      <c r="N378" s="3">
        <f t="shared" si="30"/>
        <v>366019.83704603522</v>
      </c>
      <c r="O378" s="3">
        <f t="shared" si="31"/>
        <v>53.282708927374834</v>
      </c>
    </row>
    <row r="379" spans="1:15">
      <c r="A379" s="1">
        <v>38614</v>
      </c>
      <c r="B379" s="2">
        <v>15.6855188514548</v>
      </c>
      <c r="C379" s="2">
        <v>16.14</v>
      </c>
      <c r="D379" s="2">
        <v>16.453274098836001</v>
      </c>
      <c r="E379" s="2">
        <v>16.6971148063712</v>
      </c>
      <c r="F379" s="6">
        <v>38644</v>
      </c>
      <c r="G379" s="8">
        <f>NETWORKDAYS(A379,F379,Holidays!$A$1:$A$99)-1</f>
        <v>22</v>
      </c>
      <c r="I379" s="4">
        <f t="shared" si="32"/>
        <v>3874.5813265204579</v>
      </c>
      <c r="J379" s="4">
        <f t="shared" si="33"/>
        <v>7652.5223539983281</v>
      </c>
      <c r="K379" s="4">
        <f t="shared" si="34"/>
        <v>7408.208896778161</v>
      </c>
      <c r="L379" s="4">
        <f t="shared" si="35"/>
        <v>3642.9277425749169</v>
      </c>
      <c r="N379" s="3">
        <f t="shared" si="30"/>
        <v>367002.20354137901</v>
      </c>
      <c r="O379" s="3">
        <f t="shared" si="31"/>
        <v>53.425715242152314</v>
      </c>
    </row>
    <row r="380" spans="1:15">
      <c r="A380" s="1">
        <v>38615</v>
      </c>
      <c r="B380" s="2">
        <v>15.5957151008921</v>
      </c>
      <c r="C380" s="2">
        <v>16.009999999999899</v>
      </c>
      <c r="D380" s="2">
        <v>16.327237686644601</v>
      </c>
      <c r="E380" s="2">
        <v>16.574078393780201</v>
      </c>
      <c r="F380" s="6">
        <v>38644</v>
      </c>
      <c r="G380" s="8">
        <f>NETWORKDAYS(A380,F380,Holidays!$A$1:$A$99)-1</f>
        <v>21</v>
      </c>
      <c r="I380" s="4">
        <f t="shared" si="32"/>
        <v>3698.4639934968009</v>
      </c>
      <c r="J380" s="4">
        <f t="shared" si="33"/>
        <v>7652.5223539983281</v>
      </c>
      <c r="K380" s="4">
        <f t="shared" si="34"/>
        <v>7408.208896778161</v>
      </c>
      <c r="L380" s="4">
        <f t="shared" si="35"/>
        <v>3808.6489178287184</v>
      </c>
      <c r="N380" s="3">
        <f t="shared" si="30"/>
        <v>364277.5068694877</v>
      </c>
      <c r="O380" s="3">
        <f t="shared" si="31"/>
        <v>53.029072205382938</v>
      </c>
    </row>
    <row r="381" spans="1:15">
      <c r="A381" s="1">
        <v>38616</v>
      </c>
      <c r="B381" s="2">
        <v>15.739723631626999</v>
      </c>
      <c r="C381" s="2">
        <v>16.07</v>
      </c>
      <c r="D381" s="2">
        <v>16.371525367452499</v>
      </c>
      <c r="E381" s="2">
        <v>16.606350621144301</v>
      </c>
      <c r="F381" s="6">
        <v>38644</v>
      </c>
      <c r="G381" s="8">
        <f>NETWORKDAYS(A381,F381,Holidays!$A$1:$A$99)-1</f>
        <v>20</v>
      </c>
      <c r="I381" s="4">
        <f t="shared" si="32"/>
        <v>3522.3466604731439</v>
      </c>
      <c r="J381" s="4">
        <f t="shared" si="33"/>
        <v>7652.5223539983281</v>
      </c>
      <c r="K381" s="4">
        <f t="shared" si="34"/>
        <v>7408.208896778161</v>
      </c>
      <c r="L381" s="4">
        <f t="shared" si="35"/>
        <v>3975.5753071223439</v>
      </c>
      <c r="N381" s="3">
        <f t="shared" si="30"/>
        <v>365720.27455121273</v>
      </c>
      <c r="O381" s="3">
        <f t="shared" si="31"/>
        <v>53.239100631862748</v>
      </c>
    </row>
    <row r="382" spans="1:15">
      <c r="A382" s="1">
        <v>38617</v>
      </c>
      <c r="B382" s="2">
        <v>15.696015156824901</v>
      </c>
      <c r="C382" s="2">
        <v>16.02</v>
      </c>
      <c r="D382" s="2">
        <v>16.345091006170598</v>
      </c>
      <c r="E382" s="2">
        <v>16.597939631170998</v>
      </c>
      <c r="F382" s="6">
        <v>38644</v>
      </c>
      <c r="G382" s="8">
        <f>NETWORKDAYS(A382,F382,Holidays!$A$1:$A$99)-1</f>
        <v>19</v>
      </c>
      <c r="I382" s="4">
        <f t="shared" si="32"/>
        <v>3346.2293274494868</v>
      </c>
      <c r="J382" s="4">
        <f t="shared" si="33"/>
        <v>7652.5223539983281</v>
      </c>
      <c r="K382" s="4">
        <f t="shared" si="34"/>
        <v>7408.208896778161</v>
      </c>
      <c r="L382" s="4">
        <f t="shared" si="35"/>
        <v>4142.1225045424053</v>
      </c>
      <c r="N382" s="3">
        <f t="shared" si="30"/>
        <v>364954.42223878379</v>
      </c>
      <c r="O382" s="3">
        <f t="shared" si="31"/>
        <v>53.127612997274866</v>
      </c>
    </row>
    <row r="383" spans="1:15">
      <c r="A383" s="1">
        <v>38618</v>
      </c>
      <c r="B383" s="2">
        <v>15.630381774807301</v>
      </c>
      <c r="C383" s="2">
        <v>15.969999999999899</v>
      </c>
      <c r="D383" s="2">
        <v>16.283323195395699</v>
      </c>
      <c r="E383" s="2">
        <v>16.5271586011804</v>
      </c>
      <c r="F383" s="6">
        <v>38644</v>
      </c>
      <c r="G383" s="8">
        <f>NETWORKDAYS(A383,F383,Holidays!$A$1:$A$99)-1</f>
        <v>18</v>
      </c>
      <c r="I383" s="4">
        <f t="shared" si="32"/>
        <v>3170.1119944258298</v>
      </c>
      <c r="J383" s="4">
        <f t="shared" si="33"/>
        <v>7652.5223539983281</v>
      </c>
      <c r="K383" s="4">
        <f t="shared" si="34"/>
        <v>7408.208896778161</v>
      </c>
      <c r="L383" s="4">
        <f t="shared" si="35"/>
        <v>4308.6835704066871</v>
      </c>
      <c r="N383" s="3">
        <f t="shared" si="30"/>
        <v>363601.3992307802</v>
      </c>
      <c r="O383" s="3">
        <f t="shared" si="31"/>
        <v>52.930648997483694</v>
      </c>
    </row>
    <row r="384" spans="1:15">
      <c r="A384" s="1">
        <v>38621</v>
      </c>
      <c r="B384" s="2">
        <v>15.587899678707201</v>
      </c>
      <c r="C384" s="2">
        <v>15.94</v>
      </c>
      <c r="D384" s="2">
        <v>16.276912659171099</v>
      </c>
      <c r="E384" s="2">
        <v>16.538768451875701</v>
      </c>
      <c r="F384" s="6">
        <v>38644</v>
      </c>
      <c r="G384" s="8">
        <f>NETWORKDAYS(A384,F384,Holidays!$A$1:$A$99)-1</f>
        <v>17</v>
      </c>
      <c r="I384" s="4">
        <f t="shared" si="32"/>
        <v>2993.9946614021728</v>
      </c>
      <c r="J384" s="4">
        <f t="shared" si="33"/>
        <v>7652.5223539983281</v>
      </c>
      <c r="K384" s="4">
        <f t="shared" si="34"/>
        <v>7408.208896778161</v>
      </c>
      <c r="L384" s="4">
        <f t="shared" si="35"/>
        <v>4474.6753325407581</v>
      </c>
      <c r="N384" s="3">
        <f t="shared" si="30"/>
        <v>363239.6831392193</v>
      </c>
      <c r="O384" s="3">
        <f t="shared" si="31"/>
        <v>52.877992798911151</v>
      </c>
    </row>
    <row r="385" spans="1:15">
      <c r="A385" s="1">
        <v>38622</v>
      </c>
      <c r="B385" s="2">
        <v>15.4673384593598</v>
      </c>
      <c r="C385" s="2">
        <v>15.809999999999899</v>
      </c>
      <c r="D385" s="2">
        <v>16.174538044481501</v>
      </c>
      <c r="E385" s="2">
        <v>16.457405097392499</v>
      </c>
      <c r="F385" s="6">
        <v>38644</v>
      </c>
      <c r="G385" s="8">
        <f>NETWORKDAYS(A385,F385,Holidays!$A$1:$A$99)-1</f>
        <v>16</v>
      </c>
      <c r="I385" s="4">
        <f t="shared" si="32"/>
        <v>2817.8773283785158</v>
      </c>
      <c r="J385" s="4">
        <f t="shared" si="33"/>
        <v>7652.5223539983281</v>
      </c>
      <c r="K385" s="4">
        <f t="shared" si="34"/>
        <v>7408.208896778161</v>
      </c>
      <c r="L385" s="4">
        <f t="shared" si="35"/>
        <v>4640.1975629480467</v>
      </c>
      <c r="N385" s="3">
        <f t="shared" si="30"/>
        <v>360761.40845947398</v>
      </c>
      <c r="O385" s="3">
        <f t="shared" si="31"/>
        <v>52.517222220276246</v>
      </c>
    </row>
    <row r="386" spans="1:15">
      <c r="A386" s="1">
        <v>38623</v>
      </c>
      <c r="B386" s="2">
        <v>15.2993661606627</v>
      </c>
      <c r="C386" s="2">
        <v>15.6699999999999</v>
      </c>
      <c r="D386" s="2">
        <v>16.070167125097701</v>
      </c>
      <c r="E386" s="2">
        <v>16.380034304283999</v>
      </c>
      <c r="F386" s="6">
        <v>38644</v>
      </c>
      <c r="G386" s="8">
        <f>NETWORKDAYS(A386,F386,Holidays!$A$1:$A$99)-1</f>
        <v>15</v>
      </c>
      <c r="I386" s="4">
        <f t="shared" si="32"/>
        <v>2641.7599953548588</v>
      </c>
      <c r="J386" s="4">
        <f t="shared" si="33"/>
        <v>7652.5223539983281</v>
      </c>
      <c r="K386" s="4">
        <f t="shared" si="34"/>
        <v>7408.208896778161</v>
      </c>
      <c r="L386" s="4">
        <f t="shared" si="35"/>
        <v>4804.6956045952238</v>
      </c>
      <c r="N386" s="3">
        <f t="shared" si="30"/>
        <v>358084.51265845064</v>
      </c>
      <c r="O386" s="3">
        <f t="shared" si="31"/>
        <v>52.127537713157849</v>
      </c>
    </row>
    <row r="387" spans="1:15">
      <c r="A387" s="1">
        <v>38624</v>
      </c>
      <c r="B387" s="2">
        <v>14.9782481082883</v>
      </c>
      <c r="C387" s="2">
        <v>15.33</v>
      </c>
      <c r="D387" s="2">
        <v>15.710543169052601</v>
      </c>
      <c r="E387" s="2">
        <v>16.0053911056382</v>
      </c>
      <c r="F387" s="6">
        <v>38644</v>
      </c>
      <c r="G387" s="8">
        <f>NETWORKDAYS(A387,F387,Holidays!$A$1:$A$99)-1</f>
        <v>14</v>
      </c>
      <c r="I387" s="4">
        <f t="shared" si="32"/>
        <v>2465.6426623312013</v>
      </c>
      <c r="J387" s="4">
        <f t="shared" si="33"/>
        <v>7652.5223539983281</v>
      </c>
      <c r="K387" s="4">
        <f t="shared" si="34"/>
        <v>7408.208896778161</v>
      </c>
      <c r="L387" s="4">
        <f t="shared" si="35"/>
        <v>4969.5106405282804</v>
      </c>
      <c r="N387" s="3">
        <f t="shared" si="30"/>
        <v>350170.1223130502</v>
      </c>
      <c r="O387" s="3">
        <f t="shared" si="31"/>
        <v>50.975413936165516</v>
      </c>
    </row>
    <row r="388" spans="1:15">
      <c r="A388" s="1">
        <v>38625</v>
      </c>
      <c r="B388" s="2">
        <v>14.8021274501059</v>
      </c>
      <c r="C388" s="2">
        <v>15.16</v>
      </c>
      <c r="D388" s="2">
        <v>15.608089477666899</v>
      </c>
      <c r="E388" s="2">
        <v>15.953903985575201</v>
      </c>
      <c r="F388" s="6">
        <v>38644</v>
      </c>
      <c r="G388" s="8">
        <f>NETWORKDAYS(A388,F388,Holidays!$A$1:$A$99)-1</f>
        <v>13</v>
      </c>
      <c r="I388" s="4">
        <f t="shared" si="32"/>
        <v>2289.5253293075439</v>
      </c>
      <c r="J388" s="4">
        <f t="shared" si="33"/>
        <v>7652.5223539983281</v>
      </c>
      <c r="K388" s="4">
        <f t="shared" si="34"/>
        <v>7408.208896778161</v>
      </c>
      <c r="L388" s="4">
        <f t="shared" si="35"/>
        <v>5132.9133544938386</v>
      </c>
      <c r="N388" s="3">
        <f t="shared" si="30"/>
        <v>347420.07876530359</v>
      </c>
      <c r="O388" s="3">
        <f t="shared" si="31"/>
        <v>50.575081071491411</v>
      </c>
    </row>
    <row r="389" spans="1:15">
      <c r="A389" s="1">
        <v>38628</v>
      </c>
      <c r="B389" s="2">
        <v>14.8372550596435</v>
      </c>
      <c r="C389" s="2">
        <v>15.219999999999899</v>
      </c>
      <c r="D389" s="2">
        <v>15.604550618329201</v>
      </c>
      <c r="E389" s="2">
        <v>15.9023929016987</v>
      </c>
      <c r="F389" s="6">
        <v>38644</v>
      </c>
      <c r="G389" s="8">
        <f>NETWORKDAYS(A389,F389,Holidays!$A$1:$A$99)-1</f>
        <v>12</v>
      </c>
      <c r="I389" s="4">
        <f t="shared" si="32"/>
        <v>2113.4079962838869</v>
      </c>
      <c r="J389" s="4">
        <f t="shared" si="33"/>
        <v>7652.5223539983281</v>
      </c>
      <c r="K389" s="4">
        <f t="shared" si="34"/>
        <v>7408.208896778161</v>
      </c>
      <c r="L389" s="4">
        <f t="shared" si="35"/>
        <v>5297.2343976632001</v>
      </c>
      <c r="N389" s="3">
        <f t="shared" si="30"/>
        <v>347669.03711877286</v>
      </c>
      <c r="O389" s="3">
        <f t="shared" si="31"/>
        <v>50.61132275606785</v>
      </c>
    </row>
    <row r="390" spans="1:15">
      <c r="A390" s="1">
        <v>38629</v>
      </c>
      <c r="B390" s="2">
        <v>14.930077739632599</v>
      </c>
      <c r="C390" s="2">
        <v>15.35</v>
      </c>
      <c r="D390" s="2">
        <v>15.710778374824599</v>
      </c>
      <c r="E390" s="2">
        <v>15.990622847394601</v>
      </c>
      <c r="F390" s="6">
        <v>38644</v>
      </c>
      <c r="G390" s="8">
        <f>NETWORKDAYS(A390,F390,Holidays!$A$1:$A$99)-1</f>
        <v>11</v>
      </c>
      <c r="I390" s="4">
        <f t="shared" si="32"/>
        <v>1937.2906632602296</v>
      </c>
      <c r="J390" s="4">
        <f t="shared" si="33"/>
        <v>7652.5223539983281</v>
      </c>
      <c r="K390" s="4">
        <f t="shared" si="34"/>
        <v>7408.208896778161</v>
      </c>
      <c r="L390" s="4">
        <f t="shared" si="35"/>
        <v>5461.6711115069256</v>
      </c>
      <c r="N390" s="3">
        <f t="shared" si="30"/>
        <v>350114.36933291721</v>
      </c>
      <c r="O390" s="3">
        <f t="shared" si="31"/>
        <v>50.967297791870621</v>
      </c>
    </row>
    <row r="391" spans="1:15">
      <c r="A391" s="1">
        <v>38630</v>
      </c>
      <c r="B391" s="2">
        <v>15.126368248639199</v>
      </c>
      <c r="C391" s="2">
        <v>15.5</v>
      </c>
      <c r="D391" s="2">
        <v>15.8646639392318</v>
      </c>
      <c r="E391" s="2">
        <v>16.147516787812801</v>
      </c>
      <c r="F391" s="6">
        <v>38644</v>
      </c>
      <c r="G391" s="8">
        <f>NETWORKDAYS(A391,F391,Holidays!$A$1:$A$99)-1</f>
        <v>10</v>
      </c>
      <c r="I391" s="4">
        <f t="shared" si="32"/>
        <v>1761.1733302365724</v>
      </c>
      <c r="J391" s="4">
        <f t="shared" si="33"/>
        <v>7652.5223539983281</v>
      </c>
      <c r="K391" s="4">
        <f t="shared" si="34"/>
        <v>7408.208896778161</v>
      </c>
      <c r="L391" s="4">
        <f t="shared" si="35"/>
        <v>5626.6510071336452</v>
      </c>
      <c r="N391" s="3">
        <f t="shared" ref="N391:N454" si="36">SUMPRODUCT(I391:L391,B391:E391)</f>
        <v>353639.43896568177</v>
      </c>
      <c r="O391" s="3">
        <f t="shared" ref="O391:O454" si="37">N391*$P$1240/$N$1240</f>
        <v>51.480453747316005</v>
      </c>
    </row>
    <row r="392" spans="1:15">
      <c r="A392" s="1">
        <v>38631</v>
      </c>
      <c r="B392" s="2">
        <v>15.539819238563</v>
      </c>
      <c r="C392" s="2">
        <v>15.8699999999999</v>
      </c>
      <c r="D392" s="2">
        <v>16.155901914367501</v>
      </c>
      <c r="E392" s="2">
        <v>16.378701956436501</v>
      </c>
      <c r="F392" s="6">
        <v>38644</v>
      </c>
      <c r="G392" s="8">
        <f>NETWORKDAYS(A392,F392,Holidays!$A$1:$A$99)-1</f>
        <v>9</v>
      </c>
      <c r="I392" s="4">
        <f t="shared" ref="I392:I455" si="38">IF(G391=0,J391*G392/(G392+1),I391-I391/G391)</f>
        <v>1585.0559972129151</v>
      </c>
      <c r="J392" s="4">
        <f t="shared" ref="J392:J455" si="39">IF($G391=0,K391,J391)</f>
        <v>7652.5223539983281</v>
      </c>
      <c r="K392" s="4">
        <f t="shared" ref="K392:K455" si="40">IF($G391=0,L391,K391)</f>
        <v>7408.208896778161</v>
      </c>
      <c r="L392" s="4">
        <f t="shared" ref="L392:L455" si="41">IF(G391=0,J391*1/(G392+1)*B392/E392,L391+(I391-I392)*B392/E392)</f>
        <v>5793.7479802176395</v>
      </c>
      <c r="N392" s="3">
        <f t="shared" si="36"/>
        <v>360657.3811138249</v>
      </c>
      <c r="O392" s="3">
        <f t="shared" si="37"/>
        <v>52.502078618160468</v>
      </c>
    </row>
    <row r="393" spans="1:15">
      <c r="A393" s="1">
        <v>38632</v>
      </c>
      <c r="B393" s="2">
        <v>15.3517970326326</v>
      </c>
      <c r="C393" s="2">
        <v>15.6</v>
      </c>
      <c r="D393" s="2">
        <v>15.917362787071101</v>
      </c>
      <c r="E393" s="2">
        <v>16.1641898937322</v>
      </c>
      <c r="F393" s="6">
        <v>38644</v>
      </c>
      <c r="G393" s="8">
        <f>NETWORKDAYS(A393,F393,Holidays!$A$1:$A$99)-1</f>
        <v>8</v>
      </c>
      <c r="I393" s="4">
        <f t="shared" si="38"/>
        <v>1408.9386641892579</v>
      </c>
      <c r="J393" s="4">
        <f t="shared" si="39"/>
        <v>7652.5223539983281</v>
      </c>
      <c r="K393" s="4">
        <f t="shared" si="40"/>
        <v>7408.208896778161</v>
      </c>
      <c r="L393" s="4">
        <f t="shared" si="41"/>
        <v>5961.0138666173125</v>
      </c>
      <c r="N393" s="3">
        <f t="shared" si="36"/>
        <v>355283.19783803471</v>
      </c>
      <c r="O393" s="3">
        <f t="shared" si="37"/>
        <v>51.719741121052962</v>
      </c>
    </row>
    <row r="394" spans="1:15">
      <c r="A394" s="1">
        <v>38635</v>
      </c>
      <c r="B394" s="2">
        <v>15.647123498281999</v>
      </c>
      <c r="C394" s="2">
        <v>15.8699999999999</v>
      </c>
      <c r="D394" s="2">
        <v>16.1598192175177</v>
      </c>
      <c r="E394" s="2">
        <v>16.385624361442101</v>
      </c>
      <c r="F394" s="6">
        <v>38644</v>
      </c>
      <c r="G394" s="8">
        <f>NETWORKDAYS(A394,F394,Holidays!$A$1:$A$99)-1</f>
        <v>7</v>
      </c>
      <c r="I394" s="4">
        <f t="shared" si="38"/>
        <v>1232.8213311656007</v>
      </c>
      <c r="J394" s="4">
        <f t="shared" si="39"/>
        <v>7652.5223539983281</v>
      </c>
      <c r="K394" s="4">
        <f t="shared" si="40"/>
        <v>7408.208896778161</v>
      </c>
      <c r="L394" s="4">
        <f t="shared" si="41"/>
        <v>6129.1935831311293</v>
      </c>
      <c r="N394" s="3">
        <f t="shared" si="36"/>
        <v>360881.61756730662</v>
      </c>
      <c r="O394" s="3">
        <f t="shared" si="37"/>
        <v>52.534721454620374</v>
      </c>
    </row>
    <row r="395" spans="1:15">
      <c r="A395" s="1">
        <v>38636</v>
      </c>
      <c r="B395" s="2">
        <v>15.686915765360199</v>
      </c>
      <c r="C395" s="2">
        <v>15.969999999999899</v>
      </c>
      <c r="D395" s="2">
        <v>16.263712016985099</v>
      </c>
      <c r="E395" s="2">
        <v>16.492524857961399</v>
      </c>
      <c r="F395" s="6">
        <v>38644</v>
      </c>
      <c r="G395" s="8">
        <f>NETWORKDAYS(A395,F395,Holidays!$A$1:$A$99)-1</f>
        <v>6</v>
      </c>
      <c r="I395" s="4">
        <f t="shared" si="38"/>
        <v>1056.7039981419434</v>
      </c>
      <c r="J395" s="4">
        <f t="shared" si="39"/>
        <v>7652.5223539983281</v>
      </c>
      <c r="K395" s="4">
        <f t="shared" si="40"/>
        <v>7408.208896778161</v>
      </c>
      <c r="L395" s="4">
        <f t="shared" si="41"/>
        <v>6296.7081263411919</v>
      </c>
      <c r="N395" s="3">
        <f t="shared" si="36"/>
        <v>363120.79995700106</v>
      </c>
      <c r="O395" s="3">
        <f t="shared" si="37"/>
        <v>52.860686583910301</v>
      </c>
    </row>
    <row r="396" spans="1:15">
      <c r="A396" s="1">
        <v>38637</v>
      </c>
      <c r="B396" s="2">
        <v>15.8494962427056</v>
      </c>
      <c r="C396" s="2">
        <v>16.119999999999902</v>
      </c>
      <c r="D396" s="2">
        <v>16.351167717147401</v>
      </c>
      <c r="E396" s="2">
        <v>16.531883192932401</v>
      </c>
      <c r="F396" s="6">
        <v>38644</v>
      </c>
      <c r="G396" s="8">
        <f>NETWORKDAYS(A396,F396,Holidays!$A$1:$A$99)-1</f>
        <v>5</v>
      </c>
      <c r="I396" s="4">
        <f t="shared" si="38"/>
        <v>880.58666511828619</v>
      </c>
      <c r="J396" s="4">
        <f t="shared" si="39"/>
        <v>7652.5223539983281</v>
      </c>
      <c r="K396" s="4">
        <f t="shared" si="40"/>
        <v>7408.208896778161</v>
      </c>
      <c r="L396" s="4">
        <f t="shared" si="41"/>
        <v>6465.5558598666221</v>
      </c>
      <c r="N396" s="3">
        <f t="shared" si="36"/>
        <v>365336.19579419907</v>
      </c>
      <c r="O396" s="3">
        <f t="shared" si="37"/>
        <v>53.183189026687728</v>
      </c>
    </row>
    <row r="397" spans="1:15">
      <c r="A397" s="1">
        <v>38638</v>
      </c>
      <c r="B397" s="2">
        <v>15.9110725957598</v>
      </c>
      <c r="C397" s="2">
        <v>16.21</v>
      </c>
      <c r="D397" s="2">
        <v>16.472357942640599</v>
      </c>
      <c r="E397" s="2">
        <v>16.677131143413199</v>
      </c>
      <c r="F397" s="6">
        <v>38644</v>
      </c>
      <c r="G397" s="8">
        <f>NETWORKDAYS(A397,F397,Holidays!$A$1:$A$99)-1</f>
        <v>4</v>
      </c>
      <c r="I397" s="4">
        <f t="shared" si="38"/>
        <v>704.46933209462895</v>
      </c>
      <c r="J397" s="4">
        <f t="shared" si="39"/>
        <v>7652.5223539983281</v>
      </c>
      <c r="K397" s="4">
        <f t="shared" si="40"/>
        <v>7408.208896778161</v>
      </c>
      <c r="L397" s="4">
        <f t="shared" si="41"/>
        <v>6633.5833009782655</v>
      </c>
      <c r="N397" s="3">
        <f t="shared" si="36"/>
        <v>367916.05736551184</v>
      </c>
      <c r="O397" s="3">
        <f t="shared" si="37"/>
        <v>53.55874794252837</v>
      </c>
    </row>
    <row r="398" spans="1:15">
      <c r="A398" s="1">
        <v>38639</v>
      </c>
      <c r="B398" s="2">
        <v>15.542329350497701</v>
      </c>
      <c r="C398" s="2">
        <v>15.91</v>
      </c>
      <c r="D398" s="2">
        <v>16.246922785561502</v>
      </c>
      <c r="E398" s="2">
        <v>16.508777463317301</v>
      </c>
      <c r="F398" s="6">
        <v>38644</v>
      </c>
      <c r="G398" s="8">
        <f>NETWORKDAYS(A398,F398,Holidays!$A$1:$A$99)-1</f>
        <v>3</v>
      </c>
      <c r="I398" s="4">
        <f t="shared" si="38"/>
        <v>528.35199907097171</v>
      </c>
      <c r="J398" s="4">
        <f t="shared" si="39"/>
        <v>7652.5223539983281</v>
      </c>
      <c r="K398" s="4">
        <f t="shared" si="40"/>
        <v>7408.208896778161</v>
      </c>
      <c r="L398" s="4">
        <f t="shared" si="41"/>
        <v>6799.3904663039366</v>
      </c>
      <c r="N398" s="3">
        <f t="shared" si="36"/>
        <v>362573.67345434579</v>
      </c>
      <c r="O398" s="3">
        <f t="shared" si="37"/>
        <v>52.781039583292227</v>
      </c>
    </row>
    <row r="399" spans="1:15">
      <c r="A399" s="1">
        <v>38642</v>
      </c>
      <c r="B399" s="2">
        <v>15.5554378241706</v>
      </c>
      <c r="C399" s="2">
        <v>15.9199999999999</v>
      </c>
      <c r="D399" s="2">
        <v>16.229412453056501</v>
      </c>
      <c r="E399" s="2">
        <v>16.4702421412217</v>
      </c>
      <c r="F399" s="6">
        <v>38644</v>
      </c>
      <c r="G399" s="8">
        <f>NETWORKDAYS(A399,F399,Holidays!$A$1:$A$99)-1</f>
        <v>2</v>
      </c>
      <c r="I399" s="4">
        <f t="shared" si="38"/>
        <v>352.23466604731448</v>
      </c>
      <c r="J399" s="4">
        <f t="shared" si="39"/>
        <v>7652.5223539983281</v>
      </c>
      <c r="K399" s="4">
        <f t="shared" si="40"/>
        <v>7408.208896778161</v>
      </c>
      <c r="L399" s="4">
        <f t="shared" si="41"/>
        <v>6965.7257393447389</v>
      </c>
      <c r="N399" s="3">
        <f t="shared" si="36"/>
        <v>362265.38766343298</v>
      </c>
      <c r="O399" s="3">
        <f t="shared" si="37"/>
        <v>52.736161408939111</v>
      </c>
    </row>
    <row r="400" spans="1:15">
      <c r="A400" s="1">
        <v>38643</v>
      </c>
      <c r="B400" s="2">
        <v>15.639815939548299</v>
      </c>
      <c r="C400" s="2">
        <v>16.02</v>
      </c>
      <c r="D400" s="2">
        <v>16.329383973450401</v>
      </c>
      <c r="E400" s="2">
        <v>16.570216731825798</v>
      </c>
      <c r="F400" s="6">
        <v>38644</v>
      </c>
      <c r="G400" s="8">
        <f>NETWORKDAYS(A400,F400,Holidays!$A$1:$A$99)-1</f>
        <v>1</v>
      </c>
      <c r="I400" s="4">
        <f t="shared" si="38"/>
        <v>176.11733302365724</v>
      </c>
      <c r="J400" s="4">
        <f t="shared" si="39"/>
        <v>7652.5223539983281</v>
      </c>
      <c r="K400" s="4">
        <f t="shared" si="40"/>
        <v>7408.208896778161</v>
      </c>
      <c r="L400" s="4">
        <f t="shared" si="41"/>
        <v>7131.9542634993913</v>
      </c>
      <c r="N400" s="3">
        <f t="shared" si="36"/>
        <v>364497.36628198333</v>
      </c>
      <c r="O400" s="3">
        <f t="shared" si="37"/>
        <v>53.061077861621385</v>
      </c>
    </row>
    <row r="401" spans="1:15">
      <c r="A401" s="1">
        <v>38644</v>
      </c>
      <c r="B401" s="2">
        <v>15.497481603975899</v>
      </c>
      <c r="C401" s="2">
        <v>15.89</v>
      </c>
      <c r="D401" s="2">
        <v>16.211202035277001</v>
      </c>
      <c r="E401" s="2">
        <v>16.461042610039101</v>
      </c>
      <c r="F401" s="6">
        <v>38644</v>
      </c>
      <c r="G401" s="8">
        <f>NETWORKDAYS(A401,F401,Holidays!$A$1:$A$99)-1</f>
        <v>0</v>
      </c>
      <c r="I401" s="4">
        <f t="shared" si="38"/>
        <v>0</v>
      </c>
      <c r="J401" s="4">
        <f t="shared" si="39"/>
        <v>7652.5223539983281</v>
      </c>
      <c r="K401" s="4">
        <f t="shared" si="40"/>
        <v>7408.208896778161</v>
      </c>
      <c r="L401" s="4">
        <f t="shared" si="41"/>
        <v>7297.7624199651827</v>
      </c>
      <c r="N401" s="3">
        <f t="shared" si="36"/>
        <v>361823.3295032297</v>
      </c>
      <c r="O401" s="3">
        <f t="shared" si="37"/>
        <v>52.671809551757889</v>
      </c>
    </row>
    <row r="402" spans="1:15">
      <c r="A402" s="1">
        <v>38645</v>
      </c>
      <c r="B402" s="2">
        <v>16.25</v>
      </c>
      <c r="C402" s="2">
        <v>16.582878864315699</v>
      </c>
      <c r="D402" s="2">
        <v>16.841742501184001</v>
      </c>
      <c r="E402" s="2">
        <v>17.1099999999999</v>
      </c>
      <c r="F402" s="6">
        <v>38672</v>
      </c>
      <c r="G402" s="8">
        <f>NETWORKDAYS(A402,F402,Holidays!$A$1:$A$99)-1</f>
        <v>19</v>
      </c>
      <c r="I402" s="4">
        <f t="shared" si="38"/>
        <v>7269.8962362984121</v>
      </c>
      <c r="J402" s="4">
        <f t="shared" si="39"/>
        <v>7408.208896778161</v>
      </c>
      <c r="K402" s="4">
        <f t="shared" si="40"/>
        <v>7297.7624199651827</v>
      </c>
      <c r="L402" s="4">
        <f t="shared" si="41"/>
        <v>363.39417958057732</v>
      </c>
      <c r="N402" s="3">
        <f t="shared" si="36"/>
        <v>370109.95450116193</v>
      </c>
      <c r="O402" s="3">
        <f t="shared" si="37"/>
        <v>53.878120748764395</v>
      </c>
    </row>
    <row r="403" spans="1:15">
      <c r="A403" s="1">
        <v>38646</v>
      </c>
      <c r="B403" s="2">
        <v>16.169999999999899</v>
      </c>
      <c r="C403" s="2">
        <v>16.506836246147898</v>
      </c>
      <c r="D403" s="2">
        <v>16.768700435206998</v>
      </c>
      <c r="E403" s="2">
        <v>17.0399999999999</v>
      </c>
      <c r="F403" s="6">
        <v>38672</v>
      </c>
      <c r="G403" s="8">
        <f>NETWORKDAYS(A403,F403,Holidays!$A$1:$A$99)-1</f>
        <v>18</v>
      </c>
      <c r="I403" s="4">
        <f t="shared" si="38"/>
        <v>6887.2701185984952</v>
      </c>
      <c r="J403" s="4">
        <f t="shared" si="39"/>
        <v>7408.208896778161</v>
      </c>
      <c r="K403" s="4">
        <f t="shared" si="40"/>
        <v>7297.7624199651827</v>
      </c>
      <c r="L403" s="4">
        <f t="shared" si="41"/>
        <v>726.48480887680114</v>
      </c>
      <c r="N403" s="3">
        <f t="shared" si="36"/>
        <v>368406.5419650781</v>
      </c>
      <c r="O403" s="3">
        <f t="shared" si="37"/>
        <v>53.630149395419465</v>
      </c>
    </row>
    <row r="404" spans="1:15">
      <c r="A404" s="1">
        <v>38649</v>
      </c>
      <c r="B404" s="2">
        <v>15.93</v>
      </c>
      <c r="C404" s="2">
        <v>16.239409589314601</v>
      </c>
      <c r="D404" s="2">
        <v>16.480239586407599</v>
      </c>
      <c r="E404" s="2">
        <v>16.73</v>
      </c>
      <c r="F404" s="6">
        <v>38672</v>
      </c>
      <c r="G404" s="8">
        <f>NETWORKDAYS(A404,F404,Holidays!$A$1:$A$99)-1</f>
        <v>17</v>
      </c>
      <c r="I404" s="4">
        <f t="shared" si="38"/>
        <v>6504.6440008985792</v>
      </c>
      <c r="J404" s="4">
        <f t="shared" si="39"/>
        <v>7408.208896778161</v>
      </c>
      <c r="K404" s="4">
        <f t="shared" si="40"/>
        <v>7297.7624199651827</v>
      </c>
      <c r="L404" s="4">
        <f t="shared" si="41"/>
        <v>1090.814399729142</v>
      </c>
      <c r="N404" s="3">
        <f t="shared" si="36"/>
        <v>362442.11556547577</v>
      </c>
      <c r="O404" s="3">
        <f t="shared" si="37"/>
        <v>52.761888269646683</v>
      </c>
    </row>
    <row r="405" spans="1:15">
      <c r="A405" s="1">
        <v>38650</v>
      </c>
      <c r="B405" s="2">
        <v>15.9199999999999</v>
      </c>
      <c r="C405" s="2">
        <v>16.229412453056501</v>
      </c>
      <c r="D405" s="2">
        <v>16.4702421412217</v>
      </c>
      <c r="E405" s="2">
        <v>16.719999999999899</v>
      </c>
      <c r="F405" s="6">
        <v>38672</v>
      </c>
      <c r="G405" s="8">
        <f>NETWORKDAYS(A405,F405,Holidays!$A$1:$A$99)-1</f>
        <v>16</v>
      </c>
      <c r="I405" s="4">
        <f t="shared" si="38"/>
        <v>6122.0178831986632</v>
      </c>
      <c r="J405" s="4">
        <f t="shared" si="39"/>
        <v>7408.208896778161</v>
      </c>
      <c r="K405" s="4">
        <f t="shared" si="40"/>
        <v>7297.7624199651827</v>
      </c>
      <c r="L405" s="4">
        <f t="shared" si="41"/>
        <v>1455.1330476826504</v>
      </c>
      <c r="N405" s="3">
        <f t="shared" si="36"/>
        <v>362219.14112792589</v>
      </c>
      <c r="O405" s="3">
        <f t="shared" si="37"/>
        <v>52.729429148987819</v>
      </c>
    </row>
    <row r="406" spans="1:15">
      <c r="A406" s="1">
        <v>38651</v>
      </c>
      <c r="B406" s="2">
        <v>15.8</v>
      </c>
      <c r="C406" s="2">
        <v>16.1055222709183</v>
      </c>
      <c r="D406" s="2">
        <v>16.343344016779199</v>
      </c>
      <c r="E406" s="2">
        <v>16.59</v>
      </c>
      <c r="F406" s="6">
        <v>38672</v>
      </c>
      <c r="G406" s="8">
        <f>NETWORKDAYS(A406,F406,Holidays!$A$1:$A$99)-1</f>
        <v>15</v>
      </c>
      <c r="I406" s="4">
        <f t="shared" si="38"/>
        <v>5739.3917654987472</v>
      </c>
      <c r="J406" s="4">
        <f t="shared" si="39"/>
        <v>7408.208896778161</v>
      </c>
      <c r="K406" s="4">
        <f t="shared" si="40"/>
        <v>7297.7624199651827</v>
      </c>
      <c r="L406" s="4">
        <f t="shared" si="41"/>
        <v>1819.5388740635228</v>
      </c>
      <c r="N406" s="3">
        <f t="shared" si="36"/>
        <v>359451.45497248386</v>
      </c>
      <c r="O406" s="3">
        <f t="shared" si="37"/>
        <v>52.326527992009822</v>
      </c>
    </row>
    <row r="407" spans="1:15">
      <c r="A407" s="1">
        <v>38652</v>
      </c>
      <c r="B407" s="2">
        <v>16.02</v>
      </c>
      <c r="C407" s="2">
        <v>16.305865144028299</v>
      </c>
      <c r="D407" s="2">
        <v>16.5286690809424</v>
      </c>
      <c r="E407" s="2">
        <v>16.759999999999899</v>
      </c>
      <c r="F407" s="6">
        <v>38672</v>
      </c>
      <c r="G407" s="8">
        <f>NETWORKDAYS(A407,F407,Holidays!$A$1:$A$99)-1</f>
        <v>14</v>
      </c>
      <c r="I407" s="4">
        <f t="shared" si="38"/>
        <v>5356.7656477988303</v>
      </c>
      <c r="J407" s="4">
        <f t="shared" si="39"/>
        <v>7408.208896778161</v>
      </c>
      <c r="K407" s="4">
        <f t="shared" si="40"/>
        <v>7297.7624199651827</v>
      </c>
      <c r="L407" s="4">
        <f t="shared" si="41"/>
        <v>2185.2709984998419</v>
      </c>
      <c r="N407" s="3">
        <f t="shared" si="36"/>
        <v>363860.08291319164</v>
      </c>
      <c r="O407" s="3">
        <f t="shared" si="37"/>
        <v>52.968306430112023</v>
      </c>
    </row>
    <row r="408" spans="1:15">
      <c r="A408" s="1">
        <v>38653</v>
      </c>
      <c r="B408" s="2">
        <v>15.8</v>
      </c>
      <c r="C408" s="2">
        <v>16.101598855836802</v>
      </c>
      <c r="D408" s="2">
        <v>16.336416229947499</v>
      </c>
      <c r="E408" s="2">
        <v>16.579999999999998</v>
      </c>
      <c r="F408" s="6">
        <v>38672</v>
      </c>
      <c r="G408" s="8">
        <f>NETWORKDAYS(A408,F408,Holidays!$A$1:$A$99)-1</f>
        <v>13</v>
      </c>
      <c r="I408" s="4">
        <f t="shared" si="38"/>
        <v>4974.1395300989134</v>
      </c>
      <c r="J408" s="4">
        <f t="shared" si="39"/>
        <v>7408.208896778161</v>
      </c>
      <c r="K408" s="4">
        <f t="shared" si="40"/>
        <v>7297.7624199651827</v>
      </c>
      <c r="L408" s="4">
        <f t="shared" si="41"/>
        <v>2549.8966112657458</v>
      </c>
      <c r="N408" s="3">
        <f t="shared" si="36"/>
        <v>359371.98272633227</v>
      </c>
      <c r="O408" s="3">
        <f t="shared" si="37"/>
        <v>52.31495895631582</v>
      </c>
    </row>
    <row r="409" spans="1:15">
      <c r="A409" s="1">
        <v>38656</v>
      </c>
      <c r="B409" s="2">
        <v>15.6999999999999</v>
      </c>
      <c r="C409" s="2">
        <v>16.017331684325999</v>
      </c>
      <c r="D409" s="2">
        <v>16.264162180345199</v>
      </c>
      <c r="E409" s="2">
        <v>16.52</v>
      </c>
      <c r="F409" s="6">
        <v>38672</v>
      </c>
      <c r="G409" s="8">
        <f>NETWORKDAYS(A409,F409,Holidays!$A$1:$A$99)-1</f>
        <v>12</v>
      </c>
      <c r="I409" s="4">
        <f t="shared" si="38"/>
        <v>4591.5134123989974</v>
      </c>
      <c r="J409" s="4">
        <f t="shared" si="39"/>
        <v>7408.208896778161</v>
      </c>
      <c r="K409" s="4">
        <f t="shared" si="40"/>
        <v>7297.7624199651827</v>
      </c>
      <c r="L409" s="4">
        <f t="shared" si="41"/>
        <v>2913.5303914042834</v>
      </c>
      <c r="N409" s="3">
        <f t="shared" si="36"/>
        <v>357570.01327907533</v>
      </c>
      <c r="O409" s="3">
        <f t="shared" si="37"/>
        <v>52.052640349955318</v>
      </c>
    </row>
    <row r="410" spans="1:15">
      <c r="A410" s="1">
        <v>38657</v>
      </c>
      <c r="B410" s="2">
        <v>15.63</v>
      </c>
      <c r="C410" s="2">
        <v>15.967019133200701</v>
      </c>
      <c r="D410" s="2">
        <v>16.228863176451998</v>
      </c>
      <c r="E410" s="2">
        <v>16.5</v>
      </c>
      <c r="F410" s="6">
        <v>38672</v>
      </c>
      <c r="G410" s="8">
        <f>NETWORKDAYS(A410,F410,Holidays!$A$1:$A$99)-1</f>
        <v>11</v>
      </c>
      <c r="I410" s="4">
        <f t="shared" si="38"/>
        <v>4208.8872946990814</v>
      </c>
      <c r="J410" s="4">
        <f t="shared" si="39"/>
        <v>7408.208896778161</v>
      </c>
      <c r="K410" s="4">
        <f t="shared" si="40"/>
        <v>7297.7624199651827</v>
      </c>
      <c r="L410" s="4">
        <f t="shared" si="41"/>
        <v>3275.9816774436586</v>
      </c>
      <c r="N410" s="3">
        <f t="shared" si="36"/>
        <v>356560.00709943974</v>
      </c>
      <c r="O410" s="3">
        <f t="shared" si="37"/>
        <v>51.90561043562419</v>
      </c>
    </row>
    <row r="411" spans="1:15">
      <c r="A411" s="1">
        <v>38658</v>
      </c>
      <c r="B411" s="2">
        <v>15.33</v>
      </c>
      <c r="C411" s="2">
        <v>15.663187810307001</v>
      </c>
      <c r="D411" s="2">
        <v>15.922017450139199</v>
      </c>
      <c r="E411" s="2">
        <v>16.190000000000001</v>
      </c>
      <c r="F411" s="6">
        <v>38672</v>
      </c>
      <c r="G411" s="8">
        <f>NETWORKDAYS(A411,F411,Holidays!$A$1:$A$99)-1</f>
        <v>10</v>
      </c>
      <c r="I411" s="4">
        <f t="shared" si="38"/>
        <v>3826.2611769991649</v>
      </c>
      <c r="J411" s="4">
        <f t="shared" si="39"/>
        <v>7408.208896778161</v>
      </c>
      <c r="K411" s="4">
        <f t="shared" si="40"/>
        <v>7297.7624199651827</v>
      </c>
      <c r="L411" s="4">
        <f t="shared" si="41"/>
        <v>3638.2829982799599</v>
      </c>
      <c r="N411" s="3">
        <f t="shared" si="36"/>
        <v>349791.65347142902</v>
      </c>
      <c r="O411" s="3">
        <f t="shared" si="37"/>
        <v>50.920318984785474</v>
      </c>
    </row>
    <row r="412" spans="1:15">
      <c r="A412" s="1">
        <v>38659</v>
      </c>
      <c r="B412" s="2">
        <v>14.969999999999899</v>
      </c>
      <c r="C412" s="2">
        <v>15.354671229675599</v>
      </c>
      <c r="D412" s="2">
        <v>15.652499572181499</v>
      </c>
      <c r="E412" s="2">
        <v>15.9599999999999</v>
      </c>
      <c r="F412" s="6">
        <v>38672</v>
      </c>
      <c r="G412" s="8">
        <f>NETWORKDAYS(A412,F412,Holidays!$A$1:$A$99)-1</f>
        <v>9</v>
      </c>
      <c r="I412" s="4">
        <f t="shared" si="38"/>
        <v>3443.6350592992485</v>
      </c>
      <c r="J412" s="4">
        <f t="shared" si="39"/>
        <v>7408.208896778161</v>
      </c>
      <c r="K412" s="4">
        <f t="shared" si="40"/>
        <v>7297.7624199651827</v>
      </c>
      <c r="L412" s="4">
        <f t="shared" si="41"/>
        <v>3997.1747891300693</v>
      </c>
      <c r="N412" s="3">
        <f t="shared" si="36"/>
        <v>343324.96163939859</v>
      </c>
      <c r="O412" s="3">
        <f t="shared" si="37"/>
        <v>49.978941431618125</v>
      </c>
    </row>
    <row r="413" spans="1:15">
      <c r="A413" s="1">
        <v>38660</v>
      </c>
      <c r="B413" s="2">
        <v>14.9199999999999</v>
      </c>
      <c r="C413" s="2">
        <v>15.273061251759501</v>
      </c>
      <c r="D413" s="2">
        <v>15.546882860131999</v>
      </c>
      <c r="E413" s="2">
        <v>15.83</v>
      </c>
      <c r="F413" s="6">
        <v>38672</v>
      </c>
      <c r="G413" s="8">
        <f>NETWORKDAYS(A413,F413,Holidays!$A$1:$A$99)-1</f>
        <v>8</v>
      </c>
      <c r="I413" s="4">
        <f t="shared" si="38"/>
        <v>3061.008941599332</v>
      </c>
      <c r="J413" s="4">
        <f t="shared" si="39"/>
        <v>7408.208896778161</v>
      </c>
      <c r="K413" s="4">
        <f t="shared" si="40"/>
        <v>7297.7624199651827</v>
      </c>
      <c r="L413" s="4">
        <f t="shared" si="41"/>
        <v>4357.8053435256925</v>
      </c>
      <c r="N413" s="3">
        <f t="shared" si="36"/>
        <v>341257.79772726807</v>
      </c>
      <c r="O413" s="3">
        <f t="shared" si="37"/>
        <v>49.678017596658407</v>
      </c>
    </row>
    <row r="414" spans="1:15">
      <c r="A414" s="1">
        <v>38663</v>
      </c>
      <c r="B414" s="2">
        <v>14.78</v>
      </c>
      <c r="C414" s="2">
        <v>15.176656887658501</v>
      </c>
      <c r="D414" s="2">
        <v>15.483471986667</v>
      </c>
      <c r="E414" s="2">
        <v>15.8</v>
      </c>
      <c r="F414" s="6">
        <v>38672</v>
      </c>
      <c r="G414" s="8">
        <f>NETWORKDAYS(A414,F414,Holidays!$A$1:$A$99)-1</f>
        <v>7</v>
      </c>
      <c r="I414" s="4">
        <f t="shared" si="38"/>
        <v>2678.3828238994156</v>
      </c>
      <c r="J414" s="4">
        <f t="shared" si="39"/>
        <v>7408.208896778161</v>
      </c>
      <c r="K414" s="4">
        <f t="shared" si="40"/>
        <v>7297.7624199651827</v>
      </c>
      <c r="L414" s="4">
        <f t="shared" si="41"/>
        <v>4715.7302814753612</v>
      </c>
      <c r="N414" s="3">
        <f t="shared" si="36"/>
        <v>339521.5811579274</v>
      </c>
      <c r="O414" s="3">
        <f t="shared" si="37"/>
        <v>49.425270852531995</v>
      </c>
    </row>
    <row r="415" spans="1:15">
      <c r="A415" s="1">
        <v>38664</v>
      </c>
      <c r="B415" s="2">
        <v>14.79</v>
      </c>
      <c r="C415" s="2">
        <v>15.1985558524486</v>
      </c>
      <c r="D415" s="2">
        <v>15.5143675346434</v>
      </c>
      <c r="E415" s="2">
        <v>15.84</v>
      </c>
      <c r="F415" s="6">
        <v>38672</v>
      </c>
      <c r="G415" s="8">
        <f>NETWORKDAYS(A415,F415,Holidays!$A$1:$A$99)-1</f>
        <v>6</v>
      </c>
      <c r="I415" s="4">
        <f t="shared" si="38"/>
        <v>2295.7567061994991</v>
      </c>
      <c r="J415" s="4">
        <f t="shared" si="39"/>
        <v>7408.208896778161</v>
      </c>
      <c r="K415" s="4">
        <f t="shared" si="40"/>
        <v>7297.7624199651827</v>
      </c>
      <c r="L415" s="4">
        <f t="shared" si="41"/>
        <v>5072.9929254641092</v>
      </c>
      <c r="N415" s="3">
        <f t="shared" si="36"/>
        <v>340124.69467218005</v>
      </c>
      <c r="O415" s="3">
        <f t="shared" si="37"/>
        <v>49.513068066173311</v>
      </c>
    </row>
    <row r="416" spans="1:15">
      <c r="A416" s="1">
        <v>38665</v>
      </c>
      <c r="B416" s="2">
        <v>14.6999999999999</v>
      </c>
      <c r="C416" s="2">
        <v>15.0571059003793</v>
      </c>
      <c r="D416" s="2">
        <v>15.333917794244</v>
      </c>
      <c r="E416" s="2">
        <v>15.6199999999999</v>
      </c>
      <c r="F416" s="6">
        <v>38672</v>
      </c>
      <c r="G416" s="8">
        <f>NETWORKDAYS(A416,F416,Holidays!$A$1:$A$99)-1</f>
        <v>5</v>
      </c>
      <c r="I416" s="4">
        <f t="shared" si="38"/>
        <v>1913.1305884995827</v>
      </c>
      <c r="J416" s="4">
        <f t="shared" si="39"/>
        <v>7408.208896778161</v>
      </c>
      <c r="K416" s="4">
        <f t="shared" si="40"/>
        <v>7297.7624199651827</v>
      </c>
      <c r="L416" s="4">
        <f t="shared" si="41"/>
        <v>5433.0828057578847</v>
      </c>
      <c r="N416" s="3">
        <f t="shared" si="36"/>
        <v>336437.24799747142</v>
      </c>
      <c r="O416" s="3">
        <f t="shared" si="37"/>
        <v>48.976274351823328</v>
      </c>
    </row>
    <row r="417" spans="1:15">
      <c r="A417" s="1">
        <v>38666</v>
      </c>
      <c r="B417" s="2">
        <v>14.59</v>
      </c>
      <c r="C417" s="2">
        <v>14.9116389505136</v>
      </c>
      <c r="D417" s="2">
        <v>15.161431435540701</v>
      </c>
      <c r="E417" s="2">
        <v>15.4199999999999</v>
      </c>
      <c r="F417" s="6">
        <v>38672</v>
      </c>
      <c r="G417" s="8">
        <f>NETWORKDAYS(A417,F417,Holidays!$A$1:$A$99)-1</f>
        <v>4</v>
      </c>
      <c r="I417" s="4">
        <f t="shared" si="38"/>
        <v>1530.5044707996663</v>
      </c>
      <c r="J417" s="4">
        <f t="shared" si="39"/>
        <v>7408.208896778161</v>
      </c>
      <c r="K417" s="4">
        <f t="shared" si="40"/>
        <v>7297.7624199651827</v>
      </c>
      <c r="L417" s="4">
        <f t="shared" si="41"/>
        <v>5795.1136136205187</v>
      </c>
      <c r="N417" s="3">
        <f t="shared" si="36"/>
        <v>332803.77305290126</v>
      </c>
      <c r="O417" s="3">
        <f t="shared" si="37"/>
        <v>48.44733747936062</v>
      </c>
    </row>
    <row r="418" spans="1:15">
      <c r="A418" s="1">
        <v>38667</v>
      </c>
      <c r="B418" s="2">
        <v>14.469999999999899</v>
      </c>
      <c r="C418" s="2">
        <v>14.7877434770439</v>
      </c>
      <c r="D418" s="2">
        <v>15.034528671725999</v>
      </c>
      <c r="E418" s="2">
        <v>15.29</v>
      </c>
      <c r="F418" s="6">
        <v>38672</v>
      </c>
      <c r="G418" s="8">
        <f>NETWORKDAYS(A418,F418,Holidays!$A$1:$A$99)-1</f>
        <v>3</v>
      </c>
      <c r="I418" s="4">
        <f t="shared" si="38"/>
        <v>1147.8783530997498</v>
      </c>
      <c r="J418" s="4">
        <f t="shared" si="39"/>
        <v>7408.208896778161</v>
      </c>
      <c r="K418" s="4">
        <f t="shared" si="40"/>
        <v>7297.7624199651827</v>
      </c>
      <c r="L418" s="4">
        <f t="shared" si="41"/>
        <v>6157.2195601946032</v>
      </c>
      <c r="N418" s="3">
        <f t="shared" si="36"/>
        <v>330022.7979770496</v>
      </c>
      <c r="O418" s="3">
        <f t="shared" si="37"/>
        <v>48.042501810625403</v>
      </c>
    </row>
    <row r="419" spans="1:15">
      <c r="A419" s="1">
        <v>38670</v>
      </c>
      <c r="B419" s="2">
        <v>14.55</v>
      </c>
      <c r="C419" s="2">
        <v>14.8598412155844</v>
      </c>
      <c r="D419" s="2">
        <v>15.1006241330068</v>
      </c>
      <c r="E419" s="2">
        <v>15.35</v>
      </c>
      <c r="F419" s="6">
        <v>38672</v>
      </c>
      <c r="G419" s="8">
        <f>NETWORKDAYS(A419,F419,Holidays!$A$1:$A$99)-1</f>
        <v>2</v>
      </c>
      <c r="I419" s="4">
        <f t="shared" si="38"/>
        <v>765.25223539983313</v>
      </c>
      <c r="J419" s="4">
        <f t="shared" si="39"/>
        <v>7408.208896778161</v>
      </c>
      <c r="K419" s="4">
        <f t="shared" si="40"/>
        <v>7297.7624199651827</v>
      </c>
      <c r="L419" s="4">
        <f t="shared" si="41"/>
        <v>6519.9042515648825</v>
      </c>
      <c r="N419" s="3">
        <f t="shared" si="36"/>
        <v>331500.52550046804</v>
      </c>
      <c r="O419" s="3">
        <f t="shared" si="37"/>
        <v>48.257619455996</v>
      </c>
    </row>
    <row r="420" spans="1:15">
      <c r="A420" s="1">
        <v>38671</v>
      </c>
      <c r="B420" s="2">
        <v>14.53</v>
      </c>
      <c r="C420" s="2">
        <v>14.8713795113778</v>
      </c>
      <c r="D420" s="2">
        <v>15.1361788283506</v>
      </c>
      <c r="E420" s="2">
        <v>15.41</v>
      </c>
      <c r="F420" s="6">
        <v>38672</v>
      </c>
      <c r="G420" s="8">
        <f>NETWORKDAYS(A420,F420,Holidays!$A$1:$A$99)-1</f>
        <v>1</v>
      </c>
      <c r="I420" s="4">
        <f t="shared" si="38"/>
        <v>382.62611769991656</v>
      </c>
      <c r="J420" s="4">
        <f t="shared" si="39"/>
        <v>7408.208896778161</v>
      </c>
      <c r="K420" s="4">
        <f t="shared" si="40"/>
        <v>7297.7624199651827</v>
      </c>
      <c r="L420" s="4">
        <f t="shared" si="41"/>
        <v>6880.6802080982889</v>
      </c>
      <c r="N420" s="3">
        <f t="shared" si="36"/>
        <v>332221.36253593751</v>
      </c>
      <c r="O420" s="3">
        <f t="shared" si="37"/>
        <v>48.362554068980273</v>
      </c>
    </row>
    <row r="421" spans="1:15">
      <c r="A421" s="1">
        <v>38672</v>
      </c>
      <c r="B421" s="2">
        <v>14.559999999999899</v>
      </c>
      <c r="C421" s="2">
        <v>14.8737736589321</v>
      </c>
      <c r="D421" s="2">
        <v>15.117559799309999</v>
      </c>
      <c r="E421" s="2">
        <v>15.3699999999999</v>
      </c>
      <c r="F421" s="6">
        <v>38672</v>
      </c>
      <c r="G421" s="8">
        <f>NETWORKDAYS(A421,F421,Holidays!$A$1:$A$99)-1</f>
        <v>0</v>
      </c>
      <c r="I421" s="4">
        <f t="shared" si="38"/>
        <v>0</v>
      </c>
      <c r="J421" s="4">
        <f t="shared" si="39"/>
        <v>7408.208896778161</v>
      </c>
      <c r="K421" s="4">
        <f t="shared" si="40"/>
        <v>7297.7624199651827</v>
      </c>
      <c r="L421" s="4">
        <f t="shared" si="41"/>
        <v>7243.1419045010725</v>
      </c>
      <c r="N421" s="3">
        <f t="shared" si="36"/>
        <v>331839.47320592712</v>
      </c>
      <c r="O421" s="3">
        <f t="shared" si="37"/>
        <v>48.306961185879643</v>
      </c>
    </row>
    <row r="422" spans="1:15">
      <c r="A422" s="1">
        <v>38673</v>
      </c>
      <c r="B422" s="2">
        <v>14.691720538485299</v>
      </c>
      <c r="C422" s="2">
        <v>14.9415039297434</v>
      </c>
      <c r="D422" s="2">
        <v>15.1999999999999</v>
      </c>
      <c r="E422" s="2">
        <v>15.50450748592</v>
      </c>
      <c r="F422" s="6">
        <v>38707</v>
      </c>
      <c r="G422" s="8">
        <f>NETWORKDAYS(A422,F422,Holidays!$A$1:$A$99)-1</f>
        <v>23</v>
      </c>
      <c r="I422" s="4">
        <f t="shared" si="38"/>
        <v>7099.5335260790707</v>
      </c>
      <c r="J422" s="4">
        <f t="shared" si="39"/>
        <v>7297.7624199651827</v>
      </c>
      <c r="K422" s="4">
        <f t="shared" si="40"/>
        <v>7243.1419045010725</v>
      </c>
      <c r="L422" s="4">
        <f t="shared" si="41"/>
        <v>292.49379817725242</v>
      </c>
      <c r="N422" s="3">
        <f t="shared" si="36"/>
        <v>327974.63762684434</v>
      </c>
      <c r="O422" s="3">
        <f t="shared" si="37"/>
        <v>47.744344386543354</v>
      </c>
    </row>
    <row r="423" spans="1:15">
      <c r="A423" s="1">
        <v>38674</v>
      </c>
      <c r="B423" s="2">
        <v>14.637527113553</v>
      </c>
      <c r="C423" s="2">
        <v>14.8993143018954</v>
      </c>
      <c r="D423" s="2">
        <v>15.1699999999999</v>
      </c>
      <c r="E423" s="2">
        <v>15.4885796637393</v>
      </c>
      <c r="F423" s="6">
        <v>38707</v>
      </c>
      <c r="G423" s="8">
        <f>NETWORKDAYS(A423,F423,Holidays!$A$1:$A$99)-1</f>
        <v>22</v>
      </c>
      <c r="I423" s="4">
        <f t="shared" si="38"/>
        <v>6790.8581553799804</v>
      </c>
      <c r="J423" s="4">
        <f t="shared" si="39"/>
        <v>7297.7624199651827</v>
      </c>
      <c r="K423" s="4">
        <f t="shared" si="40"/>
        <v>7243.1419045010725</v>
      </c>
      <c r="L423" s="4">
        <f t="shared" si="41"/>
        <v>584.20835212513521</v>
      </c>
      <c r="N423" s="3">
        <f t="shared" si="36"/>
        <v>327060.04666268156</v>
      </c>
      <c r="O423" s="3">
        <f t="shared" si="37"/>
        <v>47.611204378273897</v>
      </c>
    </row>
    <row r="424" spans="1:15">
      <c r="A424" s="1">
        <v>38677</v>
      </c>
      <c r="B424" s="2">
        <v>14.6872729161776</v>
      </c>
      <c r="C424" s="2">
        <v>14.964065687665199</v>
      </c>
      <c r="D424" s="2">
        <v>15.25</v>
      </c>
      <c r="E424" s="2">
        <v>15.5861985652142</v>
      </c>
      <c r="F424" s="6">
        <v>38707</v>
      </c>
      <c r="G424" s="8">
        <f>NETWORKDAYS(A424,F424,Holidays!$A$1:$A$99)-1</f>
        <v>21</v>
      </c>
      <c r="I424" s="4">
        <f t="shared" si="38"/>
        <v>6482.1827846808901</v>
      </c>
      <c r="J424" s="4">
        <f t="shared" si="39"/>
        <v>7297.7624199651827</v>
      </c>
      <c r="K424" s="4">
        <f t="shared" si="40"/>
        <v>7243.1419045010725</v>
      </c>
      <c r="L424" s="4">
        <f t="shared" si="41"/>
        <v>875.08103624954185</v>
      </c>
      <c r="N424" s="3">
        <f t="shared" si="36"/>
        <v>328506.88471176999</v>
      </c>
      <c r="O424" s="3">
        <f t="shared" si="37"/>
        <v>47.821825341489436</v>
      </c>
    </row>
    <row r="425" spans="1:15">
      <c r="A425" s="1">
        <v>38678</v>
      </c>
      <c r="B425" s="2">
        <v>14.5930068052834</v>
      </c>
      <c r="C425" s="2">
        <v>14.896785793725</v>
      </c>
      <c r="D425" s="2">
        <v>15.2099999999999</v>
      </c>
      <c r="E425" s="2">
        <v>15.577546264384701</v>
      </c>
      <c r="F425" s="6">
        <v>38707</v>
      </c>
      <c r="G425" s="8">
        <f>NETWORKDAYS(A425,F425,Holidays!$A$1:$A$99)-1</f>
        <v>20</v>
      </c>
      <c r="I425" s="4">
        <f t="shared" si="38"/>
        <v>6173.5074139817998</v>
      </c>
      <c r="J425" s="4">
        <f t="shared" si="39"/>
        <v>7297.7624199651827</v>
      </c>
      <c r="K425" s="4">
        <f t="shared" si="40"/>
        <v>7243.1419045010725</v>
      </c>
      <c r="L425" s="4">
        <f t="shared" si="41"/>
        <v>1164.2473599300529</v>
      </c>
      <c r="N425" s="3">
        <f t="shared" si="36"/>
        <v>327107.54472838016</v>
      </c>
      <c r="O425" s="3">
        <f t="shared" si="37"/>
        <v>47.618118827582599</v>
      </c>
    </row>
    <row r="426" spans="1:15">
      <c r="A426" s="1">
        <v>38679</v>
      </c>
      <c r="B426" s="2">
        <v>14.6052306351102</v>
      </c>
      <c r="C426" s="2">
        <v>14.888018619436799</v>
      </c>
      <c r="D426" s="2">
        <v>15.18</v>
      </c>
      <c r="E426" s="2">
        <v>15.5231299004022</v>
      </c>
      <c r="F426" s="6">
        <v>38707</v>
      </c>
      <c r="G426" s="8">
        <f>NETWORKDAYS(A426,F426,Holidays!$A$1:$A$99)-1</f>
        <v>19</v>
      </c>
      <c r="I426" s="4">
        <f t="shared" si="38"/>
        <v>5864.8320432827095</v>
      </c>
      <c r="J426" s="4">
        <f t="shared" si="39"/>
        <v>7297.7624199651827</v>
      </c>
      <c r="K426" s="4">
        <f t="shared" si="40"/>
        <v>7243.1419045010725</v>
      </c>
      <c r="L426" s="4">
        <f t="shared" si="41"/>
        <v>1454.670425984634</v>
      </c>
      <c r="N426" s="3">
        <f t="shared" si="36"/>
        <v>326838.37951215554</v>
      </c>
      <c r="O426" s="3">
        <f t="shared" si="37"/>
        <v>47.578935563677504</v>
      </c>
    </row>
    <row r="427" spans="1:15">
      <c r="A427" s="1">
        <v>38681</v>
      </c>
      <c r="B427" s="2">
        <v>14.7774693367978</v>
      </c>
      <c r="C427" s="2">
        <v>15.039263058186499</v>
      </c>
      <c r="D427" s="2">
        <v>15.309999999999899</v>
      </c>
      <c r="E427" s="2">
        <v>15.628694763159199</v>
      </c>
      <c r="F427" s="6">
        <v>38707</v>
      </c>
      <c r="G427" s="8">
        <f>NETWORKDAYS(A427,F427,Holidays!$A$1:$A$99)-1</f>
        <v>18</v>
      </c>
      <c r="I427" s="4">
        <f t="shared" si="38"/>
        <v>5556.1566725836192</v>
      </c>
      <c r="J427" s="4">
        <f t="shared" si="39"/>
        <v>7297.7624199651827</v>
      </c>
      <c r="K427" s="4">
        <f t="shared" si="40"/>
        <v>7243.1419045010725</v>
      </c>
      <c r="L427" s="4">
        <f t="shared" si="41"/>
        <v>1746.5336234336605</v>
      </c>
      <c r="N427" s="3">
        <f t="shared" si="36"/>
        <v>330047.44708170276</v>
      </c>
      <c r="O427" s="3">
        <f t="shared" si="37"/>
        <v>48.046090061686208</v>
      </c>
    </row>
    <row r="428" spans="1:15">
      <c r="A428" s="1">
        <v>38684</v>
      </c>
      <c r="B428" s="2">
        <v>14.802762451329</v>
      </c>
      <c r="C428" s="2">
        <v>15.121544338281099</v>
      </c>
      <c r="D428" s="2">
        <v>15.4499999999999</v>
      </c>
      <c r="E428" s="2">
        <v>15.835156336155199</v>
      </c>
      <c r="F428" s="6">
        <v>38707</v>
      </c>
      <c r="G428" s="8">
        <f>NETWORKDAYS(A428,F428,Holidays!$A$1:$A$99)-1</f>
        <v>17</v>
      </c>
      <c r="I428" s="4">
        <f t="shared" si="38"/>
        <v>5247.4813018845289</v>
      </c>
      <c r="J428" s="4">
        <f t="shared" si="39"/>
        <v>7297.7624199651827</v>
      </c>
      <c r="K428" s="4">
        <f t="shared" si="40"/>
        <v>7243.1419045010725</v>
      </c>
      <c r="L428" s="4">
        <f t="shared" si="41"/>
        <v>2035.0844965691495</v>
      </c>
      <c r="N428" s="3">
        <f t="shared" si="36"/>
        <v>332163.08076833142</v>
      </c>
      <c r="O428" s="3">
        <f t="shared" si="37"/>
        <v>48.354069800793631</v>
      </c>
    </row>
    <row r="429" spans="1:15">
      <c r="A429" s="1">
        <v>38685</v>
      </c>
      <c r="B429" s="2">
        <v>14.810829532088</v>
      </c>
      <c r="C429" s="2">
        <v>15.1206191609181</v>
      </c>
      <c r="D429" s="2">
        <v>15.44</v>
      </c>
      <c r="E429" s="2">
        <v>15.814745379821</v>
      </c>
      <c r="F429" s="6">
        <v>38707</v>
      </c>
      <c r="G429" s="8">
        <f>NETWORKDAYS(A429,F429,Holidays!$A$1:$A$99)-1</f>
        <v>16</v>
      </c>
      <c r="I429" s="4">
        <f t="shared" si="38"/>
        <v>4938.8059311854386</v>
      </c>
      <c r="J429" s="4">
        <f t="shared" si="39"/>
        <v>7297.7624199651827</v>
      </c>
      <c r="K429" s="4">
        <f t="shared" si="40"/>
        <v>7243.1419045010725</v>
      </c>
      <c r="L429" s="4">
        <f t="shared" si="41"/>
        <v>2324.1652364975744</v>
      </c>
      <c r="N429" s="3">
        <f t="shared" si="36"/>
        <v>332084.69145934342</v>
      </c>
      <c r="O429" s="3">
        <f t="shared" si="37"/>
        <v>48.34265841181665</v>
      </c>
    </row>
    <row r="430" spans="1:15">
      <c r="A430" s="1">
        <v>38686</v>
      </c>
      <c r="B430" s="2">
        <v>14.904640376805601</v>
      </c>
      <c r="C430" s="2">
        <v>15.2324208854582</v>
      </c>
      <c r="D430" s="2">
        <v>15.569999999999901</v>
      </c>
      <c r="E430" s="2">
        <v>15.9656758316679</v>
      </c>
      <c r="F430" s="6">
        <v>38707</v>
      </c>
      <c r="G430" s="8">
        <f>NETWORKDAYS(A430,F430,Holidays!$A$1:$A$99)-1</f>
        <v>15</v>
      </c>
      <c r="I430" s="4">
        <f t="shared" si="38"/>
        <v>4630.1305604863483</v>
      </c>
      <c r="J430" s="4">
        <f t="shared" si="39"/>
        <v>7297.7624199651827</v>
      </c>
      <c r="K430" s="4">
        <f t="shared" si="40"/>
        <v>7243.1419045010725</v>
      </c>
      <c r="L430" s="4">
        <f t="shared" si="41"/>
        <v>2612.3268803862484</v>
      </c>
      <c r="N430" s="3">
        <f t="shared" si="36"/>
        <v>334656.30319637613</v>
      </c>
      <c r="O430" s="3">
        <f t="shared" si="37"/>
        <v>48.717016372205826</v>
      </c>
    </row>
    <row r="431" spans="1:15">
      <c r="A431" s="1">
        <v>38687</v>
      </c>
      <c r="B431" s="2">
        <v>14.8646656778511</v>
      </c>
      <c r="C431" s="2">
        <v>15.192443140305899</v>
      </c>
      <c r="D431" s="2">
        <v>15.53</v>
      </c>
      <c r="E431" s="2">
        <v>15.925626697693399</v>
      </c>
      <c r="F431" s="6">
        <v>38707</v>
      </c>
      <c r="G431" s="8">
        <f>NETWORKDAYS(A431,F431,Holidays!$A$1:$A$99)-1</f>
        <v>14</v>
      </c>
      <c r="I431" s="4">
        <f t="shared" si="38"/>
        <v>4321.455189787258</v>
      </c>
      <c r="J431" s="4">
        <f t="shared" si="39"/>
        <v>7297.7624199651827</v>
      </c>
      <c r="K431" s="4">
        <f t="shared" si="40"/>
        <v>7243.1419045010725</v>
      </c>
      <c r="L431" s="4">
        <f t="shared" si="41"/>
        <v>2900.4383798912122</v>
      </c>
      <c r="N431" s="3">
        <f t="shared" si="36"/>
        <v>333785.11992949608</v>
      </c>
      <c r="O431" s="3">
        <f t="shared" si="37"/>
        <v>48.590195364890512</v>
      </c>
    </row>
    <row r="432" spans="1:15">
      <c r="A432" s="1">
        <v>38688</v>
      </c>
      <c r="B432" s="2">
        <v>14.726678900165201</v>
      </c>
      <c r="C432" s="2">
        <v>15.078410298929301</v>
      </c>
      <c r="D432" s="2">
        <v>15.44</v>
      </c>
      <c r="E432" s="2">
        <v>15.863031596405801</v>
      </c>
      <c r="F432" s="6">
        <v>38707</v>
      </c>
      <c r="G432" s="8">
        <f>NETWORKDAYS(A432,F432,Holidays!$A$1:$A$99)-1</f>
        <v>13</v>
      </c>
      <c r="I432" s="4">
        <f t="shared" si="38"/>
        <v>4012.7798190881681</v>
      </c>
      <c r="J432" s="4">
        <f t="shared" si="39"/>
        <v>7297.7624199651827</v>
      </c>
      <c r="K432" s="4">
        <f t="shared" si="40"/>
        <v>7243.1419045010725</v>
      </c>
      <c r="L432" s="4">
        <f t="shared" si="41"/>
        <v>3187.0017042500267</v>
      </c>
      <c r="N432" s="3">
        <f t="shared" si="36"/>
        <v>331523.19566293055</v>
      </c>
      <c r="O432" s="3">
        <f t="shared" si="37"/>
        <v>48.26091962594738</v>
      </c>
    </row>
    <row r="433" spans="1:15">
      <c r="A433" s="1">
        <v>38691</v>
      </c>
      <c r="B433" s="2">
        <v>14.7646682513163</v>
      </c>
      <c r="C433" s="2">
        <v>15.1074179193691</v>
      </c>
      <c r="D433" s="2">
        <v>15.4599999999999</v>
      </c>
      <c r="E433" s="2">
        <v>15.8727637345053</v>
      </c>
      <c r="F433" s="6">
        <v>38707</v>
      </c>
      <c r="G433" s="8">
        <f>NETWORKDAYS(A433,F433,Holidays!$A$1:$A$99)-1</f>
        <v>12</v>
      </c>
      <c r="I433" s="4">
        <f t="shared" si="38"/>
        <v>3704.1044483890782</v>
      </c>
      <c r="J433" s="4">
        <f t="shared" si="39"/>
        <v>7297.7624199651827</v>
      </c>
      <c r="K433" s="4">
        <f t="shared" si="40"/>
        <v>7243.1419045010725</v>
      </c>
      <c r="L433" s="4">
        <f t="shared" si="41"/>
        <v>3474.128100254823</v>
      </c>
      <c r="N433" s="3">
        <f t="shared" si="36"/>
        <v>332063.2084657065</v>
      </c>
      <c r="O433" s="3">
        <f t="shared" si="37"/>
        <v>48.33953106192741</v>
      </c>
    </row>
    <row r="434" spans="1:15">
      <c r="A434" s="1">
        <v>38692</v>
      </c>
      <c r="B434" s="2">
        <v>14.714707414206799</v>
      </c>
      <c r="C434" s="2">
        <v>15.0873944545959</v>
      </c>
      <c r="D434" s="2">
        <v>15.469999999999899</v>
      </c>
      <c r="E434" s="2">
        <v>15.9169913704102</v>
      </c>
      <c r="F434" s="6">
        <v>38707</v>
      </c>
      <c r="G434" s="8">
        <f>NETWORKDAYS(A434,F434,Holidays!$A$1:$A$99)-1</f>
        <v>11</v>
      </c>
      <c r="I434" s="4">
        <f t="shared" si="38"/>
        <v>3395.4290776899884</v>
      </c>
      <c r="J434" s="4">
        <f t="shared" si="39"/>
        <v>7297.7624199651827</v>
      </c>
      <c r="K434" s="4">
        <f t="shared" si="40"/>
        <v>7243.1419045010725</v>
      </c>
      <c r="L434" s="4">
        <f t="shared" si="41"/>
        <v>3759.4877929322133</v>
      </c>
      <c r="N434" s="3">
        <f t="shared" si="36"/>
        <v>331958.10570973466</v>
      </c>
      <c r="O434" s="3">
        <f t="shared" si="37"/>
        <v>48.324230908801532</v>
      </c>
    </row>
    <row r="435" spans="1:15">
      <c r="A435" s="1">
        <v>38693</v>
      </c>
      <c r="B435" s="2">
        <v>14.724699042926501</v>
      </c>
      <c r="C435" s="2">
        <v>15.097387138597799</v>
      </c>
      <c r="D435" s="2">
        <v>15.48</v>
      </c>
      <c r="E435" s="2">
        <v>15.927007311631399</v>
      </c>
      <c r="F435" s="6">
        <v>38707</v>
      </c>
      <c r="G435" s="8">
        <f>NETWORKDAYS(A435,F435,Holidays!$A$1:$A$99)-1</f>
        <v>10</v>
      </c>
      <c r="I435" s="4">
        <f t="shared" si="38"/>
        <v>3086.7537069908985</v>
      </c>
      <c r="J435" s="4">
        <f t="shared" si="39"/>
        <v>7297.7624199651827</v>
      </c>
      <c r="K435" s="4">
        <f t="shared" si="40"/>
        <v>7243.1419045010725</v>
      </c>
      <c r="L435" s="4">
        <f t="shared" si="41"/>
        <v>4044.8616768374823</v>
      </c>
      <c r="N435" s="3">
        <f t="shared" si="36"/>
        <v>332175.04203800828</v>
      </c>
      <c r="O435" s="3">
        <f t="shared" si="37"/>
        <v>48.355811042076454</v>
      </c>
    </row>
    <row r="436" spans="1:15">
      <c r="A436" s="1">
        <v>38694</v>
      </c>
      <c r="B436" s="2">
        <v>14.7747153707174</v>
      </c>
      <c r="C436" s="2">
        <v>15.1623713436225</v>
      </c>
      <c r="D436" s="2">
        <v>15.559999999999899</v>
      </c>
      <c r="E436" s="2">
        <v>16.024135367804199</v>
      </c>
      <c r="F436" s="6">
        <v>38707</v>
      </c>
      <c r="G436" s="8">
        <f>NETWORKDAYS(A436,F436,Holidays!$A$1:$A$99)-1</f>
        <v>9</v>
      </c>
      <c r="I436" s="4">
        <f t="shared" si="38"/>
        <v>2778.0783362918087</v>
      </c>
      <c r="J436" s="4">
        <f t="shared" si="39"/>
        <v>7297.7624199651827</v>
      </c>
      <c r="K436" s="4">
        <f t="shared" si="40"/>
        <v>7243.1419045010725</v>
      </c>
      <c r="L436" s="4">
        <f t="shared" si="41"/>
        <v>4329.4692790169365</v>
      </c>
      <c r="N436" s="3">
        <f t="shared" si="36"/>
        <v>333775.99031706585</v>
      </c>
      <c r="O436" s="3">
        <f t="shared" si="37"/>
        <v>48.588866337246358</v>
      </c>
    </row>
    <row r="437" spans="1:15">
      <c r="A437" s="1">
        <v>38695</v>
      </c>
      <c r="B437" s="2">
        <v>14.676773357604</v>
      </c>
      <c r="C437" s="2">
        <v>15.058434065597099</v>
      </c>
      <c r="D437" s="2">
        <v>15.4499999999999</v>
      </c>
      <c r="E437" s="2">
        <v>15.9071611606369</v>
      </c>
      <c r="F437" s="6">
        <v>38707</v>
      </c>
      <c r="G437" s="8">
        <f>NETWORKDAYS(A437,F437,Holidays!$A$1:$A$99)-1</f>
        <v>8</v>
      </c>
      <c r="I437" s="4">
        <f t="shared" si="38"/>
        <v>2469.4029655927188</v>
      </c>
      <c r="J437" s="4">
        <f t="shared" si="39"/>
        <v>7297.7624199651827</v>
      </c>
      <c r="K437" s="4">
        <f t="shared" si="40"/>
        <v>7243.1419045010725</v>
      </c>
      <c r="L437" s="4">
        <f t="shared" si="41"/>
        <v>4614.2692135291709</v>
      </c>
      <c r="N437" s="3">
        <f t="shared" si="36"/>
        <v>331442.20832475217</v>
      </c>
      <c r="O437" s="3">
        <f t="shared" si="37"/>
        <v>48.249130033334616</v>
      </c>
    </row>
    <row r="438" spans="1:15">
      <c r="A438" s="1">
        <v>38698</v>
      </c>
      <c r="B438" s="2">
        <v>14.688738802873701</v>
      </c>
      <c r="C438" s="2">
        <v>15.0644159191163</v>
      </c>
      <c r="D438" s="2">
        <v>15.4499999999999</v>
      </c>
      <c r="E438" s="2">
        <v>15.9003631285278</v>
      </c>
      <c r="F438" s="6">
        <v>38707</v>
      </c>
      <c r="G438" s="8">
        <f>NETWORKDAYS(A438,F438,Holidays!$A$1:$A$99)-1</f>
        <v>7</v>
      </c>
      <c r="I438" s="4">
        <f t="shared" si="38"/>
        <v>2160.727594893629</v>
      </c>
      <c r="J438" s="4">
        <f t="shared" si="39"/>
        <v>7297.7624199651827</v>
      </c>
      <c r="K438" s="4">
        <f t="shared" si="40"/>
        <v>7243.1419045010725</v>
      </c>
      <c r="L438" s="4">
        <f t="shared" si="41"/>
        <v>4899.4231976507235</v>
      </c>
      <c r="N438" s="3">
        <f t="shared" si="36"/>
        <v>331484.04202632641</v>
      </c>
      <c r="O438" s="3">
        <f t="shared" si="37"/>
        <v>48.255219902567731</v>
      </c>
    </row>
    <row r="439" spans="1:15">
      <c r="A439" s="1">
        <v>38699</v>
      </c>
      <c r="B439" s="2">
        <v>14.5568069497204</v>
      </c>
      <c r="C439" s="2">
        <v>14.9085224907481</v>
      </c>
      <c r="D439" s="2">
        <v>15.27</v>
      </c>
      <c r="E439" s="2">
        <v>15.6927858766832</v>
      </c>
      <c r="F439" s="6">
        <v>38707</v>
      </c>
      <c r="G439" s="8">
        <f>NETWORKDAYS(A439,F439,Holidays!$A$1:$A$99)-1</f>
        <v>6</v>
      </c>
      <c r="I439" s="4">
        <f t="shared" si="38"/>
        <v>1852.0522241945391</v>
      </c>
      <c r="J439" s="4">
        <f t="shared" si="39"/>
        <v>7297.7624199651827</v>
      </c>
      <c r="K439" s="4">
        <f t="shared" si="40"/>
        <v>7243.1419045010725</v>
      </c>
      <c r="L439" s="4">
        <f t="shared" si="41"/>
        <v>5185.7539879074329</v>
      </c>
      <c r="N439" s="3">
        <f t="shared" si="36"/>
        <v>327740.52568170609</v>
      </c>
      <c r="O439" s="3">
        <f t="shared" si="37"/>
        <v>47.710263942352412</v>
      </c>
    </row>
    <row r="440" spans="1:15">
      <c r="A440" s="1">
        <v>38700</v>
      </c>
      <c r="B440" s="2">
        <v>14.602825069143201</v>
      </c>
      <c r="C440" s="2">
        <v>14.981485240122201</v>
      </c>
      <c r="D440" s="2">
        <v>15.3699999999999</v>
      </c>
      <c r="E440" s="2">
        <v>15.823631062433099</v>
      </c>
      <c r="F440" s="6">
        <v>38707</v>
      </c>
      <c r="G440" s="8">
        <f>NETWORKDAYS(A440,F440,Holidays!$A$1:$A$99)-1</f>
        <v>5</v>
      </c>
      <c r="I440" s="4">
        <f t="shared" si="38"/>
        <v>1543.3768534954493</v>
      </c>
      <c r="J440" s="4">
        <f t="shared" si="39"/>
        <v>7297.7624199651827</v>
      </c>
      <c r="K440" s="4">
        <f t="shared" si="40"/>
        <v>7243.1419045010725</v>
      </c>
      <c r="L440" s="4">
        <f t="shared" si="41"/>
        <v>5470.6148029559508</v>
      </c>
      <c r="N440" s="3">
        <f t="shared" si="36"/>
        <v>329761.06358682644</v>
      </c>
      <c r="O440" s="3">
        <f t="shared" si="37"/>
        <v>48.004400276448742</v>
      </c>
    </row>
    <row r="441" spans="1:15">
      <c r="A441" s="1">
        <v>38701</v>
      </c>
      <c r="B441" s="2">
        <v>14.6547578817061</v>
      </c>
      <c r="C441" s="2">
        <v>15.0274385549836</v>
      </c>
      <c r="D441" s="2">
        <v>15.41</v>
      </c>
      <c r="E441" s="2">
        <v>15.8568953005129</v>
      </c>
      <c r="F441" s="6">
        <v>38707</v>
      </c>
      <c r="G441" s="8">
        <f>NETWORKDAYS(A441,F441,Holidays!$A$1:$A$99)-1</f>
        <v>4</v>
      </c>
      <c r="I441" s="4">
        <f t="shared" si="38"/>
        <v>1234.7014827963594</v>
      </c>
      <c r="J441" s="4">
        <f t="shared" si="39"/>
        <v>7297.7624199651827</v>
      </c>
      <c r="K441" s="4">
        <f t="shared" si="40"/>
        <v>7243.1419045010725</v>
      </c>
      <c r="L441" s="4">
        <f t="shared" si="41"/>
        <v>5755.8889840558741</v>
      </c>
      <c r="N441" s="3">
        <f t="shared" si="36"/>
        <v>330648.27337137045</v>
      </c>
      <c r="O441" s="3">
        <f t="shared" si="37"/>
        <v>48.133554316538195</v>
      </c>
    </row>
    <row r="442" spans="1:15">
      <c r="A442" s="1">
        <v>38702</v>
      </c>
      <c r="B442" s="2">
        <v>14.7307396445728</v>
      </c>
      <c r="C442" s="2">
        <v>15.1153985922692</v>
      </c>
      <c r="D442" s="2">
        <v>15.51</v>
      </c>
      <c r="E442" s="2">
        <v>15.9706571710806</v>
      </c>
      <c r="F442" s="6">
        <v>38707</v>
      </c>
      <c r="G442" s="8">
        <f>NETWORKDAYS(A442,F442,Holidays!$A$1:$A$99)-1</f>
        <v>3</v>
      </c>
      <c r="I442" s="4">
        <f t="shared" si="38"/>
        <v>926.02611209726956</v>
      </c>
      <c r="J442" s="4">
        <f t="shared" si="39"/>
        <v>7297.7624199651827</v>
      </c>
      <c r="K442" s="4">
        <f t="shared" si="40"/>
        <v>7243.1419045010725</v>
      </c>
      <c r="L442" s="4">
        <f t="shared" si="41"/>
        <v>6040.5996551166709</v>
      </c>
      <c r="N442" s="3">
        <f t="shared" si="36"/>
        <v>332763.11450926535</v>
      </c>
      <c r="O442" s="3">
        <f t="shared" si="37"/>
        <v>48.441418681725366</v>
      </c>
    </row>
    <row r="443" spans="1:15">
      <c r="A443" s="1">
        <v>38705</v>
      </c>
      <c r="B443" s="2">
        <v>14.9105774216701</v>
      </c>
      <c r="C443" s="2">
        <v>15.250343737994299</v>
      </c>
      <c r="D443" s="2">
        <v>15.6</v>
      </c>
      <c r="E443" s="2">
        <v>16.0095102688251</v>
      </c>
      <c r="F443" s="6">
        <v>38707</v>
      </c>
      <c r="G443" s="8">
        <f>NETWORKDAYS(A443,F443,Holidays!$A$1:$A$99)-1</f>
        <v>2</v>
      </c>
      <c r="I443" s="4">
        <f t="shared" si="38"/>
        <v>617.35074139817971</v>
      </c>
      <c r="J443" s="4">
        <f t="shared" si="39"/>
        <v>7297.7624199651827</v>
      </c>
      <c r="K443" s="4">
        <f t="shared" si="40"/>
        <v>7243.1419045010725</v>
      </c>
      <c r="L443" s="4">
        <f t="shared" si="41"/>
        <v>6328.0867759397161</v>
      </c>
      <c r="N443" s="3">
        <f t="shared" si="36"/>
        <v>334801.02538026904</v>
      </c>
      <c r="O443" s="3">
        <f t="shared" si="37"/>
        <v>48.738084055482055</v>
      </c>
    </row>
    <row r="444" spans="1:15">
      <c r="A444" s="1">
        <v>38706</v>
      </c>
      <c r="B444" s="2">
        <v>14.962569966419499</v>
      </c>
      <c r="C444" s="2">
        <v>15.296348148060201</v>
      </c>
      <c r="D444" s="2">
        <v>15.64</v>
      </c>
      <c r="E444" s="2">
        <v>16.0426681072694</v>
      </c>
      <c r="F444" s="6">
        <v>38707</v>
      </c>
      <c r="G444" s="8">
        <f>NETWORKDAYS(A444,F444,Holidays!$A$1:$A$99)-1</f>
        <v>1</v>
      </c>
      <c r="I444" s="4">
        <f t="shared" si="38"/>
        <v>308.67537069908985</v>
      </c>
      <c r="J444" s="4">
        <f t="shared" si="39"/>
        <v>7297.7624199651827</v>
      </c>
      <c r="K444" s="4">
        <f t="shared" si="40"/>
        <v>7243.1419045010725</v>
      </c>
      <c r="L444" s="4">
        <f t="shared" si="41"/>
        <v>6615.9800864609751</v>
      </c>
      <c r="N444" s="3">
        <f t="shared" si="36"/>
        <v>335668.40362640703</v>
      </c>
      <c r="O444" s="3">
        <f t="shared" si="37"/>
        <v>48.864351153440168</v>
      </c>
    </row>
    <row r="445" spans="1:15">
      <c r="A445" s="1">
        <v>38707</v>
      </c>
      <c r="B445" s="2">
        <v>14.8026196201566</v>
      </c>
      <c r="C445" s="2">
        <v>15.166335318201501</v>
      </c>
      <c r="D445" s="2">
        <v>15.54</v>
      </c>
      <c r="E445" s="2">
        <v>15.9768660136788</v>
      </c>
      <c r="F445" s="6">
        <v>38707</v>
      </c>
      <c r="G445" s="8">
        <f>NETWORKDAYS(A445,F445,Holidays!$A$1:$A$99)-1</f>
        <v>0</v>
      </c>
      <c r="I445" s="4">
        <f t="shared" si="38"/>
        <v>0</v>
      </c>
      <c r="J445" s="4">
        <f t="shared" si="39"/>
        <v>7297.7624199651827</v>
      </c>
      <c r="K445" s="4">
        <f t="shared" si="40"/>
        <v>7243.1419045010725</v>
      </c>
      <c r="L445" s="4">
        <f t="shared" si="41"/>
        <v>6901.9688463753082</v>
      </c>
      <c r="N445" s="3">
        <f t="shared" si="36"/>
        <v>333510.56861883181</v>
      </c>
      <c r="O445" s="3">
        <f t="shared" si="37"/>
        <v>48.550228029541103</v>
      </c>
    </row>
    <row r="446" spans="1:15">
      <c r="A446" s="1">
        <v>38708</v>
      </c>
      <c r="B446" s="2">
        <v>15.079448434189</v>
      </c>
      <c r="C446" s="2">
        <v>15.48</v>
      </c>
      <c r="D446" s="2">
        <v>15.7542496156554</v>
      </c>
      <c r="E446" s="2">
        <v>15.968023751851099</v>
      </c>
      <c r="F446" s="6">
        <v>38735</v>
      </c>
      <c r="G446" s="8">
        <f>NETWORKDAYS(A446,F446,Holidays!$A$1:$A$99)-1</f>
        <v>16</v>
      </c>
      <c r="I446" s="4">
        <f t="shared" si="38"/>
        <v>6868.4822776142901</v>
      </c>
      <c r="J446" s="4">
        <f t="shared" si="39"/>
        <v>7243.1419045010725</v>
      </c>
      <c r="K446" s="4">
        <f t="shared" si="40"/>
        <v>6901.9688463753082</v>
      </c>
      <c r="L446" s="4">
        <f t="shared" si="41"/>
        <v>405.39191768494118</v>
      </c>
      <c r="N446" s="3">
        <f t="shared" si="36"/>
        <v>330905.40882377769</v>
      </c>
      <c r="O446" s="3">
        <f t="shared" si="37"/>
        <v>48.170986368243632</v>
      </c>
    </row>
    <row r="447" spans="1:15">
      <c r="A447" s="1">
        <v>38709</v>
      </c>
      <c r="B447" s="2">
        <v>15.0095050836842</v>
      </c>
      <c r="C447" s="2">
        <v>15.41</v>
      </c>
      <c r="D447" s="2">
        <v>15.735288367233601</v>
      </c>
      <c r="E447" s="2">
        <v>15.988115377784</v>
      </c>
      <c r="F447" s="6">
        <v>38735</v>
      </c>
      <c r="G447" s="8">
        <f>NETWORKDAYS(A447,F447,Holidays!$A$1:$A$99)-1</f>
        <v>15</v>
      </c>
      <c r="I447" s="4">
        <f t="shared" si="38"/>
        <v>6439.2021352633965</v>
      </c>
      <c r="J447" s="4">
        <f t="shared" si="39"/>
        <v>7243.1419045010725</v>
      </c>
      <c r="K447" s="4">
        <f t="shared" si="40"/>
        <v>6901.9688463753082</v>
      </c>
      <c r="L447" s="4">
        <f t="shared" si="41"/>
        <v>808.39641988496669</v>
      </c>
      <c r="N447" s="3">
        <f t="shared" si="36"/>
        <v>329795.25926395413</v>
      </c>
      <c r="O447" s="3">
        <f t="shared" si="37"/>
        <v>48.009378253395766</v>
      </c>
    </row>
    <row r="448" spans="1:15">
      <c r="A448" s="1">
        <v>38713</v>
      </c>
      <c r="B448" s="2">
        <v>15.1274683411567</v>
      </c>
      <c r="C448" s="2">
        <v>15.54</v>
      </c>
      <c r="D448" s="2">
        <v>15.8691788727469</v>
      </c>
      <c r="E448" s="2">
        <v>16.1250137443032</v>
      </c>
      <c r="F448" s="6">
        <v>38735</v>
      </c>
      <c r="G448" s="8">
        <f>NETWORKDAYS(A448,F448,Holidays!$A$1:$A$99)-1</f>
        <v>14</v>
      </c>
      <c r="I448" s="4">
        <f t="shared" si="38"/>
        <v>6009.9219929125038</v>
      </c>
      <c r="J448" s="4">
        <f t="shared" si="39"/>
        <v>7243.1419045010725</v>
      </c>
      <c r="K448" s="4">
        <f t="shared" si="40"/>
        <v>6901.9688463753082</v>
      </c>
      <c r="L448" s="4">
        <f t="shared" si="41"/>
        <v>1211.1199068770077</v>
      </c>
      <c r="N448" s="3">
        <f t="shared" si="36"/>
        <v>332531.23321819928</v>
      </c>
      <c r="O448" s="3">
        <f t="shared" si="37"/>
        <v>48.407662961168555</v>
      </c>
    </row>
    <row r="449" spans="1:15">
      <c r="A449" s="1">
        <v>38714</v>
      </c>
      <c r="B449" s="2">
        <v>15.0445585796706</v>
      </c>
      <c r="C449" s="2">
        <v>15.4599999999999</v>
      </c>
      <c r="D449" s="2">
        <v>15.824680542927601</v>
      </c>
      <c r="E449" s="2">
        <v>16.107531512574202</v>
      </c>
      <c r="F449" s="6">
        <v>38735</v>
      </c>
      <c r="G449" s="8">
        <f>NETWORKDAYS(A449,F449,Holidays!$A$1:$A$99)-1</f>
        <v>13</v>
      </c>
      <c r="I449" s="4">
        <f t="shared" si="38"/>
        <v>5580.6418505616111</v>
      </c>
      <c r="J449" s="4">
        <f t="shared" si="39"/>
        <v>7243.1419045010725</v>
      </c>
      <c r="K449" s="4">
        <f t="shared" si="40"/>
        <v>6901.9688463753082</v>
      </c>
      <c r="L449" s="4">
        <f t="shared" si="41"/>
        <v>1612.0708684595259</v>
      </c>
      <c r="N449" s="3">
        <f t="shared" si="36"/>
        <v>331125.20150186383</v>
      </c>
      <c r="O449" s="3">
        <f t="shared" si="37"/>
        <v>48.202982309735077</v>
      </c>
    </row>
    <row r="450" spans="1:15">
      <c r="A450" s="1">
        <v>38715</v>
      </c>
      <c r="B450" s="2">
        <v>15.0135310398891</v>
      </c>
      <c r="C450" s="2">
        <v>15.4199999999999</v>
      </c>
      <c r="D450" s="2">
        <v>15.7925968189438</v>
      </c>
      <c r="E450" s="2">
        <v>16.081448051359398</v>
      </c>
      <c r="F450" s="6">
        <v>38735</v>
      </c>
      <c r="G450" s="8">
        <f>NETWORKDAYS(A450,F450,Holidays!$A$1:$A$99)-1</f>
        <v>12</v>
      </c>
      <c r="I450" s="4">
        <f t="shared" si="38"/>
        <v>5151.3617082107176</v>
      </c>
      <c r="J450" s="4">
        <f t="shared" si="39"/>
        <v>7243.1419045010725</v>
      </c>
      <c r="K450" s="4">
        <f t="shared" si="40"/>
        <v>6901.9688463753082</v>
      </c>
      <c r="L450" s="4">
        <f t="shared" si="41"/>
        <v>2012.8439034131998</v>
      </c>
      <c r="N450" s="3">
        <f t="shared" si="36"/>
        <v>330398.83298727433</v>
      </c>
      <c r="O450" s="3">
        <f t="shared" si="37"/>
        <v>48.097242461181416</v>
      </c>
    </row>
    <row r="451" spans="1:15">
      <c r="A451" s="1">
        <v>38716</v>
      </c>
      <c r="B451" s="2">
        <v>15.038606825038499</v>
      </c>
      <c r="C451" s="2">
        <v>15.4599999999999</v>
      </c>
      <c r="D451" s="2">
        <v>15.852351485475101</v>
      </c>
      <c r="E451" s="2">
        <v>16.1562070729527</v>
      </c>
      <c r="F451" s="6">
        <v>38735</v>
      </c>
      <c r="G451" s="8">
        <f>NETWORKDAYS(A451,F451,Holidays!$A$1:$A$99)-1</f>
        <v>11</v>
      </c>
      <c r="I451" s="4">
        <f t="shared" si="38"/>
        <v>4722.081565859824</v>
      </c>
      <c r="J451" s="4">
        <f t="shared" si="39"/>
        <v>7243.1419045010725</v>
      </c>
      <c r="K451" s="4">
        <f t="shared" si="40"/>
        <v>6901.9688463753082</v>
      </c>
      <c r="L451" s="4">
        <f t="shared" si="41"/>
        <v>2412.4287347700183</v>
      </c>
      <c r="N451" s="3">
        <f t="shared" si="36"/>
        <v>331380.63619054004</v>
      </c>
      <c r="O451" s="3">
        <f t="shared" si="37"/>
        <v>48.240166775682411</v>
      </c>
    </row>
    <row r="452" spans="1:15">
      <c r="A452" s="1">
        <v>38720</v>
      </c>
      <c r="B452" s="2">
        <v>14.920156388813901</v>
      </c>
      <c r="C452" s="2">
        <v>15.38</v>
      </c>
      <c r="D452" s="2">
        <v>15.7368194281527</v>
      </c>
      <c r="E452" s="2">
        <v>16.013663808492598</v>
      </c>
      <c r="F452" s="6">
        <v>38735</v>
      </c>
      <c r="G452" s="8">
        <f>NETWORKDAYS(A452,F452,Holidays!$A$1:$A$99)-1</f>
        <v>10</v>
      </c>
      <c r="I452" s="4">
        <f t="shared" si="38"/>
        <v>4292.8014235089313</v>
      </c>
      <c r="J452" s="4">
        <f t="shared" si="39"/>
        <v>7243.1419045010725</v>
      </c>
      <c r="K452" s="4">
        <f t="shared" si="40"/>
        <v>6901.9688463753082</v>
      </c>
      <c r="L452" s="4">
        <f t="shared" si="41"/>
        <v>2812.3950969394837</v>
      </c>
      <c r="N452" s="3">
        <f t="shared" si="36"/>
        <v>329100.5780892882</v>
      </c>
      <c r="O452" s="3">
        <f t="shared" si="37"/>
        <v>47.908251234910168</v>
      </c>
    </row>
    <row r="453" spans="1:15">
      <c r="A453" s="1">
        <v>38721</v>
      </c>
      <c r="B453" s="2">
        <v>14.816924846430201</v>
      </c>
      <c r="C453" s="2">
        <v>15.25</v>
      </c>
      <c r="D453" s="2">
        <v>15.6266251726249</v>
      </c>
      <c r="E453" s="2">
        <v>15.918468459473001</v>
      </c>
      <c r="F453" s="6">
        <v>38735</v>
      </c>
      <c r="G453" s="8">
        <f>NETWORKDAYS(A453,F453,Holidays!$A$1:$A$99)-1</f>
        <v>9</v>
      </c>
      <c r="I453" s="4">
        <f t="shared" si="38"/>
        <v>3863.5212811580382</v>
      </c>
      <c r="J453" s="4">
        <f t="shared" si="39"/>
        <v>7243.1419045010725</v>
      </c>
      <c r="K453" s="4">
        <f t="shared" si="40"/>
        <v>6901.9688463753082</v>
      </c>
      <c r="L453" s="4">
        <f t="shared" si="41"/>
        <v>3211.9694418880313</v>
      </c>
      <c r="N453" s="3">
        <f t="shared" si="36"/>
        <v>326687.53287807066</v>
      </c>
      <c r="O453" s="3">
        <f t="shared" si="37"/>
        <v>47.556976324086875</v>
      </c>
    </row>
    <row r="454" spans="1:15">
      <c r="A454" s="1">
        <v>38722</v>
      </c>
      <c r="B454" s="2">
        <v>14.8055272819051</v>
      </c>
      <c r="C454" s="2">
        <v>15.28</v>
      </c>
      <c r="D454" s="2">
        <v>15.6408074325738</v>
      </c>
      <c r="E454" s="2">
        <v>15.9206486168419</v>
      </c>
      <c r="F454" s="6">
        <v>38735</v>
      </c>
      <c r="G454" s="8">
        <f>NETWORKDAYS(A454,F454,Holidays!$A$1:$A$99)-1</f>
        <v>8</v>
      </c>
      <c r="I454" s="4">
        <f t="shared" si="38"/>
        <v>3434.241138807145</v>
      </c>
      <c r="J454" s="4">
        <f t="shared" si="39"/>
        <v>7243.1419045010725</v>
      </c>
      <c r="K454" s="4">
        <f t="shared" si="40"/>
        <v>6901.9688463753082</v>
      </c>
      <c r="L454" s="4">
        <f t="shared" si="41"/>
        <v>3611.1817486299037</v>
      </c>
      <c r="N454" s="3">
        <f t="shared" si="36"/>
        <v>326965.68051729555</v>
      </c>
      <c r="O454" s="3">
        <f t="shared" si="37"/>
        <v>47.597467188787725</v>
      </c>
    </row>
    <row r="455" spans="1:15">
      <c r="A455" s="1">
        <v>38723</v>
      </c>
      <c r="B455" s="2">
        <v>14.662184813051001</v>
      </c>
      <c r="C455" s="2">
        <v>15.16</v>
      </c>
      <c r="D455" s="2">
        <v>15.556459384173101</v>
      </c>
      <c r="E455" s="2">
        <v>15.8632975614721</v>
      </c>
      <c r="F455" s="6">
        <v>38735</v>
      </c>
      <c r="G455" s="8">
        <f>NETWORKDAYS(A455,F455,Holidays!$A$1:$A$99)-1</f>
        <v>7</v>
      </c>
      <c r="I455" s="4">
        <f t="shared" si="38"/>
        <v>3004.9609964562519</v>
      </c>
      <c r="J455" s="4">
        <f t="shared" si="39"/>
        <v>7243.1419045010725</v>
      </c>
      <c r="K455" s="4">
        <f t="shared" si="40"/>
        <v>6901.9688463753082</v>
      </c>
      <c r="L455" s="4">
        <f t="shared" si="41"/>
        <v>4007.958317898112</v>
      </c>
      <c r="N455" s="3">
        <f t="shared" ref="N455:N518" si="42">SUMPRODUCT(I455:L455,B455:E455)</f>
        <v>324814.95819854818</v>
      </c>
      <c r="O455" s="3">
        <f t="shared" ref="O455:O518" si="43">N455*$P$1240/$N$1240</f>
        <v>47.284379482344612</v>
      </c>
    </row>
    <row r="456" spans="1:15">
      <c r="A456" s="1">
        <v>38726</v>
      </c>
      <c r="B456" s="2">
        <v>14.542728669092901</v>
      </c>
      <c r="C456" s="2">
        <v>15.09</v>
      </c>
      <c r="D456" s="2">
        <v>15.4469385162176</v>
      </c>
      <c r="E456" s="2">
        <v>15.723769439826601</v>
      </c>
      <c r="F456" s="6">
        <v>38735</v>
      </c>
      <c r="G456" s="8">
        <f>NETWORKDAYS(A456,F456,Holidays!$A$1:$A$99)-1</f>
        <v>6</v>
      </c>
      <c r="I456" s="4">
        <f t="shared" ref="I456:I519" si="44">IF(G455=0,J455*G456/(G456+1),I455-I455/G455)</f>
        <v>2575.6808541053588</v>
      </c>
      <c r="J456" s="4">
        <f t="shared" ref="J456:J519" si="45">IF($G455=0,K455,J455)</f>
        <v>7243.1419045010725</v>
      </c>
      <c r="K456" s="4">
        <f t="shared" ref="K456:K519" si="46">IF($G455=0,L455,K455)</f>
        <v>6901.9688463753082</v>
      </c>
      <c r="L456" s="4">
        <f t="shared" ref="L456:L519" si="47">IF(G455=0,J455*1/(G456+1)*B456/E456,L455+(I455-I456)*B456/E456)</f>
        <v>4404.9944520852505</v>
      </c>
      <c r="N456" s="3">
        <f t="shared" si="42"/>
        <v>322633.84469746536</v>
      </c>
      <c r="O456" s="3">
        <f t="shared" si="43"/>
        <v>46.966867631747434</v>
      </c>
    </row>
    <row r="457" spans="1:15">
      <c r="A457" s="1">
        <v>38727</v>
      </c>
      <c r="B457" s="2">
        <v>14.4209114037319</v>
      </c>
      <c r="C457" s="2">
        <v>15.02</v>
      </c>
      <c r="D457" s="2">
        <v>15.4125681553353</v>
      </c>
      <c r="E457" s="2">
        <v>15.716398624185</v>
      </c>
      <c r="F457" s="6">
        <v>38735</v>
      </c>
      <c r="G457" s="8">
        <f>NETWORKDAYS(A457,F457,Holidays!$A$1:$A$99)-1</f>
        <v>5</v>
      </c>
      <c r="I457" s="4">
        <f t="shared" si="44"/>
        <v>2146.4007117544656</v>
      </c>
      <c r="J457" s="4">
        <f t="shared" si="45"/>
        <v>7243.1419045010725</v>
      </c>
      <c r="K457" s="4">
        <f t="shared" si="46"/>
        <v>6901.9688463753082</v>
      </c>
      <c r="L457" s="4">
        <f t="shared" si="47"/>
        <v>4798.8894561669931</v>
      </c>
      <c r="N457" s="3">
        <f t="shared" si="42"/>
        <v>321543.37080400361</v>
      </c>
      <c r="O457" s="3">
        <f t="shared" si="43"/>
        <v>46.808123768225869</v>
      </c>
    </row>
    <row r="458" spans="1:15">
      <c r="A458" s="1">
        <v>38728</v>
      </c>
      <c r="B458" s="2">
        <v>14.306767629342399</v>
      </c>
      <c r="C458" s="2">
        <v>14.94</v>
      </c>
      <c r="D458" s="2">
        <v>15.352441716765</v>
      </c>
      <c r="E458" s="2">
        <v>15.671261737474801</v>
      </c>
      <c r="F458" s="6">
        <v>38735</v>
      </c>
      <c r="G458" s="8">
        <f>NETWORKDAYS(A458,F458,Holidays!$A$1:$A$99)-1</f>
        <v>4</v>
      </c>
      <c r="I458" s="4">
        <f t="shared" si="44"/>
        <v>1717.1205694035725</v>
      </c>
      <c r="J458" s="4">
        <f t="shared" si="45"/>
        <v>7243.1419045010725</v>
      </c>
      <c r="K458" s="4">
        <f t="shared" si="46"/>
        <v>6901.9688463753082</v>
      </c>
      <c r="L458" s="4">
        <f t="shared" si="47"/>
        <v>5190.79224915135</v>
      </c>
      <c r="N458" s="3">
        <f t="shared" si="42"/>
        <v>320087.32343747804</v>
      </c>
      <c r="O458" s="3">
        <f t="shared" si="43"/>
        <v>46.596162174446746</v>
      </c>
    </row>
    <row r="459" spans="1:15">
      <c r="A459" s="1">
        <v>38729</v>
      </c>
      <c r="B459" s="2">
        <v>14.3781244775549</v>
      </c>
      <c r="C459" s="2">
        <v>14.98</v>
      </c>
      <c r="D459" s="2">
        <v>15.404335196857501</v>
      </c>
      <c r="E459" s="2">
        <v>15.7321522458217</v>
      </c>
      <c r="F459" s="6">
        <v>38735</v>
      </c>
      <c r="G459" s="8">
        <f>NETWORKDAYS(A459,F459,Holidays!$A$1:$A$99)-1</f>
        <v>3</v>
      </c>
      <c r="I459" s="4">
        <f t="shared" si="44"/>
        <v>1287.8404270526794</v>
      </c>
      <c r="J459" s="4">
        <f t="shared" si="45"/>
        <v>7243.1419045010725</v>
      </c>
      <c r="K459" s="4">
        <f t="shared" si="46"/>
        <v>6901.9688463753082</v>
      </c>
      <c r="L459" s="4">
        <f t="shared" si="47"/>
        <v>5583.1253022530273</v>
      </c>
      <c r="N459" s="3">
        <f t="shared" si="42"/>
        <v>321173.81458719401</v>
      </c>
      <c r="O459" s="3">
        <f t="shared" si="43"/>
        <v>46.754326256890188</v>
      </c>
    </row>
    <row r="460" spans="1:15">
      <c r="A460" s="1">
        <v>38730</v>
      </c>
      <c r="B460" s="2">
        <v>14.4165125232607</v>
      </c>
      <c r="C460" s="2">
        <v>15.05</v>
      </c>
      <c r="D460" s="2">
        <v>15.4941790913325</v>
      </c>
      <c r="E460" s="2">
        <v>15.8369881997207</v>
      </c>
      <c r="F460" s="6">
        <v>38735</v>
      </c>
      <c r="G460" s="8">
        <f>NETWORKDAYS(A460,F460,Holidays!$A$1:$A$99)-1</f>
        <v>2</v>
      </c>
      <c r="I460" s="4">
        <f t="shared" si="44"/>
        <v>858.56028470178626</v>
      </c>
      <c r="J460" s="4">
        <f t="shared" si="45"/>
        <v>7243.1419045010725</v>
      </c>
      <c r="K460" s="4">
        <f t="shared" si="46"/>
        <v>6901.9688463753082</v>
      </c>
      <c r="L460" s="4">
        <f t="shared" si="47"/>
        <v>5973.9017851387016</v>
      </c>
      <c r="N460" s="3">
        <f t="shared" si="42"/>
        <v>322935.68422518735</v>
      </c>
      <c r="O460" s="3">
        <f t="shared" si="43"/>
        <v>47.010807402411736</v>
      </c>
    </row>
    <row r="461" spans="1:15">
      <c r="A461" s="1">
        <v>38734</v>
      </c>
      <c r="B461" s="2">
        <v>14.4992513764052</v>
      </c>
      <c r="C461" s="2">
        <v>15.1099999999999</v>
      </c>
      <c r="D461" s="2">
        <v>15.514413114446601</v>
      </c>
      <c r="E461" s="2">
        <v>15.827246699765499</v>
      </c>
      <c r="F461" s="6">
        <v>38735</v>
      </c>
      <c r="G461" s="8">
        <f>NETWORKDAYS(A461,F461,Holidays!$A$1:$A$99)-1</f>
        <v>1</v>
      </c>
      <c r="I461" s="4">
        <f t="shared" si="44"/>
        <v>429.28014235089313</v>
      </c>
      <c r="J461" s="4">
        <f t="shared" si="45"/>
        <v>7243.1419045010725</v>
      </c>
      <c r="K461" s="4">
        <f t="shared" si="46"/>
        <v>6901.9688463753082</v>
      </c>
      <c r="L461" s="4">
        <f t="shared" si="47"/>
        <v>6367.1629007904103</v>
      </c>
      <c r="N461" s="3">
        <f t="shared" si="42"/>
        <v>323522.76886596641</v>
      </c>
      <c r="O461" s="3">
        <f t="shared" si="43"/>
        <v>47.096271240335987</v>
      </c>
    </row>
    <row r="462" spans="1:15">
      <c r="A462" s="1">
        <v>38735</v>
      </c>
      <c r="B462" s="2">
        <v>14.600745360404201</v>
      </c>
      <c r="C462" s="2">
        <v>15.18</v>
      </c>
      <c r="D462" s="2">
        <v>15.612165586033001</v>
      </c>
      <c r="E462" s="2">
        <v>15.945992331258999</v>
      </c>
      <c r="F462" s="6">
        <v>38735</v>
      </c>
      <c r="G462" s="8">
        <f>NETWORKDAYS(A462,F462,Holidays!$A$1:$A$99)-1</f>
        <v>0</v>
      </c>
      <c r="I462" s="4">
        <f t="shared" si="44"/>
        <v>0</v>
      </c>
      <c r="J462" s="4">
        <f t="shared" si="45"/>
        <v>7243.1419045010725</v>
      </c>
      <c r="K462" s="4">
        <f t="shared" si="46"/>
        <v>6901.9688463753082</v>
      </c>
      <c r="L462" s="4">
        <f t="shared" si="47"/>
        <v>6760.2278111790001</v>
      </c>
      <c r="N462" s="3">
        <f t="shared" si="42"/>
        <v>325504.11544420291</v>
      </c>
      <c r="O462" s="3">
        <f t="shared" si="43"/>
        <v>47.384702364354943</v>
      </c>
    </row>
    <row r="463" spans="1:15">
      <c r="A463" s="1">
        <v>38736</v>
      </c>
      <c r="B463" s="2">
        <v>15.09</v>
      </c>
      <c r="C463" s="2">
        <v>15.5222195577823</v>
      </c>
      <c r="D463" s="2">
        <v>15.8560398586784</v>
      </c>
      <c r="E463" s="2">
        <v>16.1999999999999</v>
      </c>
      <c r="F463" s="6">
        <v>38763</v>
      </c>
      <c r="G463" s="8">
        <f>NETWORKDAYS(A463,F463,Holidays!$A$1:$A$99)-1</f>
        <v>19</v>
      </c>
      <c r="I463" s="4">
        <f t="shared" si="44"/>
        <v>6880.9848092760194</v>
      </c>
      <c r="J463" s="4">
        <f t="shared" si="45"/>
        <v>6901.9688463753082</v>
      </c>
      <c r="K463" s="4">
        <f t="shared" si="46"/>
        <v>6760.2278111790001</v>
      </c>
      <c r="L463" s="4">
        <f t="shared" si="47"/>
        <v>337.34262758926502</v>
      </c>
      <c r="N463" s="3">
        <f t="shared" si="42"/>
        <v>323623.32878113259</v>
      </c>
      <c r="O463" s="3">
        <f t="shared" si="43"/>
        <v>47.110910077216531</v>
      </c>
    </row>
    <row r="464" spans="1:15">
      <c r="A464" s="1">
        <v>38737</v>
      </c>
      <c r="B464" s="2">
        <v>15.3</v>
      </c>
      <c r="C464" s="2">
        <v>15.6963890296917</v>
      </c>
      <c r="D464" s="2">
        <v>16.003235387169099</v>
      </c>
      <c r="E464" s="2">
        <v>16.32</v>
      </c>
      <c r="F464" s="6">
        <v>38763</v>
      </c>
      <c r="G464" s="8">
        <f>NETWORKDAYS(A464,F464,Holidays!$A$1:$A$99)-1</f>
        <v>18</v>
      </c>
      <c r="I464" s="4">
        <f t="shared" si="44"/>
        <v>6518.8277140509654</v>
      </c>
      <c r="J464" s="4">
        <f t="shared" si="45"/>
        <v>6901.9688463753082</v>
      </c>
      <c r="K464" s="4">
        <f t="shared" si="46"/>
        <v>6760.2278111790001</v>
      </c>
      <c r="L464" s="4">
        <f t="shared" si="47"/>
        <v>676.86490436275312</v>
      </c>
      <c r="N464" s="3">
        <f t="shared" si="42"/>
        <v>327306.00428088364</v>
      </c>
      <c r="O464" s="3">
        <f t="shared" si="43"/>
        <v>47.647009235969314</v>
      </c>
    </row>
    <row r="465" spans="1:15">
      <c r="A465" s="1">
        <v>38740</v>
      </c>
      <c r="B465" s="2">
        <v>15.14</v>
      </c>
      <c r="C465" s="2">
        <v>15.5841219561083</v>
      </c>
      <c r="D465" s="2">
        <v>15.9269379474195</v>
      </c>
      <c r="E465" s="2">
        <v>16.28</v>
      </c>
      <c r="F465" s="6">
        <v>38763</v>
      </c>
      <c r="G465" s="8">
        <f>NETWORKDAYS(A465,F465,Holidays!$A$1:$A$99)-1</f>
        <v>17</v>
      </c>
      <c r="I465" s="4">
        <f t="shared" si="44"/>
        <v>6156.6706188259113</v>
      </c>
      <c r="J465" s="4">
        <f t="shared" si="45"/>
        <v>6901.9688463753082</v>
      </c>
      <c r="K465" s="4">
        <f t="shared" si="46"/>
        <v>6760.2278111790001</v>
      </c>
      <c r="L465" s="4">
        <f t="shared" si="47"/>
        <v>1013.6621047133256</v>
      </c>
      <c r="N465" s="3">
        <f t="shared" si="42"/>
        <v>324945.26533199765</v>
      </c>
      <c r="O465" s="3">
        <f t="shared" si="43"/>
        <v>47.303348719418707</v>
      </c>
    </row>
    <row r="466" spans="1:15">
      <c r="A466" s="1">
        <v>38741</v>
      </c>
      <c r="B466" s="2">
        <v>15.05</v>
      </c>
      <c r="C466" s="2">
        <v>15.462380307116501</v>
      </c>
      <c r="D466" s="2">
        <v>15.781207580486701</v>
      </c>
      <c r="E466" s="2">
        <v>16.1099999999999</v>
      </c>
      <c r="F466" s="6">
        <v>38763</v>
      </c>
      <c r="G466" s="8">
        <f>NETWORKDAYS(A466,F466,Holidays!$A$1:$A$99)-1</f>
        <v>16</v>
      </c>
      <c r="I466" s="4">
        <f t="shared" si="44"/>
        <v>5794.5135236008573</v>
      </c>
      <c r="J466" s="4">
        <f t="shared" si="45"/>
        <v>6901.9688463753082</v>
      </c>
      <c r="K466" s="4">
        <f t="shared" si="46"/>
        <v>6760.2278111790001</v>
      </c>
      <c r="L466" s="4">
        <f t="shared" si="47"/>
        <v>1351.9901173227047</v>
      </c>
      <c r="N466" s="3">
        <f t="shared" si="42"/>
        <v>322393.41487038176</v>
      </c>
      <c r="O466" s="3">
        <f t="shared" si="43"/>
        <v>46.931867472746916</v>
      </c>
    </row>
    <row r="467" spans="1:15">
      <c r="A467" s="1">
        <v>38742</v>
      </c>
      <c r="B467" s="2">
        <v>15.01</v>
      </c>
      <c r="C467" s="2">
        <v>15.3748732863535</v>
      </c>
      <c r="D467" s="2">
        <v>15.657702349231901</v>
      </c>
      <c r="E467" s="2">
        <v>15.9499999999999</v>
      </c>
      <c r="F467" s="6">
        <v>38763</v>
      </c>
      <c r="G467" s="8">
        <f>NETWORKDAYS(A467,F467,Holidays!$A$1:$A$99)-1</f>
        <v>15</v>
      </c>
      <c r="I467" s="4">
        <f t="shared" si="44"/>
        <v>5432.3564283758042</v>
      </c>
      <c r="J467" s="4">
        <f t="shared" si="45"/>
        <v>6901.9688463753082</v>
      </c>
      <c r="K467" s="4">
        <f t="shared" si="46"/>
        <v>6760.2278111790001</v>
      </c>
      <c r="L467" s="4">
        <f t="shared" si="47"/>
        <v>1692.8037849921768</v>
      </c>
      <c r="N467" s="3">
        <f t="shared" si="42"/>
        <v>320506.42168036592</v>
      </c>
      <c r="O467" s="3">
        <f t="shared" si="43"/>
        <v>46.657171681111706</v>
      </c>
    </row>
    <row r="468" spans="1:15">
      <c r="A468" s="1">
        <v>38743</v>
      </c>
      <c r="B468" s="2">
        <v>14.78</v>
      </c>
      <c r="C468" s="2">
        <v>15.224354548832901</v>
      </c>
      <c r="D468" s="2">
        <v>15.567142442000099</v>
      </c>
      <c r="E468" s="2">
        <v>15.9199999999999</v>
      </c>
      <c r="F468" s="6">
        <v>38763</v>
      </c>
      <c r="G468" s="8">
        <f>NETWORKDAYS(A468,F468,Holidays!$A$1:$A$99)-1</f>
        <v>14</v>
      </c>
      <c r="I468" s="4">
        <f t="shared" si="44"/>
        <v>5070.1993331507501</v>
      </c>
      <c r="J468" s="4">
        <f t="shared" si="45"/>
        <v>6901.9688463753082</v>
      </c>
      <c r="K468" s="4">
        <f t="shared" si="46"/>
        <v>6760.2278111790001</v>
      </c>
      <c r="L468" s="4">
        <f t="shared" si="47"/>
        <v>2029.027520383278</v>
      </c>
      <c r="N468" s="3">
        <f t="shared" si="42"/>
        <v>317555.11434768065</v>
      </c>
      <c r="O468" s="3">
        <f t="shared" si="43"/>
        <v>46.227540186732021</v>
      </c>
    </row>
    <row r="469" spans="1:15">
      <c r="A469" s="1">
        <v>38744</v>
      </c>
      <c r="B469" s="2">
        <v>14.6199999999999</v>
      </c>
      <c r="C469" s="2">
        <v>15.0048468359869</v>
      </c>
      <c r="D469" s="2">
        <v>15.3026547650119</v>
      </c>
      <c r="E469" s="2">
        <v>15.6099999999999</v>
      </c>
      <c r="F469" s="6">
        <v>38763</v>
      </c>
      <c r="G469" s="8">
        <f>NETWORKDAYS(A469,F469,Holidays!$A$1:$A$99)-1</f>
        <v>13</v>
      </c>
      <c r="I469" s="4">
        <f t="shared" si="44"/>
        <v>4708.0422379256961</v>
      </c>
      <c r="J469" s="4">
        <f t="shared" si="45"/>
        <v>6901.9688463753082</v>
      </c>
      <c r="K469" s="4">
        <f t="shared" si="46"/>
        <v>6760.2278111790001</v>
      </c>
      <c r="L469" s="4">
        <f t="shared" si="47"/>
        <v>2368.2162924646545</v>
      </c>
      <c r="N469" s="3">
        <f t="shared" si="42"/>
        <v>312811.85157776519</v>
      </c>
      <c r="O469" s="3">
        <f t="shared" si="43"/>
        <v>45.537047858296631</v>
      </c>
    </row>
    <row r="470" spans="1:15">
      <c r="A470" s="1">
        <v>38747</v>
      </c>
      <c r="B470" s="2">
        <v>14.55</v>
      </c>
      <c r="C470" s="2">
        <v>14.9785759702061</v>
      </c>
      <c r="D470" s="2">
        <v>15.309358845293501</v>
      </c>
      <c r="E470" s="2">
        <v>15.65</v>
      </c>
      <c r="F470" s="6">
        <v>38763</v>
      </c>
      <c r="G470" s="8">
        <f>NETWORKDAYS(A470,F470,Holidays!$A$1:$A$99)-1</f>
        <v>12</v>
      </c>
      <c r="I470" s="4">
        <f t="shared" si="44"/>
        <v>4345.885142700643</v>
      </c>
      <c r="J470" s="4">
        <f t="shared" si="45"/>
        <v>6901.9688463753082</v>
      </c>
      <c r="K470" s="4">
        <f t="shared" si="46"/>
        <v>6760.2278111790001</v>
      </c>
      <c r="L470" s="4">
        <f t="shared" si="47"/>
        <v>2704.9182563959339</v>
      </c>
      <c r="N470" s="3">
        <f t="shared" si="42"/>
        <v>312441.01768559136</v>
      </c>
      <c r="O470" s="3">
        <f t="shared" si="43"/>
        <v>45.483064351564948</v>
      </c>
    </row>
    <row r="471" spans="1:15">
      <c r="A471" s="1">
        <v>38748</v>
      </c>
      <c r="B471" s="2">
        <v>14.54</v>
      </c>
      <c r="C471" s="2">
        <v>14.9924914540579</v>
      </c>
      <c r="D471" s="2">
        <v>15.3412515786685</v>
      </c>
      <c r="E471" s="2">
        <v>15.6999999999999</v>
      </c>
      <c r="F471" s="6">
        <v>38763</v>
      </c>
      <c r="G471" s="8">
        <f>NETWORKDAYS(A471,F471,Holidays!$A$1:$A$99)-1</f>
        <v>11</v>
      </c>
      <c r="I471" s="4">
        <f t="shared" si="44"/>
        <v>3983.7280474755894</v>
      </c>
      <c r="J471" s="4">
        <f t="shared" si="45"/>
        <v>6901.9688463753082</v>
      </c>
      <c r="K471" s="4">
        <f t="shared" si="46"/>
        <v>6760.2278111790001</v>
      </c>
      <c r="L471" s="4">
        <f t="shared" si="47"/>
        <v>3040.3172477699663</v>
      </c>
      <c r="N471" s="3">
        <f t="shared" si="42"/>
        <v>312844.45112614747</v>
      </c>
      <c r="O471" s="3">
        <f t="shared" si="43"/>
        <v>45.541793481543813</v>
      </c>
    </row>
    <row r="472" spans="1:15">
      <c r="A472" s="1">
        <v>38749</v>
      </c>
      <c r="B472" s="2">
        <v>14.469999999999899</v>
      </c>
      <c r="C472" s="2">
        <v>14.934518182162099</v>
      </c>
      <c r="D472" s="2">
        <v>15.292258026712499</v>
      </c>
      <c r="E472" s="2">
        <v>15.66</v>
      </c>
      <c r="F472" s="6">
        <v>38763</v>
      </c>
      <c r="G472" s="8">
        <f>NETWORKDAYS(A472,F472,Holidays!$A$1:$A$99)-1</f>
        <v>10</v>
      </c>
      <c r="I472" s="4">
        <f t="shared" si="44"/>
        <v>3621.5709522505358</v>
      </c>
      <c r="J472" s="4">
        <f t="shared" si="45"/>
        <v>6901.9688463753082</v>
      </c>
      <c r="K472" s="4">
        <f t="shared" si="46"/>
        <v>6760.2278111790001</v>
      </c>
      <c r="L472" s="4">
        <f t="shared" si="47"/>
        <v>3374.95410395812</v>
      </c>
      <c r="N472" s="3">
        <f t="shared" si="42"/>
        <v>311712.64018386463</v>
      </c>
      <c r="O472" s="3">
        <f t="shared" si="43"/>
        <v>45.377032048160387</v>
      </c>
    </row>
    <row r="473" spans="1:15">
      <c r="A473" s="1">
        <v>38750</v>
      </c>
      <c r="B473" s="2">
        <v>14.63</v>
      </c>
      <c r="C473" s="2">
        <v>15.082428281186701</v>
      </c>
      <c r="D473" s="2">
        <v>15.4311961391758</v>
      </c>
      <c r="E473" s="2">
        <v>15.79</v>
      </c>
      <c r="F473" s="6">
        <v>38763</v>
      </c>
      <c r="G473" s="8">
        <f>NETWORKDAYS(A473,F473,Holidays!$A$1:$A$99)-1</f>
        <v>9</v>
      </c>
      <c r="I473" s="4">
        <f t="shared" si="44"/>
        <v>3259.4138570254822</v>
      </c>
      <c r="J473" s="4">
        <f t="shared" si="45"/>
        <v>6901.9688463753082</v>
      </c>
      <c r="K473" s="4">
        <f t="shared" si="46"/>
        <v>6760.2278111790001</v>
      </c>
      <c r="L473" s="4">
        <f t="shared" si="47"/>
        <v>3710.505611440231</v>
      </c>
      <c r="N473" s="3">
        <f t="shared" si="42"/>
        <v>314690.95975717879</v>
      </c>
      <c r="O473" s="3">
        <f t="shared" si="43"/>
        <v>45.810595803060487</v>
      </c>
    </row>
    <row r="474" spans="1:15">
      <c r="A474" s="1">
        <v>38751</v>
      </c>
      <c r="B474" s="2">
        <v>14.6099999999999</v>
      </c>
      <c r="C474" s="2">
        <v>15.042518311202301</v>
      </c>
      <c r="D474" s="2">
        <v>15.376302732265801</v>
      </c>
      <c r="E474" s="2">
        <v>15.719999999999899</v>
      </c>
      <c r="F474" s="6">
        <v>38763</v>
      </c>
      <c r="G474" s="8">
        <f>NETWORKDAYS(A474,F474,Holidays!$A$1:$A$99)-1</f>
        <v>8</v>
      </c>
      <c r="I474" s="4">
        <f t="shared" si="44"/>
        <v>2897.2567618004286</v>
      </c>
      <c r="J474" s="4">
        <f t="shared" si="45"/>
        <v>6901.9688463753082</v>
      </c>
      <c r="K474" s="4">
        <f t="shared" si="46"/>
        <v>6760.2278111790001</v>
      </c>
      <c r="L474" s="4">
        <f t="shared" si="47"/>
        <v>4047.0905453612254</v>
      </c>
      <c r="N474" s="3">
        <f t="shared" si="42"/>
        <v>313719.48678170133</v>
      </c>
      <c r="O474" s="3">
        <f t="shared" si="43"/>
        <v>45.669175293721622</v>
      </c>
    </row>
    <row r="475" spans="1:15">
      <c r="A475" s="1">
        <v>38754</v>
      </c>
      <c r="B475" s="2">
        <v>14.64</v>
      </c>
      <c r="C475" s="2">
        <v>15.0804635523043</v>
      </c>
      <c r="D475" s="2">
        <v>15.4202437034249</v>
      </c>
      <c r="E475" s="2">
        <v>15.77</v>
      </c>
      <c r="F475" s="6">
        <v>38763</v>
      </c>
      <c r="G475" s="8">
        <f>NETWORKDAYS(A475,F475,Holidays!$A$1:$A$99)-1</f>
        <v>7</v>
      </c>
      <c r="I475" s="4">
        <f t="shared" si="44"/>
        <v>2535.0996665753751</v>
      </c>
      <c r="J475" s="4">
        <f t="shared" si="45"/>
        <v>6901.9688463753082</v>
      </c>
      <c r="K475" s="4">
        <f t="shared" si="46"/>
        <v>6760.2278111790001</v>
      </c>
      <c r="L475" s="4">
        <f t="shared" si="47"/>
        <v>4383.2972590007175</v>
      </c>
      <c r="N475" s="3">
        <f t="shared" si="42"/>
        <v>314567.70685905823</v>
      </c>
      <c r="O475" s="3">
        <f t="shared" si="43"/>
        <v>45.792653474174671</v>
      </c>
    </row>
    <row r="476" spans="1:15">
      <c r="A476" s="1">
        <v>38755</v>
      </c>
      <c r="B476" s="2">
        <v>14.6999999999999</v>
      </c>
      <c r="C476" s="2">
        <v>15.1483929683583</v>
      </c>
      <c r="D476" s="2">
        <v>15.494170690838001</v>
      </c>
      <c r="E476" s="2">
        <v>15.85</v>
      </c>
      <c r="F476" s="6">
        <v>38763</v>
      </c>
      <c r="G476" s="8">
        <f>NETWORKDAYS(A476,F476,Holidays!$A$1:$A$99)-1</f>
        <v>6</v>
      </c>
      <c r="I476" s="4">
        <f t="shared" si="44"/>
        <v>2172.9425713503215</v>
      </c>
      <c r="J476" s="4">
        <f t="shared" si="45"/>
        <v>6901.9688463753082</v>
      </c>
      <c r="K476" s="4">
        <f t="shared" si="46"/>
        <v>6760.2278111790001</v>
      </c>
      <c r="L476" s="4">
        <f t="shared" si="47"/>
        <v>4719.1779719223741</v>
      </c>
      <c r="N476" s="3">
        <f t="shared" si="42"/>
        <v>316039.08660943649</v>
      </c>
      <c r="O476" s="3">
        <f t="shared" si="43"/>
        <v>46.006847053390914</v>
      </c>
    </row>
    <row r="477" spans="1:15">
      <c r="A477" s="1">
        <v>38756</v>
      </c>
      <c r="B477" s="2">
        <v>14.54</v>
      </c>
      <c r="C477" s="2">
        <v>15.0164538328556</v>
      </c>
      <c r="D477" s="2">
        <v>15.383184387660499</v>
      </c>
      <c r="E477" s="2">
        <v>15.76</v>
      </c>
      <c r="F477" s="6">
        <v>38763</v>
      </c>
      <c r="G477" s="8">
        <f>NETWORKDAYS(A477,F477,Holidays!$A$1:$A$99)-1</f>
        <v>5</v>
      </c>
      <c r="I477" s="4">
        <f t="shared" si="44"/>
        <v>1810.7854761252679</v>
      </c>
      <c r="J477" s="4">
        <f t="shared" si="45"/>
        <v>6901.9688463753082</v>
      </c>
      <c r="K477" s="4">
        <f t="shared" si="46"/>
        <v>6760.2278111790001</v>
      </c>
      <c r="L477" s="4">
        <f t="shared" si="47"/>
        <v>5053.3000635830522</v>
      </c>
      <c r="N477" s="3">
        <f t="shared" si="42"/>
        <v>313605.75728428981</v>
      </c>
      <c r="O477" s="3">
        <f t="shared" si="43"/>
        <v>45.652619317532078</v>
      </c>
    </row>
    <row r="478" spans="1:15">
      <c r="A478" s="1">
        <v>38757</v>
      </c>
      <c r="B478" s="2">
        <v>14.4499999999999</v>
      </c>
      <c r="C478" s="2">
        <v>14.9425332524307</v>
      </c>
      <c r="D478" s="2">
        <v>15.321230368348299</v>
      </c>
      <c r="E478" s="2">
        <v>15.7099999999999</v>
      </c>
      <c r="F478" s="6">
        <v>38763</v>
      </c>
      <c r="G478" s="8">
        <f>NETWORKDAYS(A478,F478,Holidays!$A$1:$A$99)-1</f>
        <v>4</v>
      </c>
      <c r="I478" s="4">
        <f t="shared" si="44"/>
        <v>1448.6283809002143</v>
      </c>
      <c r="J478" s="4">
        <f t="shared" si="45"/>
        <v>6901.9688463753082</v>
      </c>
      <c r="K478" s="4">
        <f t="shared" si="46"/>
        <v>6760.2278111790001</v>
      </c>
      <c r="L478" s="4">
        <f t="shared" si="47"/>
        <v>5386.4108227174902</v>
      </c>
      <c r="N478" s="3">
        <f t="shared" si="42"/>
        <v>312261.10076069145</v>
      </c>
      <c r="O478" s="3">
        <f t="shared" si="43"/>
        <v>45.456873254333942</v>
      </c>
    </row>
    <row r="479" spans="1:15">
      <c r="A479" s="1">
        <v>38758</v>
      </c>
      <c r="B479" s="2">
        <v>14.54</v>
      </c>
      <c r="C479" s="2">
        <v>14.996481492098599</v>
      </c>
      <c r="D479" s="2">
        <v>15.3482372184653</v>
      </c>
      <c r="E479" s="2">
        <v>15.7099999999999</v>
      </c>
      <c r="F479" s="6">
        <v>38763</v>
      </c>
      <c r="G479" s="8">
        <f>NETWORKDAYS(A479,F479,Holidays!$A$1:$A$99)-1</f>
        <v>3</v>
      </c>
      <c r="I479" s="4">
        <f t="shared" si="44"/>
        <v>1086.4712856751607</v>
      </c>
      <c r="J479" s="4">
        <f t="shared" si="45"/>
        <v>6901.9688463753082</v>
      </c>
      <c r="K479" s="4">
        <f t="shared" si="46"/>
        <v>6760.2278111790001</v>
      </c>
      <c r="L479" s="4">
        <f t="shared" si="47"/>
        <v>5721.5963201441173</v>
      </c>
      <c r="N479" s="3">
        <f t="shared" si="42"/>
        <v>312946.39884373057</v>
      </c>
      <c r="O479" s="3">
        <f t="shared" si="43"/>
        <v>45.556634345376857</v>
      </c>
    </row>
    <row r="480" spans="1:15">
      <c r="A480" s="1">
        <v>38761</v>
      </c>
      <c r="B480" s="2">
        <v>14.83</v>
      </c>
      <c r="C480" s="2">
        <v>15.2226655884916</v>
      </c>
      <c r="D480" s="2">
        <v>15.5264846950018</v>
      </c>
      <c r="E480" s="2">
        <v>15.84</v>
      </c>
      <c r="F480" s="6">
        <v>38763</v>
      </c>
      <c r="G480" s="8">
        <f>NETWORKDAYS(A480,F480,Holidays!$A$1:$A$99)-1</f>
        <v>2</v>
      </c>
      <c r="I480" s="4">
        <f t="shared" si="44"/>
        <v>724.31419045010716</v>
      </c>
      <c r="J480" s="4">
        <f t="shared" si="45"/>
        <v>6901.9688463753082</v>
      </c>
      <c r="K480" s="4">
        <f t="shared" si="46"/>
        <v>6760.2278111790001</v>
      </c>
      <c r="L480" s="4">
        <f t="shared" si="47"/>
        <v>6060.6613278579771</v>
      </c>
      <c r="N480" s="3">
        <f t="shared" si="42"/>
        <v>316771.39217320021</v>
      </c>
      <c r="O480" s="3">
        <f t="shared" si="43"/>
        <v>46.113451177677796</v>
      </c>
    </row>
    <row r="481" spans="1:15">
      <c r="A481" s="1">
        <v>38762</v>
      </c>
      <c r="B481" s="2">
        <v>14.64</v>
      </c>
      <c r="C481" s="2">
        <v>15.044669994323399</v>
      </c>
      <c r="D481" s="2">
        <v>15.357473337160201</v>
      </c>
      <c r="E481" s="2">
        <v>15.68</v>
      </c>
      <c r="F481" s="6">
        <v>38763</v>
      </c>
      <c r="G481" s="8">
        <f>NETWORKDAYS(A481,F481,Holidays!$A$1:$A$99)-1</f>
        <v>1</v>
      </c>
      <c r="I481" s="4">
        <f t="shared" si="44"/>
        <v>362.15709522505358</v>
      </c>
      <c r="J481" s="4">
        <f t="shared" si="45"/>
        <v>6901.9688463753082</v>
      </c>
      <c r="K481" s="4">
        <f t="shared" si="46"/>
        <v>6760.2278111790001</v>
      </c>
      <c r="L481" s="4">
        <f t="shared" si="47"/>
        <v>6398.7977994201447</v>
      </c>
      <c r="N481" s="3">
        <f t="shared" si="42"/>
        <v>313292.99133713049</v>
      </c>
      <c r="O481" s="3">
        <f t="shared" si="43"/>
        <v>45.607088952130638</v>
      </c>
    </row>
    <row r="482" spans="1:15">
      <c r="A482" s="1">
        <v>38763</v>
      </c>
      <c r="B482" s="2">
        <v>14.6</v>
      </c>
      <c r="C482" s="2">
        <v>15.0285442693942</v>
      </c>
      <c r="D482" s="2">
        <v>15.3593309626118</v>
      </c>
      <c r="E482" s="2">
        <v>15.6999999999999</v>
      </c>
      <c r="F482" s="6">
        <v>38763</v>
      </c>
      <c r="G482" s="8">
        <f>NETWORKDAYS(A482,F482,Holidays!$A$1:$A$99)-1</f>
        <v>0</v>
      </c>
      <c r="I482" s="4">
        <f t="shared" si="44"/>
        <v>0</v>
      </c>
      <c r="J482" s="4">
        <f t="shared" si="45"/>
        <v>6901.9688463753082</v>
      </c>
      <c r="K482" s="4">
        <f t="shared" si="46"/>
        <v>6760.2278111790001</v>
      </c>
      <c r="L482" s="4">
        <f t="shared" si="47"/>
        <v>6735.5808306485405</v>
      </c>
      <c r="N482" s="3">
        <f t="shared" si="42"/>
        <v>313307.73972946336</v>
      </c>
      <c r="O482" s="3">
        <f t="shared" si="43"/>
        <v>45.609235924005603</v>
      </c>
    </row>
    <row r="483" spans="1:15">
      <c r="A483" s="1">
        <v>38764</v>
      </c>
      <c r="B483" s="2">
        <v>14.832596022338899</v>
      </c>
      <c r="C483" s="2">
        <v>15.196314663926801</v>
      </c>
      <c r="D483" s="2">
        <v>15.569999999999901</v>
      </c>
      <c r="E483" s="2">
        <v>16.006911156181999</v>
      </c>
      <c r="F483" s="6">
        <v>38798</v>
      </c>
      <c r="G483" s="8">
        <f>NETWORKDAYS(A483,F483,Holidays!$A$1:$A$99)-1</f>
        <v>23</v>
      </c>
      <c r="I483" s="4">
        <f t="shared" si="44"/>
        <v>6614.3868111096708</v>
      </c>
      <c r="J483" s="4">
        <f t="shared" si="45"/>
        <v>6760.2278111790001</v>
      </c>
      <c r="K483" s="4">
        <f t="shared" si="46"/>
        <v>6735.5808306485405</v>
      </c>
      <c r="L483" s="4">
        <f t="shared" si="47"/>
        <v>266.48415242373733</v>
      </c>
      <c r="N483" s="3">
        <f t="shared" si="42"/>
        <v>309977.65820875572</v>
      </c>
      <c r="O483" s="3">
        <f t="shared" si="43"/>
        <v>45.124465027968135</v>
      </c>
    </row>
    <row r="484" spans="1:15">
      <c r="A484" s="1">
        <v>38765</v>
      </c>
      <c r="B484" s="2">
        <v>14.748724561482399</v>
      </c>
      <c r="C484" s="2">
        <v>15.0794894865377</v>
      </c>
      <c r="D484" s="2">
        <v>15.4199999999999</v>
      </c>
      <c r="E484" s="2">
        <v>15.818940425656701</v>
      </c>
      <c r="F484" s="6">
        <v>38798</v>
      </c>
      <c r="G484" s="8">
        <f>NETWORKDAYS(A484,F484,Holidays!$A$1:$A$99)-1</f>
        <v>22</v>
      </c>
      <c r="I484" s="4">
        <f t="shared" si="44"/>
        <v>6326.8047758440334</v>
      </c>
      <c r="J484" s="4">
        <f t="shared" si="45"/>
        <v>6760.2278111790001</v>
      </c>
      <c r="K484" s="4">
        <f t="shared" si="46"/>
        <v>6735.5808306485405</v>
      </c>
      <c r="L484" s="4">
        <f t="shared" si="47"/>
        <v>534.610089612563</v>
      </c>
      <c r="N484" s="3">
        <f t="shared" si="42"/>
        <v>307572.70676560444</v>
      </c>
      <c r="O484" s="3">
        <f t="shared" si="43"/>
        <v>44.774368353525368</v>
      </c>
    </row>
    <row r="485" spans="1:15">
      <c r="A485" s="1">
        <v>38769</v>
      </c>
      <c r="B485" s="2">
        <v>14.5930068052834</v>
      </c>
      <c r="C485" s="2">
        <v>14.896785793725</v>
      </c>
      <c r="D485" s="2">
        <v>15.2099999999999</v>
      </c>
      <c r="E485" s="2">
        <v>15.577546264384701</v>
      </c>
      <c r="F485" s="6">
        <v>38798</v>
      </c>
      <c r="G485" s="8">
        <f>NETWORKDAYS(A485,F485,Holidays!$A$1:$A$99)-1</f>
        <v>21</v>
      </c>
      <c r="I485" s="4">
        <f t="shared" si="44"/>
        <v>6039.2227405783951</v>
      </c>
      <c r="J485" s="4">
        <f t="shared" si="45"/>
        <v>6760.2278111790001</v>
      </c>
      <c r="K485" s="4">
        <f t="shared" si="46"/>
        <v>6735.5808306485405</v>
      </c>
      <c r="L485" s="4">
        <f t="shared" si="47"/>
        <v>804.01622883897574</v>
      </c>
      <c r="N485" s="3">
        <f t="shared" si="42"/>
        <v>303808.86860801768</v>
      </c>
      <c r="O485" s="3">
        <f t="shared" si="43"/>
        <v>44.226454080301927</v>
      </c>
    </row>
    <row r="486" spans="1:15">
      <c r="A486" s="1">
        <v>38770</v>
      </c>
      <c r="B486" s="2">
        <v>14.492856696941899</v>
      </c>
      <c r="C486" s="2">
        <v>14.841571815958501</v>
      </c>
      <c r="D486" s="2">
        <v>15.1999999999999</v>
      </c>
      <c r="E486" s="2">
        <v>15.6192603934403</v>
      </c>
      <c r="F486" s="6">
        <v>38798</v>
      </c>
      <c r="G486" s="8">
        <f>NETWORKDAYS(A486,F486,Holidays!$A$1:$A$99)-1</f>
        <v>20</v>
      </c>
      <c r="I486" s="4">
        <f t="shared" si="44"/>
        <v>5751.6407053127568</v>
      </c>
      <c r="J486" s="4">
        <f t="shared" si="45"/>
        <v>6760.2278111790001</v>
      </c>
      <c r="K486" s="4">
        <f t="shared" si="46"/>
        <v>6735.5808306485405</v>
      </c>
      <c r="L486" s="4">
        <f t="shared" si="47"/>
        <v>1070.8589038910029</v>
      </c>
      <c r="N486" s="3">
        <f t="shared" si="42"/>
        <v>302796.96375661343</v>
      </c>
      <c r="O486" s="3">
        <f t="shared" si="43"/>
        <v>44.079147770090138</v>
      </c>
    </row>
    <row r="487" spans="1:15">
      <c r="A487" s="1">
        <v>38771</v>
      </c>
      <c r="B487" s="2">
        <v>14.3369771669523</v>
      </c>
      <c r="C487" s="2">
        <v>14.6886715338239</v>
      </c>
      <c r="D487" s="2">
        <v>15.05</v>
      </c>
      <c r="E487" s="2">
        <v>15.472459865377299</v>
      </c>
      <c r="F487" s="6">
        <v>38798</v>
      </c>
      <c r="G487" s="8">
        <f>NETWORKDAYS(A487,F487,Holidays!$A$1:$A$99)-1</f>
        <v>19</v>
      </c>
      <c r="I487" s="4">
        <f t="shared" si="44"/>
        <v>5464.0586700471194</v>
      </c>
      <c r="J487" s="4">
        <f t="shared" si="45"/>
        <v>6760.2278111790001</v>
      </c>
      <c r="K487" s="4">
        <f t="shared" si="46"/>
        <v>6735.5808306485405</v>
      </c>
      <c r="L487" s="4">
        <f t="shared" si="47"/>
        <v>1337.3360580799936</v>
      </c>
      <c r="N487" s="3">
        <f t="shared" si="42"/>
        <v>299699.22019000805</v>
      </c>
      <c r="O487" s="3">
        <f t="shared" si="43"/>
        <v>43.628199072546394</v>
      </c>
    </row>
    <row r="488" spans="1:15">
      <c r="A488" s="1">
        <v>38772</v>
      </c>
      <c r="B488" s="2">
        <v>14.289036089987</v>
      </c>
      <c r="C488" s="2">
        <v>14.6197630971186</v>
      </c>
      <c r="D488" s="2">
        <v>14.9599999999999</v>
      </c>
      <c r="E488" s="2">
        <v>15.358338203756</v>
      </c>
      <c r="F488" s="6">
        <v>38798</v>
      </c>
      <c r="G488" s="8">
        <f>NETWORKDAYS(A488,F488,Holidays!$A$1:$A$99)-1</f>
        <v>18</v>
      </c>
      <c r="I488" s="4">
        <f t="shared" si="44"/>
        <v>5176.4766347814821</v>
      </c>
      <c r="J488" s="4">
        <f t="shared" si="45"/>
        <v>6760.2278111790001</v>
      </c>
      <c r="K488" s="4">
        <f t="shared" si="46"/>
        <v>6735.5808306485405</v>
      </c>
      <c r="L488" s="4">
        <f t="shared" si="47"/>
        <v>1604.895609525322</v>
      </c>
      <c r="N488" s="3">
        <f t="shared" si="42"/>
        <v>298212.60931467119</v>
      </c>
      <c r="O488" s="3">
        <f t="shared" si="43"/>
        <v>43.411788248482559</v>
      </c>
    </row>
    <row r="489" spans="1:15">
      <c r="A489" s="1">
        <v>38775</v>
      </c>
      <c r="B489" s="2">
        <v>14.2670324274431</v>
      </c>
      <c r="C489" s="2">
        <v>14.6187198970556</v>
      </c>
      <c r="D489" s="2">
        <v>14.98</v>
      </c>
      <c r="E489" s="2">
        <v>15.4023541799854</v>
      </c>
      <c r="F489" s="6">
        <v>38798</v>
      </c>
      <c r="G489" s="8">
        <f>NETWORKDAYS(A489,F489,Holidays!$A$1:$A$99)-1</f>
        <v>17</v>
      </c>
      <c r="I489" s="4">
        <f t="shared" si="44"/>
        <v>4888.8945995158438</v>
      </c>
      <c r="J489" s="4">
        <f t="shared" si="45"/>
        <v>6760.2278111790001</v>
      </c>
      <c r="K489" s="4">
        <f t="shared" si="46"/>
        <v>6735.5808306485405</v>
      </c>
      <c r="L489" s="4">
        <f t="shared" si="47"/>
        <v>1871.279707354764</v>
      </c>
      <c r="N489" s="3">
        <f t="shared" si="42"/>
        <v>298297.00826316769</v>
      </c>
      <c r="O489" s="3">
        <f t="shared" si="43"/>
        <v>43.424074480405963</v>
      </c>
    </row>
    <row r="490" spans="1:15">
      <c r="A490" s="1">
        <v>38776</v>
      </c>
      <c r="B490" s="2">
        <v>14.2910169920361</v>
      </c>
      <c r="C490" s="2">
        <v>14.6457005446801</v>
      </c>
      <c r="D490" s="2">
        <v>15.01</v>
      </c>
      <c r="E490" s="2">
        <v>15.4358144153998</v>
      </c>
      <c r="F490" s="6">
        <v>38798</v>
      </c>
      <c r="G490" s="8">
        <f>NETWORKDAYS(A490,F490,Holidays!$A$1:$A$99)-1</f>
        <v>16</v>
      </c>
      <c r="I490" s="4">
        <f t="shared" si="44"/>
        <v>4601.3125642502055</v>
      </c>
      <c r="J490" s="4">
        <f t="shared" si="45"/>
        <v>6760.2278111790001</v>
      </c>
      <c r="K490" s="4">
        <f t="shared" si="46"/>
        <v>6735.5808306485405</v>
      </c>
      <c r="L490" s="4">
        <f t="shared" si="47"/>
        <v>2137.5332163685362</v>
      </c>
      <c r="N490" s="3">
        <f t="shared" si="42"/>
        <v>298861.3424803667</v>
      </c>
      <c r="O490" s="3">
        <f t="shared" si="43"/>
        <v>43.50622646450455</v>
      </c>
    </row>
    <row r="491" spans="1:15">
      <c r="A491" s="1">
        <v>38777</v>
      </c>
      <c r="B491" s="2">
        <v>14.1671109734247</v>
      </c>
      <c r="C491" s="2">
        <v>14.5038175051336</v>
      </c>
      <c r="D491" s="2">
        <v>14.85</v>
      </c>
      <c r="E491" s="2">
        <v>15.2550527148657</v>
      </c>
      <c r="F491" s="6">
        <v>38798</v>
      </c>
      <c r="G491" s="8">
        <f>NETWORKDAYS(A491,F491,Holidays!$A$1:$A$99)-1</f>
        <v>15</v>
      </c>
      <c r="I491" s="4">
        <f t="shared" si="44"/>
        <v>4313.7305289845681</v>
      </c>
      <c r="J491" s="4">
        <f t="shared" si="45"/>
        <v>6760.2278111790001</v>
      </c>
      <c r="K491" s="4">
        <f t="shared" si="46"/>
        <v>6735.5808306485405</v>
      </c>
      <c r="L491" s="4">
        <f t="shared" si="47"/>
        <v>2404.6058174092</v>
      </c>
      <c r="N491" s="3">
        <f t="shared" si="42"/>
        <v>295867.97341822431</v>
      </c>
      <c r="O491" s="3">
        <f t="shared" si="43"/>
        <v>43.070471906124482</v>
      </c>
    </row>
    <row r="492" spans="1:15">
      <c r="A492" s="1">
        <v>38778</v>
      </c>
      <c r="B492" s="2">
        <v>14.1151679645219</v>
      </c>
      <c r="C492" s="2">
        <v>14.472826645514299</v>
      </c>
      <c r="D492" s="2">
        <v>14.84</v>
      </c>
      <c r="E492" s="2">
        <v>15.2689576155894</v>
      </c>
      <c r="F492" s="6">
        <v>38798</v>
      </c>
      <c r="G492" s="8">
        <f>NETWORKDAYS(A492,F492,Holidays!$A$1:$A$99)-1</f>
        <v>14</v>
      </c>
      <c r="I492" s="4">
        <f t="shared" si="44"/>
        <v>4026.1484937189302</v>
      </c>
      <c r="J492" s="4">
        <f t="shared" si="45"/>
        <v>6760.2278111790001</v>
      </c>
      <c r="K492" s="4">
        <f t="shared" si="46"/>
        <v>6735.5808306485405</v>
      </c>
      <c r="L492" s="4">
        <f t="shared" si="47"/>
        <v>2670.4568881600335</v>
      </c>
      <c r="N492" s="3">
        <f t="shared" si="42"/>
        <v>295400.48000072647</v>
      </c>
      <c r="O492" s="3">
        <f t="shared" si="43"/>
        <v>43.002417355062349</v>
      </c>
    </row>
    <row r="493" spans="1:15">
      <c r="A493" s="1">
        <v>38779</v>
      </c>
      <c r="B493" s="2">
        <v>13.9975426414781</v>
      </c>
      <c r="C493" s="2">
        <v>14.394072854245699</v>
      </c>
      <c r="D493" s="2">
        <v>14.8</v>
      </c>
      <c r="E493" s="2">
        <v>15.272877921334899</v>
      </c>
      <c r="F493" s="6">
        <v>38798</v>
      </c>
      <c r="G493" s="8">
        <f>NETWORKDAYS(A493,F493,Holidays!$A$1:$A$99)-1</f>
        <v>13</v>
      </c>
      <c r="I493" s="4">
        <f t="shared" si="44"/>
        <v>3738.5664584532924</v>
      </c>
      <c r="J493" s="4">
        <f t="shared" si="45"/>
        <v>6760.2278111790001</v>
      </c>
      <c r="K493" s="4">
        <f t="shared" si="46"/>
        <v>6735.5808306485405</v>
      </c>
      <c r="L493" s="4">
        <f t="shared" si="47"/>
        <v>2934.0248825018612</v>
      </c>
      <c r="N493" s="3">
        <f t="shared" si="42"/>
        <v>294135.5551878165</v>
      </c>
      <c r="O493" s="3">
        <f t="shared" si="43"/>
        <v>42.818278098662375</v>
      </c>
    </row>
    <row r="494" spans="1:15">
      <c r="A494" s="1">
        <v>38782</v>
      </c>
      <c r="B494" s="2">
        <v>14.011309207718</v>
      </c>
      <c r="C494" s="2">
        <v>14.380925859325901</v>
      </c>
      <c r="D494" s="2">
        <v>14.76</v>
      </c>
      <c r="E494" s="2">
        <v>15.202417101049599</v>
      </c>
      <c r="F494" s="6">
        <v>38798</v>
      </c>
      <c r="G494" s="8">
        <f>NETWORKDAYS(A494,F494,Holidays!$A$1:$A$99)-1</f>
        <v>12</v>
      </c>
      <c r="I494" s="4">
        <f t="shared" si="44"/>
        <v>3450.9844231876546</v>
      </c>
      <c r="J494" s="4">
        <f t="shared" si="45"/>
        <v>6760.2278111790001</v>
      </c>
      <c r="K494" s="4">
        <f t="shared" si="46"/>
        <v>6735.5808306485405</v>
      </c>
      <c r="L494" s="4">
        <f t="shared" si="47"/>
        <v>3199.0748934250269</v>
      </c>
      <c r="N494" s="3">
        <f t="shared" si="42"/>
        <v>293621.9886967343</v>
      </c>
      <c r="O494" s="3">
        <f t="shared" si="43"/>
        <v>42.743516539070335</v>
      </c>
    </row>
    <row r="495" spans="1:15">
      <c r="A495" s="1">
        <v>38783</v>
      </c>
      <c r="B495" s="2">
        <v>14.0592252377474</v>
      </c>
      <c r="C495" s="2">
        <v>14.419870714696801</v>
      </c>
      <c r="D495" s="2">
        <v>14.79</v>
      </c>
      <c r="E495" s="2">
        <v>15.2222801933782</v>
      </c>
      <c r="F495" s="6">
        <v>38798</v>
      </c>
      <c r="G495" s="8">
        <f>NETWORKDAYS(A495,F495,Holidays!$A$1:$A$99)-1</f>
        <v>11</v>
      </c>
      <c r="I495" s="4">
        <f t="shared" si="44"/>
        <v>3163.4023879220167</v>
      </c>
      <c r="J495" s="4">
        <f t="shared" si="45"/>
        <v>6760.2278111790001</v>
      </c>
      <c r="K495" s="4">
        <f t="shared" si="46"/>
        <v>6735.5808306485405</v>
      </c>
      <c r="L495" s="4">
        <f t="shared" si="47"/>
        <v>3464.6842868119802</v>
      </c>
      <c r="N495" s="3">
        <f t="shared" si="42"/>
        <v>294316.23320926109</v>
      </c>
      <c r="O495" s="3">
        <f t="shared" si="43"/>
        <v>42.844579991215255</v>
      </c>
    </row>
    <row r="496" spans="1:15">
      <c r="A496" s="1">
        <v>38784</v>
      </c>
      <c r="B496" s="2">
        <v>13.965263027547</v>
      </c>
      <c r="C496" s="2">
        <v>14.307939188070501</v>
      </c>
      <c r="D496" s="2">
        <v>14.66</v>
      </c>
      <c r="E496" s="2">
        <v>15.071621393485501</v>
      </c>
      <c r="F496" s="6">
        <v>38798</v>
      </c>
      <c r="G496" s="8">
        <f>NETWORKDAYS(A496,F496,Holidays!$A$1:$A$99)-1</f>
        <v>10</v>
      </c>
      <c r="I496" s="4">
        <f t="shared" si="44"/>
        <v>2875.8203526563789</v>
      </c>
      <c r="J496" s="4">
        <f t="shared" si="45"/>
        <v>6760.2278111790001</v>
      </c>
      <c r="K496" s="4">
        <f t="shared" si="46"/>
        <v>6735.5808306485405</v>
      </c>
      <c r="L496" s="4">
        <f t="shared" si="47"/>
        <v>3731.1558667189606</v>
      </c>
      <c r="N496" s="3">
        <f t="shared" si="42"/>
        <v>291864.69962524943</v>
      </c>
      <c r="O496" s="3">
        <f t="shared" si="43"/>
        <v>42.487702201648489</v>
      </c>
    </row>
    <row r="497" spans="1:15">
      <c r="A497" s="1">
        <v>38785</v>
      </c>
      <c r="B497" s="2">
        <v>13.969309216994199</v>
      </c>
      <c r="C497" s="2">
        <v>14.285030626498401</v>
      </c>
      <c r="D497" s="2">
        <v>14.6099999999999</v>
      </c>
      <c r="E497" s="2">
        <v>14.9150293328575</v>
      </c>
      <c r="F497" s="6">
        <v>38798</v>
      </c>
      <c r="G497" s="8">
        <f>NETWORKDAYS(A497,F497,Holidays!$A$1:$A$99)-1</f>
        <v>9</v>
      </c>
      <c r="I497" s="4">
        <f t="shared" si="44"/>
        <v>2588.238317390741</v>
      </c>
      <c r="J497" s="4">
        <f t="shared" si="45"/>
        <v>6760.2278111790001</v>
      </c>
      <c r="K497" s="4">
        <f t="shared" si="46"/>
        <v>6735.5808306485405</v>
      </c>
      <c r="L497" s="4">
        <f t="shared" si="47"/>
        <v>4000.5031329042272</v>
      </c>
      <c r="N497" s="3">
        <f t="shared" si="42"/>
        <v>290800.42021693167</v>
      </c>
      <c r="O497" s="3">
        <f t="shared" si="43"/>
        <v>42.332771555297583</v>
      </c>
    </row>
    <row r="498" spans="1:15">
      <c r="A498" s="1">
        <v>38786</v>
      </c>
      <c r="B498" s="2">
        <v>13.903342010021101</v>
      </c>
      <c r="C498" s="2">
        <v>14.222053911454401</v>
      </c>
      <c r="D498" s="2">
        <v>14.55</v>
      </c>
      <c r="E498" s="2">
        <v>14.839561988145</v>
      </c>
      <c r="F498" s="6">
        <v>38798</v>
      </c>
      <c r="G498" s="8">
        <f>NETWORKDAYS(A498,F498,Holidays!$A$1:$A$99)-1</f>
        <v>8</v>
      </c>
      <c r="I498" s="4">
        <f t="shared" si="44"/>
        <v>2300.6562821251032</v>
      </c>
      <c r="J498" s="4">
        <f t="shared" si="45"/>
        <v>6760.2278111790001</v>
      </c>
      <c r="K498" s="4">
        <f t="shared" si="46"/>
        <v>6735.5808306485405</v>
      </c>
      <c r="L498" s="4">
        <f t="shared" si="47"/>
        <v>4269.94177236207</v>
      </c>
      <c r="N498" s="3">
        <f t="shared" si="42"/>
        <v>289497.90222486295</v>
      </c>
      <c r="O498" s="3">
        <f t="shared" si="43"/>
        <v>42.143159736429588</v>
      </c>
    </row>
    <row r="499" spans="1:15">
      <c r="A499" s="1">
        <v>38789</v>
      </c>
      <c r="B499" s="2">
        <v>13.8154249542555</v>
      </c>
      <c r="C499" s="2">
        <v>14.1281378029016</v>
      </c>
      <c r="D499" s="2">
        <v>14.4499999999999</v>
      </c>
      <c r="E499" s="2">
        <v>14.801702604768099</v>
      </c>
      <c r="F499" s="6">
        <v>38798</v>
      </c>
      <c r="G499" s="8">
        <f>NETWORKDAYS(A499,F499,Holidays!$A$1:$A$99)-1</f>
        <v>7</v>
      </c>
      <c r="I499" s="4">
        <f t="shared" si="44"/>
        <v>2013.0742468594653</v>
      </c>
      <c r="J499" s="4">
        <f t="shared" si="45"/>
        <v>6760.2278111790001</v>
      </c>
      <c r="K499" s="4">
        <f t="shared" si="46"/>
        <v>6735.5808306485405</v>
      </c>
      <c r="L499" s="4">
        <f t="shared" si="47"/>
        <v>4538.3614354570864</v>
      </c>
      <c r="N499" s="3">
        <f t="shared" si="42"/>
        <v>287825.52556363109</v>
      </c>
      <c r="O499" s="3">
        <f t="shared" si="43"/>
        <v>41.899706377244186</v>
      </c>
    </row>
    <row r="500" spans="1:15">
      <c r="A500" s="1">
        <v>38790</v>
      </c>
      <c r="B500" s="2">
        <v>13.7314940400317</v>
      </c>
      <c r="C500" s="2">
        <v>14.041203991246901</v>
      </c>
      <c r="D500" s="2">
        <v>14.3599999999999</v>
      </c>
      <c r="E500" s="2">
        <v>14.719536337806201</v>
      </c>
      <c r="F500" s="6">
        <v>38798</v>
      </c>
      <c r="G500" s="8">
        <f>NETWORKDAYS(A500,F500,Holidays!$A$1:$A$99)-1</f>
        <v>6</v>
      </c>
      <c r="I500" s="4">
        <f t="shared" si="44"/>
        <v>1725.4922115938275</v>
      </c>
      <c r="J500" s="4">
        <f t="shared" si="45"/>
        <v>6760.2278111790001</v>
      </c>
      <c r="K500" s="4">
        <f t="shared" si="46"/>
        <v>6735.5808306485405</v>
      </c>
      <c r="L500" s="4">
        <f t="shared" si="47"/>
        <v>4806.6396551403868</v>
      </c>
      <c r="N500" s="3">
        <f t="shared" si="42"/>
        <v>286089.77153837821</v>
      </c>
      <c r="O500" s="3">
        <f t="shared" si="43"/>
        <v>41.647026967178668</v>
      </c>
    </row>
    <row r="501" spans="1:15">
      <c r="A501" s="1">
        <v>38791</v>
      </c>
      <c r="B501" s="2">
        <v>13.6996748310385</v>
      </c>
      <c r="C501" s="2">
        <v>13.985405771845601</v>
      </c>
      <c r="D501" s="2">
        <v>14.28</v>
      </c>
      <c r="E501" s="2">
        <v>14.6512776746603</v>
      </c>
      <c r="F501" s="6">
        <v>38798</v>
      </c>
      <c r="G501" s="8">
        <f>NETWORKDAYS(A501,F501,Holidays!$A$1:$A$99)-1</f>
        <v>5</v>
      </c>
      <c r="I501" s="4">
        <f t="shared" si="44"/>
        <v>1437.9101763281897</v>
      </c>
      <c r="J501" s="4">
        <f t="shared" si="45"/>
        <v>6760.2278111790001</v>
      </c>
      <c r="K501" s="4">
        <f t="shared" si="46"/>
        <v>6735.5808306485405</v>
      </c>
      <c r="L501" s="4">
        <f t="shared" si="47"/>
        <v>5075.5431909188001</v>
      </c>
      <c r="N501" s="3">
        <f t="shared" si="42"/>
        <v>284790.71780293528</v>
      </c>
      <c r="O501" s="3">
        <f t="shared" si="43"/>
        <v>41.457919451517107</v>
      </c>
    </row>
    <row r="502" spans="1:15">
      <c r="A502" s="1">
        <v>38792</v>
      </c>
      <c r="B502" s="2">
        <v>13.667643577163499</v>
      </c>
      <c r="C502" s="2">
        <v>13.9593677939349</v>
      </c>
      <c r="D502" s="2">
        <v>14.26</v>
      </c>
      <c r="E502" s="2">
        <v>14.6743177013447</v>
      </c>
      <c r="F502" s="6">
        <v>38798</v>
      </c>
      <c r="G502" s="8">
        <f>NETWORKDAYS(A502,F502,Holidays!$A$1:$A$99)-1</f>
        <v>4</v>
      </c>
      <c r="I502" s="4">
        <f t="shared" si="44"/>
        <v>1150.3281410625518</v>
      </c>
      <c r="J502" s="4">
        <f t="shared" si="45"/>
        <v>6760.2278111790001</v>
      </c>
      <c r="K502" s="4">
        <f t="shared" si="46"/>
        <v>6735.5808306485405</v>
      </c>
      <c r="L502" s="4">
        <f t="shared" si="47"/>
        <v>5343.396786377335</v>
      </c>
      <c r="N502" s="3">
        <f t="shared" si="42"/>
        <v>284550.86610855267</v>
      </c>
      <c r="O502" s="3">
        <f t="shared" si="43"/>
        <v>41.423003453191264</v>
      </c>
    </row>
    <row r="503" spans="1:15">
      <c r="A503" s="1">
        <v>38793</v>
      </c>
      <c r="B503" s="2">
        <v>13.628199930047</v>
      </c>
      <c r="C503" s="2">
        <v>13.874933833676</v>
      </c>
      <c r="D503" s="2">
        <v>14.13</v>
      </c>
      <c r="E503" s="2">
        <v>14.587630462141499</v>
      </c>
      <c r="F503" s="6">
        <v>38798</v>
      </c>
      <c r="G503" s="8">
        <f>NETWORKDAYS(A503,F503,Holidays!$A$1:$A$99)-1</f>
        <v>3</v>
      </c>
      <c r="I503" s="4">
        <f t="shared" si="44"/>
        <v>862.74610579691387</v>
      </c>
      <c r="J503" s="4">
        <f t="shared" si="45"/>
        <v>6760.2278111790001</v>
      </c>
      <c r="K503" s="4">
        <f t="shared" si="46"/>
        <v>6735.5808306485405</v>
      </c>
      <c r="L503" s="4">
        <f t="shared" si="47"/>
        <v>5612.0645102452581</v>
      </c>
      <c r="N503" s="3">
        <f t="shared" si="42"/>
        <v>282595.87034157559</v>
      </c>
      <c r="O503" s="3">
        <f t="shared" si="43"/>
        <v>41.138408303248639</v>
      </c>
    </row>
    <row r="504" spans="1:15">
      <c r="A504" s="1">
        <v>38796</v>
      </c>
      <c r="B504" s="2">
        <v>13.6358988737537</v>
      </c>
      <c r="C504" s="2">
        <v>13.9036338746615</v>
      </c>
      <c r="D504" s="2">
        <v>14.18</v>
      </c>
      <c r="E504" s="2">
        <v>14.602213873245301</v>
      </c>
      <c r="F504" s="6">
        <v>38798</v>
      </c>
      <c r="G504" s="8">
        <f>NETWORKDAYS(A504,F504,Holidays!$A$1:$A$99)-1</f>
        <v>2</v>
      </c>
      <c r="I504" s="4">
        <f t="shared" si="44"/>
        <v>575.16407053127591</v>
      </c>
      <c r="J504" s="4">
        <f t="shared" si="45"/>
        <v>6760.2278111790001</v>
      </c>
      <c r="K504" s="4">
        <f t="shared" si="46"/>
        <v>6735.5808306485405</v>
      </c>
      <c r="L504" s="4">
        <f t="shared" si="47"/>
        <v>5880.6155385229295</v>
      </c>
      <c r="N504" s="3">
        <f t="shared" si="42"/>
        <v>283215.15347595583</v>
      </c>
      <c r="O504" s="3">
        <f t="shared" si="43"/>
        <v>41.228559381559364</v>
      </c>
    </row>
    <row r="505" spans="1:15">
      <c r="A505" s="1">
        <v>38797</v>
      </c>
      <c r="B505" s="2">
        <v>13.664002934370099</v>
      </c>
      <c r="C505" s="2">
        <v>13.9227405051808</v>
      </c>
      <c r="D505" s="2">
        <v>14.19</v>
      </c>
      <c r="E505" s="2">
        <v>14.592606432710999</v>
      </c>
      <c r="F505" s="6">
        <v>38798</v>
      </c>
      <c r="G505" s="8">
        <f>NETWORKDAYS(A505,F505,Holidays!$A$1:$A$99)-1</f>
        <v>1</v>
      </c>
      <c r="I505" s="4">
        <f t="shared" si="44"/>
        <v>287.58203526563796</v>
      </c>
      <c r="J505" s="4">
        <f t="shared" si="45"/>
        <v>6760.2278111790001</v>
      </c>
      <c r="K505" s="4">
        <f t="shared" si="46"/>
        <v>6735.5808306485405</v>
      </c>
      <c r="L505" s="4">
        <f t="shared" si="47"/>
        <v>6149.8972320888797</v>
      </c>
      <c r="N505" s="3">
        <f t="shared" si="42"/>
        <v>283371.34124108794</v>
      </c>
      <c r="O505" s="3">
        <f t="shared" si="43"/>
        <v>41.251296147125721</v>
      </c>
    </row>
    <row r="506" spans="1:15">
      <c r="A506" s="1">
        <v>38798</v>
      </c>
      <c r="B506" s="2">
        <v>13.459661957122099</v>
      </c>
      <c r="C506" s="2">
        <v>13.775340286178</v>
      </c>
      <c r="D506" s="2">
        <v>14.1</v>
      </c>
      <c r="E506" s="2">
        <v>14.522267384950601</v>
      </c>
      <c r="F506" s="6">
        <v>38798</v>
      </c>
      <c r="G506" s="8">
        <f>NETWORKDAYS(A506,F506,Holidays!$A$1:$A$99)-1</f>
        <v>0</v>
      </c>
      <c r="I506" s="4">
        <f t="shared" si="44"/>
        <v>0</v>
      </c>
      <c r="J506" s="4">
        <f t="shared" si="45"/>
        <v>6760.2278111790001</v>
      </c>
      <c r="K506" s="4">
        <f t="shared" si="46"/>
        <v>6735.5808306485405</v>
      </c>
      <c r="L506" s="4">
        <f t="shared" si="47"/>
        <v>6416.4366695618401</v>
      </c>
      <c r="N506" s="3">
        <f t="shared" si="42"/>
        <v>281277.33719719842</v>
      </c>
      <c r="O506" s="3">
        <f t="shared" si="43"/>
        <v>40.946465106098621</v>
      </c>
    </row>
    <row r="507" spans="1:15">
      <c r="A507" s="1">
        <v>38799</v>
      </c>
      <c r="B507" s="2">
        <v>13.755352897448001</v>
      </c>
      <c r="C507" s="2">
        <v>14.08</v>
      </c>
      <c r="D507" s="2">
        <v>14.4826736999768</v>
      </c>
      <c r="E507" s="2">
        <v>14.809874028836299</v>
      </c>
      <c r="F507" s="6">
        <v>38826</v>
      </c>
      <c r="G507" s="8">
        <f>NETWORKDAYS(A507,F507,Holidays!$A$1:$A$99)-1</f>
        <v>18</v>
      </c>
      <c r="I507" s="4">
        <f t="shared" si="44"/>
        <v>6404.4263474327372</v>
      </c>
      <c r="J507" s="4">
        <f t="shared" si="45"/>
        <v>6735.5808306485405</v>
      </c>
      <c r="K507" s="4">
        <f t="shared" si="46"/>
        <v>6416.4366695618401</v>
      </c>
      <c r="L507" s="4">
        <f t="shared" si="47"/>
        <v>330.46700368476837</v>
      </c>
      <c r="N507" s="3">
        <f t="shared" si="42"/>
        <v>280753.45590727101</v>
      </c>
      <c r="O507" s="3">
        <f t="shared" si="43"/>
        <v>40.870201987386316</v>
      </c>
    </row>
    <row r="508" spans="1:15">
      <c r="A508" s="1">
        <v>38800</v>
      </c>
      <c r="B508" s="2">
        <v>13.6895118583766</v>
      </c>
      <c r="C508" s="2">
        <v>13.99</v>
      </c>
      <c r="D508" s="2">
        <v>14.4005698671962</v>
      </c>
      <c r="E508" s="2">
        <v>14.7339745571247</v>
      </c>
      <c r="F508" s="6">
        <v>38826</v>
      </c>
      <c r="G508" s="8">
        <f>NETWORKDAYS(A508,F508,Holidays!$A$1:$A$99)-1</f>
        <v>17</v>
      </c>
      <c r="I508" s="4">
        <f t="shared" si="44"/>
        <v>6048.6248836864743</v>
      </c>
      <c r="J508" s="4">
        <f t="shared" si="45"/>
        <v>6735.5808306485405</v>
      </c>
      <c r="K508" s="4">
        <f t="shared" si="46"/>
        <v>6416.4366695618401</v>
      </c>
      <c r="L508" s="4">
        <f t="shared" si="47"/>
        <v>661.04639611536936</v>
      </c>
      <c r="N508" s="3">
        <f t="shared" si="42"/>
        <v>279173.68323277868</v>
      </c>
      <c r="O508" s="3">
        <f t="shared" si="43"/>
        <v>40.640229294469648</v>
      </c>
    </row>
    <row r="509" spans="1:15">
      <c r="A509" s="1">
        <v>38803</v>
      </c>
      <c r="B509" s="2">
        <v>13.6774477220889</v>
      </c>
      <c r="C509" s="2">
        <v>13.99</v>
      </c>
      <c r="D509" s="2">
        <v>14.388811625704101</v>
      </c>
      <c r="E509" s="2">
        <v>14.712899102488199</v>
      </c>
      <c r="F509" s="6">
        <v>38826</v>
      </c>
      <c r="G509" s="8">
        <f>NETWORKDAYS(A509,F509,Holidays!$A$1:$A$99)-1</f>
        <v>16</v>
      </c>
      <c r="I509" s="4">
        <f t="shared" si="44"/>
        <v>5692.8234199402114</v>
      </c>
      <c r="J509" s="4">
        <f t="shared" si="45"/>
        <v>6735.5808306485405</v>
      </c>
      <c r="K509" s="4">
        <f t="shared" si="46"/>
        <v>6416.4366695618401</v>
      </c>
      <c r="L509" s="4">
        <f t="shared" si="47"/>
        <v>991.80757961381528</v>
      </c>
      <c r="N509" s="3">
        <f t="shared" si="42"/>
        <v>279011.33393261529</v>
      </c>
      <c r="O509" s="3">
        <f t="shared" si="43"/>
        <v>40.616595574027116</v>
      </c>
    </row>
    <row r="510" spans="1:15">
      <c r="A510" s="1">
        <v>38804</v>
      </c>
      <c r="B510" s="2">
        <v>13.6416325304282</v>
      </c>
      <c r="C510" s="2">
        <v>13.93</v>
      </c>
      <c r="D510" s="2">
        <v>14.3249315007088</v>
      </c>
      <c r="E510" s="2">
        <v>14.6459083449951</v>
      </c>
      <c r="F510" s="6">
        <v>38826</v>
      </c>
      <c r="G510" s="8">
        <f>NETWORKDAYS(A510,F510,Holidays!$A$1:$A$99)-1</f>
        <v>15</v>
      </c>
      <c r="I510" s="4">
        <f t="shared" si="44"/>
        <v>5337.0219561939484</v>
      </c>
      <c r="J510" s="4">
        <f t="shared" si="45"/>
        <v>6735.5808306485405</v>
      </c>
      <c r="K510" s="4">
        <f t="shared" si="46"/>
        <v>6416.4366695618401</v>
      </c>
      <c r="L510" s="4">
        <f t="shared" si="47"/>
        <v>1323.2115941605562</v>
      </c>
      <c r="N510" s="3">
        <f t="shared" si="42"/>
        <v>277926.98480337887</v>
      </c>
      <c r="O510" s="3">
        <f t="shared" si="43"/>
        <v>40.458743312534828</v>
      </c>
    </row>
    <row r="511" spans="1:15">
      <c r="A511" s="1">
        <v>38805</v>
      </c>
      <c r="B511" s="2">
        <v>13.492640145473301</v>
      </c>
      <c r="C511" s="2">
        <v>13.79</v>
      </c>
      <c r="D511" s="2">
        <v>14.220341064826799</v>
      </c>
      <c r="E511" s="2">
        <v>14.5692518682326</v>
      </c>
      <c r="F511" s="6">
        <v>38826</v>
      </c>
      <c r="G511" s="8">
        <f>NETWORKDAYS(A511,F511,Holidays!$A$1:$A$99)-1</f>
        <v>14</v>
      </c>
      <c r="I511" s="4">
        <f t="shared" si="44"/>
        <v>4981.2204924476855</v>
      </c>
      <c r="J511" s="4">
        <f t="shared" si="45"/>
        <v>6735.5808306485405</v>
      </c>
      <c r="K511" s="4">
        <f t="shared" si="46"/>
        <v>6416.4366695618401</v>
      </c>
      <c r="L511" s="4">
        <f t="shared" si="47"/>
        <v>1652.720697097313</v>
      </c>
      <c r="N511" s="3">
        <f t="shared" si="42"/>
        <v>275416.29721037974</v>
      </c>
      <c r="O511" s="3">
        <f t="shared" si="43"/>
        <v>40.093254279740904</v>
      </c>
    </row>
    <row r="512" spans="1:15">
      <c r="A512" s="1">
        <v>38806</v>
      </c>
      <c r="B512" s="2">
        <v>13.4615567863123</v>
      </c>
      <c r="C512" s="2">
        <v>13.78</v>
      </c>
      <c r="D512" s="2">
        <v>14.194632788487301</v>
      </c>
      <c r="E512" s="2">
        <v>14.5311252145179</v>
      </c>
      <c r="F512" s="6">
        <v>38826</v>
      </c>
      <c r="G512" s="8">
        <f>NETWORKDAYS(A512,F512,Holidays!$A$1:$A$99)-1</f>
        <v>13</v>
      </c>
      <c r="I512" s="4">
        <f t="shared" si="44"/>
        <v>4625.4190287014226</v>
      </c>
      <c r="J512" s="4">
        <f t="shared" si="45"/>
        <v>6735.5808306485405</v>
      </c>
      <c r="K512" s="4">
        <f t="shared" si="46"/>
        <v>6416.4366695618401</v>
      </c>
      <c r="L512" s="4">
        <f t="shared" si="47"/>
        <v>1982.3332727351633</v>
      </c>
      <c r="N512" s="3">
        <f t="shared" si="42"/>
        <v>274966.14009972505</v>
      </c>
      <c r="O512" s="3">
        <f t="shared" si="43"/>
        <v>40.02772343176234</v>
      </c>
    </row>
    <row r="513" spans="1:15">
      <c r="A513" s="1">
        <v>38807</v>
      </c>
      <c r="B513" s="2">
        <v>13.444758641219</v>
      </c>
      <c r="C513" s="2">
        <v>13.73</v>
      </c>
      <c r="D513" s="2">
        <v>14.1172204240069</v>
      </c>
      <c r="E513" s="2">
        <v>14.431969936567899</v>
      </c>
      <c r="F513" s="6">
        <v>38826</v>
      </c>
      <c r="G513" s="8">
        <f>NETWORKDAYS(A513,F513,Holidays!$A$1:$A$99)-1</f>
        <v>12</v>
      </c>
      <c r="I513" s="4">
        <f t="shared" si="44"/>
        <v>4269.6175649551597</v>
      </c>
      <c r="J513" s="4">
        <f t="shared" si="45"/>
        <v>6735.5808306485405</v>
      </c>
      <c r="K513" s="4">
        <f t="shared" si="46"/>
        <v>6416.4366695618401</v>
      </c>
      <c r="L513" s="4">
        <f t="shared" si="47"/>
        <v>2313.7963249232107</v>
      </c>
      <c r="N513" s="3">
        <f t="shared" si="42"/>
        <v>273858.39225745405</v>
      </c>
      <c r="O513" s="3">
        <f t="shared" si="43"/>
        <v>39.866464942820855</v>
      </c>
    </row>
    <row r="514" spans="1:15">
      <c r="A514" s="1">
        <v>38810</v>
      </c>
      <c r="B514" s="2">
        <v>13.436634830029201</v>
      </c>
      <c r="C514" s="2">
        <v>13.74</v>
      </c>
      <c r="D514" s="2">
        <v>14.115475549906201</v>
      </c>
      <c r="E514" s="2">
        <v>14.4209058314656</v>
      </c>
      <c r="F514" s="6">
        <v>38826</v>
      </c>
      <c r="G514" s="8">
        <f>NETWORKDAYS(A514,F514,Holidays!$A$1:$A$99)-1</f>
        <v>11</v>
      </c>
      <c r="I514" s="4">
        <f t="shared" si="44"/>
        <v>3913.8161012088963</v>
      </c>
      <c r="J514" s="4">
        <f t="shared" si="45"/>
        <v>6735.5808306485405</v>
      </c>
      <c r="K514" s="4">
        <f t="shared" si="46"/>
        <v>6416.4366695618401</v>
      </c>
      <c r="L514" s="4">
        <f t="shared" si="47"/>
        <v>2645.3132487711591</v>
      </c>
      <c r="N514" s="3">
        <f t="shared" si="42"/>
        <v>273854.26653892244</v>
      </c>
      <c r="O514" s="3">
        <f t="shared" si="43"/>
        <v>39.865864348433924</v>
      </c>
    </row>
    <row r="515" spans="1:15">
      <c r="A515" s="1">
        <v>38811</v>
      </c>
      <c r="B515" s="2">
        <v>13.396657958029801</v>
      </c>
      <c r="C515" s="2">
        <v>13.6999999999999</v>
      </c>
      <c r="D515" s="2">
        <v>14.0598666423263</v>
      </c>
      <c r="E515" s="2">
        <v>14.352864696637999</v>
      </c>
      <c r="F515" s="6">
        <v>38826</v>
      </c>
      <c r="G515" s="8">
        <f>NETWORKDAYS(A515,F515,Holidays!$A$1:$A$99)-1</f>
        <v>10</v>
      </c>
      <c r="I515" s="4">
        <f t="shared" si="44"/>
        <v>3558.0146374626329</v>
      </c>
      <c r="J515" s="4">
        <f t="shared" si="45"/>
        <v>6735.5808306485405</v>
      </c>
      <c r="K515" s="4">
        <f t="shared" si="46"/>
        <v>6416.4366695618401</v>
      </c>
      <c r="L515" s="4">
        <f t="shared" si="47"/>
        <v>2977.4107506650871</v>
      </c>
      <c r="N515" s="3">
        <f t="shared" si="42"/>
        <v>272891.58003121777</v>
      </c>
      <c r="O515" s="3">
        <f t="shared" si="43"/>
        <v>39.725722914045249</v>
      </c>
    </row>
    <row r="516" spans="1:15">
      <c r="A516" s="1">
        <v>38812</v>
      </c>
      <c r="B516" s="2">
        <v>13.313639920641799</v>
      </c>
      <c r="C516" s="2">
        <v>13.65</v>
      </c>
      <c r="D516" s="2">
        <v>14.0216159018852</v>
      </c>
      <c r="E516" s="2">
        <v>14.323932988184399</v>
      </c>
      <c r="F516" s="6">
        <v>38826</v>
      </c>
      <c r="G516" s="8">
        <f>NETWORKDAYS(A516,F516,Holidays!$A$1:$A$99)-1</f>
        <v>9</v>
      </c>
      <c r="I516" s="4">
        <f t="shared" si="44"/>
        <v>3202.2131737163695</v>
      </c>
      <c r="J516" s="4">
        <f t="shared" si="45"/>
        <v>6735.5808306485405</v>
      </c>
      <c r="K516" s="4">
        <f t="shared" si="46"/>
        <v>6416.4366695618401</v>
      </c>
      <c r="L516" s="4">
        <f t="shared" si="47"/>
        <v>3308.1168895071587</v>
      </c>
      <c r="N516" s="3">
        <f t="shared" si="42"/>
        <v>271927.8465640971</v>
      </c>
      <c r="O516" s="3">
        <f t="shared" si="43"/>
        <v>39.58542907033835</v>
      </c>
    </row>
    <row r="517" spans="1:15">
      <c r="A517" s="1">
        <v>38813</v>
      </c>
      <c r="B517" s="2">
        <v>13.217878885139701</v>
      </c>
      <c r="C517" s="2">
        <v>13.59</v>
      </c>
      <c r="D517" s="2">
        <v>13.977305266037501</v>
      </c>
      <c r="E517" s="2">
        <v>14.292044334174101</v>
      </c>
      <c r="F517" s="6">
        <v>38826</v>
      </c>
      <c r="G517" s="8">
        <f>NETWORKDAYS(A517,F517,Holidays!$A$1:$A$99)-1</f>
        <v>8</v>
      </c>
      <c r="I517" s="4">
        <f t="shared" si="44"/>
        <v>2846.4117099701061</v>
      </c>
      <c r="J517" s="4">
        <f t="shared" si="45"/>
        <v>6735.5808306485405</v>
      </c>
      <c r="K517" s="4">
        <f t="shared" si="46"/>
        <v>6416.4366695618401</v>
      </c>
      <c r="L517" s="4">
        <f t="shared" si="47"/>
        <v>3637.1769277347344</v>
      </c>
      <c r="N517" s="3">
        <f t="shared" si="42"/>
        <v>270827.25668122474</v>
      </c>
      <c r="O517" s="3">
        <f t="shared" si="43"/>
        <v>39.425212589038388</v>
      </c>
    </row>
    <row r="518" spans="1:15">
      <c r="A518" s="1">
        <v>38814</v>
      </c>
      <c r="B518" s="2">
        <v>13.351627152487699</v>
      </c>
      <c r="C518" s="2">
        <v>13.6699999999999</v>
      </c>
      <c r="D518" s="2">
        <v>14.0259781298845</v>
      </c>
      <c r="E518" s="2">
        <v>14.3158664163228</v>
      </c>
      <c r="F518" s="6">
        <v>38826</v>
      </c>
      <c r="G518" s="8">
        <f>NETWORKDAYS(A518,F518,Holidays!$A$1:$A$99)-1</f>
        <v>7</v>
      </c>
      <c r="I518" s="4">
        <f t="shared" si="44"/>
        <v>2490.6102462238428</v>
      </c>
      <c r="J518" s="4">
        <f t="shared" si="45"/>
        <v>6735.5808306485405</v>
      </c>
      <c r="K518" s="4">
        <f t="shared" si="46"/>
        <v>6416.4366695618401</v>
      </c>
      <c r="L518" s="4">
        <f t="shared" si="47"/>
        <v>3969.0135309900552</v>
      </c>
      <c r="N518" s="3">
        <f t="shared" si="42"/>
        <v>272145.75725800579</v>
      </c>
      <c r="O518" s="3">
        <f t="shared" si="43"/>
        <v>39.617151045216559</v>
      </c>
    </row>
    <row r="519" spans="1:15">
      <c r="A519" s="1">
        <v>38817</v>
      </c>
      <c r="B519" s="2">
        <v>13.368749867353801</v>
      </c>
      <c r="C519" s="2">
        <v>13.66</v>
      </c>
      <c r="D519" s="2">
        <v>14.004279703005</v>
      </c>
      <c r="E519" s="2">
        <v>14.2848424912562</v>
      </c>
      <c r="F519" s="6">
        <v>38826</v>
      </c>
      <c r="G519" s="8">
        <f>NETWORKDAYS(A519,F519,Holidays!$A$1:$A$99)-1</f>
        <v>6</v>
      </c>
      <c r="I519" s="4">
        <f t="shared" si="44"/>
        <v>2134.8087824775794</v>
      </c>
      <c r="J519" s="4">
        <f t="shared" si="45"/>
        <v>6735.5808306485405</v>
      </c>
      <c r="K519" s="4">
        <f t="shared" si="46"/>
        <v>6416.4366695618401</v>
      </c>
      <c r="L519" s="4">
        <f t="shared" si="47"/>
        <v>4301.997305517054</v>
      </c>
      <c r="N519" s="3">
        <f t="shared" ref="N519:N582" si="48">SUMPRODUCT(I519:L519,B519:E519)</f>
        <v>271858.6864985135</v>
      </c>
      <c r="O519" s="3">
        <f t="shared" ref="O519:O582" si="49">N519*$P$1240/$N$1240</f>
        <v>39.575361212613402</v>
      </c>
    </row>
    <row r="520" spans="1:15">
      <c r="A520" s="1">
        <v>38818</v>
      </c>
      <c r="B520" s="2">
        <v>13.4977594848593</v>
      </c>
      <c r="C520" s="2">
        <v>13.78</v>
      </c>
      <c r="D520" s="2">
        <v>14.089208192797701</v>
      </c>
      <c r="E520" s="2">
        <v>14.3417901166486</v>
      </c>
      <c r="F520" s="6">
        <v>38826</v>
      </c>
      <c r="G520" s="8">
        <f>NETWORKDAYS(A520,F520,Holidays!$A$1:$A$99)-1</f>
        <v>5</v>
      </c>
      <c r="I520" s="4">
        <f t="shared" ref="I520:I583" si="50">IF(G519=0,J519*G520/(G520+1),I519-I519/G519)</f>
        <v>1779.0073187313162</v>
      </c>
      <c r="J520" s="4">
        <f t="shared" ref="J520:J583" si="51">IF($G519=0,K519,J519)</f>
        <v>6735.5808306485405</v>
      </c>
      <c r="K520" s="4">
        <f t="shared" ref="K520:K583" si="52">IF($G519=0,L519,K519)</f>
        <v>6416.4366695618401</v>
      </c>
      <c r="L520" s="4">
        <f t="shared" ref="L520:L583" si="53">IF(G519=0,J519*1/(G520+1)*B520/E520,L519+(I519-I520)*B520/E520)</f>
        <v>4636.8594491509202</v>
      </c>
      <c r="N520" s="3">
        <f t="shared" si="48"/>
        <v>273732.29386985622</v>
      </c>
      <c r="O520" s="3">
        <f t="shared" si="49"/>
        <v>39.848108386693156</v>
      </c>
    </row>
    <row r="521" spans="1:15">
      <c r="A521" s="1">
        <v>38819</v>
      </c>
      <c r="B521" s="2">
        <v>13.5659299554271</v>
      </c>
      <c r="C521" s="2">
        <v>13.83</v>
      </c>
      <c r="D521" s="2">
        <v>14.1547328657237</v>
      </c>
      <c r="E521" s="2">
        <v>14.419758363093299</v>
      </c>
      <c r="F521" s="6">
        <v>38826</v>
      </c>
      <c r="G521" s="8">
        <f>NETWORKDAYS(A521,F521,Holidays!$A$1:$A$99)-1</f>
        <v>4</v>
      </c>
      <c r="I521" s="4">
        <f t="shared" si="50"/>
        <v>1423.2058549850531</v>
      </c>
      <c r="J521" s="4">
        <f t="shared" si="51"/>
        <v>6735.5808306485405</v>
      </c>
      <c r="K521" s="4">
        <f t="shared" si="52"/>
        <v>6416.4366695618401</v>
      </c>
      <c r="L521" s="4">
        <f t="shared" si="53"/>
        <v>4971.5930565859899</v>
      </c>
      <c r="N521" s="3">
        <f t="shared" si="48"/>
        <v>274972.3113918344</v>
      </c>
      <c r="O521" s="3">
        <f t="shared" si="49"/>
        <v>40.028621807008399</v>
      </c>
    </row>
    <row r="522" spans="1:15">
      <c r="A522" s="1">
        <v>38820</v>
      </c>
      <c r="B522" s="2">
        <v>13.542902024237399</v>
      </c>
      <c r="C522" s="2">
        <v>13.809999999999899</v>
      </c>
      <c r="D522" s="2">
        <v>14.146416507370301</v>
      </c>
      <c r="E522" s="2">
        <v>14.4207697436717</v>
      </c>
      <c r="F522" s="6">
        <v>38826</v>
      </c>
      <c r="G522" s="8">
        <f>NETWORKDAYS(A522,F522,Holidays!$A$1:$A$99)-1</f>
        <v>3</v>
      </c>
      <c r="I522" s="4">
        <f t="shared" si="50"/>
        <v>1067.4043912387897</v>
      </c>
      <c r="J522" s="4">
        <f t="shared" si="51"/>
        <v>6735.5808306485405</v>
      </c>
      <c r="K522" s="4">
        <f t="shared" si="52"/>
        <v>6416.4366695618401</v>
      </c>
      <c r="L522" s="4">
        <f t="shared" si="53"/>
        <v>5305.7350232941435</v>
      </c>
      <c r="N522" s="3">
        <f t="shared" si="48"/>
        <v>274756.49307468854</v>
      </c>
      <c r="O522" s="3">
        <f t="shared" si="49"/>
        <v>39.997204426282579</v>
      </c>
    </row>
    <row r="523" spans="1:15">
      <c r="A523" s="1">
        <v>38824</v>
      </c>
      <c r="B523" s="2">
        <v>13.645580015823899</v>
      </c>
      <c r="C523" s="2">
        <v>13.94</v>
      </c>
      <c r="D523" s="2">
        <v>14.272466062317299</v>
      </c>
      <c r="E523" s="2">
        <v>14.5437166415603</v>
      </c>
      <c r="F523" s="6">
        <v>38826</v>
      </c>
      <c r="G523" s="8">
        <f>NETWORKDAYS(A523,F523,Holidays!$A$1:$A$99)-1</f>
        <v>2</v>
      </c>
      <c r="I523" s="4">
        <f t="shared" si="50"/>
        <v>711.60292749252653</v>
      </c>
      <c r="J523" s="4">
        <f t="shared" si="51"/>
        <v>6735.5808306485405</v>
      </c>
      <c r="K523" s="4">
        <f t="shared" si="52"/>
        <v>6416.4366695618401</v>
      </c>
      <c r="L523" s="4">
        <f t="shared" si="53"/>
        <v>5639.5642268570664</v>
      </c>
      <c r="N523" s="3">
        <f t="shared" si="48"/>
        <v>277202.83017045329</v>
      </c>
      <c r="O523" s="3">
        <f t="shared" si="49"/>
        <v>40.353325746000777</v>
      </c>
    </row>
    <row r="524" spans="1:15">
      <c r="A524" s="1">
        <v>38825</v>
      </c>
      <c r="B524" s="2">
        <v>13.401596386784799</v>
      </c>
      <c r="C524" s="2">
        <v>13.75</v>
      </c>
      <c r="D524" s="2">
        <v>14.145041975900901</v>
      </c>
      <c r="E524" s="2">
        <v>14.4660051932107</v>
      </c>
      <c r="F524" s="6">
        <v>38826</v>
      </c>
      <c r="G524" s="8">
        <f>NETWORKDAYS(A524,F524,Holidays!$A$1:$A$99)-1</f>
        <v>1</v>
      </c>
      <c r="I524" s="4">
        <f t="shared" si="50"/>
        <v>355.80146374626327</v>
      </c>
      <c r="J524" s="4">
        <f t="shared" si="51"/>
        <v>6735.5808306485405</v>
      </c>
      <c r="K524" s="4">
        <f t="shared" si="52"/>
        <v>6416.4366695618401</v>
      </c>
      <c r="L524" s="4">
        <f t="shared" si="53"/>
        <v>5969.1858153514877</v>
      </c>
      <c r="N524" s="3">
        <f t="shared" si="48"/>
        <v>274493.58306314837</v>
      </c>
      <c r="O524" s="3">
        <f t="shared" si="49"/>
        <v>39.958931753052504</v>
      </c>
    </row>
    <row r="525" spans="1:15">
      <c r="A525" s="1">
        <v>38826</v>
      </c>
      <c r="B525" s="2">
        <v>13.3776010376976</v>
      </c>
      <c r="C525" s="2">
        <v>13.719999999999899</v>
      </c>
      <c r="D525" s="2">
        <v>14.099398480076999</v>
      </c>
      <c r="E525" s="2">
        <v>14.407934229097499</v>
      </c>
      <c r="F525" s="6">
        <v>38826</v>
      </c>
      <c r="G525" s="8">
        <f>NETWORKDAYS(A525,F525,Holidays!$A$1:$A$99)-1</f>
        <v>0</v>
      </c>
      <c r="I525" s="4">
        <f t="shared" si="50"/>
        <v>0</v>
      </c>
      <c r="J525" s="4">
        <f t="shared" si="51"/>
        <v>6735.5808306485405</v>
      </c>
      <c r="K525" s="4">
        <f t="shared" si="52"/>
        <v>6416.4366695618401</v>
      </c>
      <c r="L525" s="4">
        <f t="shared" si="53"/>
        <v>6299.5433777155467</v>
      </c>
      <c r="N525" s="3">
        <f t="shared" si="48"/>
        <v>273643.47308230016</v>
      </c>
      <c r="O525" s="3">
        <f t="shared" si="49"/>
        <v>39.835178453145716</v>
      </c>
    </row>
    <row r="526" spans="1:15">
      <c r="A526" s="1">
        <v>38827</v>
      </c>
      <c r="B526" s="2">
        <v>13.65</v>
      </c>
      <c r="C526" s="2">
        <v>14.0059884513732</v>
      </c>
      <c r="D526" s="2">
        <v>14.295875497849</v>
      </c>
      <c r="E526" s="2">
        <v>14.58</v>
      </c>
      <c r="F526" s="6">
        <v>38854</v>
      </c>
      <c r="G526" s="8">
        <f>NETWORKDAYS(A526,F526,Holidays!$A$1:$A$99)-1</f>
        <v>19</v>
      </c>
      <c r="I526" s="4">
        <f t="shared" si="50"/>
        <v>6398.8017891161135</v>
      </c>
      <c r="J526" s="4">
        <f t="shared" si="51"/>
        <v>6416.4366695618401</v>
      </c>
      <c r="K526" s="4">
        <f t="shared" si="52"/>
        <v>6299.5433777155467</v>
      </c>
      <c r="L526" s="4">
        <f t="shared" si="53"/>
        <v>315.29725081739565</v>
      </c>
      <c r="N526" s="3">
        <f t="shared" si="48"/>
        <v>271866.70405232382</v>
      </c>
      <c r="O526" s="3">
        <f t="shared" si="49"/>
        <v>39.576528354234554</v>
      </c>
    </row>
    <row r="527" spans="1:15">
      <c r="A527" s="1">
        <v>38828</v>
      </c>
      <c r="B527" s="2">
        <v>13.66</v>
      </c>
      <c r="C527" s="2">
        <v>14.0511796657789</v>
      </c>
      <c r="D527" s="2">
        <v>14.3690300646912</v>
      </c>
      <c r="E527" s="2">
        <v>14.68</v>
      </c>
      <c r="F527" s="6">
        <v>38854</v>
      </c>
      <c r="G527" s="8">
        <f>NETWORKDAYS(A527,F527,Holidays!$A$1:$A$99)-1</f>
        <v>18</v>
      </c>
      <c r="I527" s="4">
        <f t="shared" si="50"/>
        <v>6062.0227475836864</v>
      </c>
      <c r="J527" s="4">
        <f t="shared" si="51"/>
        <v>6416.4366695618401</v>
      </c>
      <c r="K527" s="4">
        <f t="shared" si="52"/>
        <v>6299.5433777155467</v>
      </c>
      <c r="L527" s="4">
        <f t="shared" si="53"/>
        <v>628.67611371473583</v>
      </c>
      <c r="N527" s="3">
        <f t="shared" si="48"/>
        <v>272713.02872765192</v>
      </c>
      <c r="O527" s="3">
        <f t="shared" si="49"/>
        <v>39.699730614793701</v>
      </c>
    </row>
    <row r="528" spans="1:15">
      <c r="A528" s="1">
        <v>38831</v>
      </c>
      <c r="B528" s="2">
        <v>13.79</v>
      </c>
      <c r="C528" s="2">
        <v>14.153724333192301</v>
      </c>
      <c r="D528" s="2">
        <v>14.449835855469001</v>
      </c>
      <c r="E528" s="2">
        <v>14.74</v>
      </c>
      <c r="F528" s="6">
        <v>38854</v>
      </c>
      <c r="G528" s="8">
        <f>NETWORKDAYS(A528,F528,Holidays!$A$1:$A$99)-1</f>
        <v>17</v>
      </c>
      <c r="I528" s="4">
        <f t="shared" si="50"/>
        <v>5725.2437060512593</v>
      </c>
      <c r="J528" s="4">
        <f t="shared" si="51"/>
        <v>6416.4366695618401</v>
      </c>
      <c r="K528" s="4">
        <f t="shared" si="52"/>
        <v>6299.5433777155467</v>
      </c>
      <c r="L528" s="4">
        <f t="shared" si="53"/>
        <v>943.74958608462521</v>
      </c>
      <c r="N528" s="3">
        <f t="shared" si="48"/>
        <v>274705.82320009544</v>
      </c>
      <c r="O528" s="3">
        <f t="shared" si="49"/>
        <v>39.989828246343478</v>
      </c>
    </row>
    <row r="529" spans="1:15">
      <c r="A529" s="1">
        <v>38832</v>
      </c>
      <c r="B529" s="2">
        <v>13.719999999999899</v>
      </c>
      <c r="C529" s="2">
        <v>14.095486866369599</v>
      </c>
      <c r="D529" s="2">
        <v>14.4009157694918</v>
      </c>
      <c r="E529" s="2">
        <v>14.6999999999999</v>
      </c>
      <c r="F529" s="6">
        <v>38854</v>
      </c>
      <c r="G529" s="8">
        <f>NETWORKDAYS(A529,F529,Holidays!$A$1:$A$99)-1</f>
        <v>16</v>
      </c>
      <c r="I529" s="4">
        <f t="shared" si="50"/>
        <v>5388.4646645188323</v>
      </c>
      <c r="J529" s="4">
        <f t="shared" si="51"/>
        <v>6416.4366695618401</v>
      </c>
      <c r="K529" s="4">
        <f t="shared" si="52"/>
        <v>6299.5433777155467</v>
      </c>
      <c r="L529" s="4">
        <f t="shared" si="53"/>
        <v>1258.0766915148904</v>
      </c>
      <c r="N529" s="3">
        <f t="shared" si="48"/>
        <v>273585.45493590925</v>
      </c>
      <c r="O529" s="3">
        <f t="shared" si="49"/>
        <v>39.826732561164562</v>
      </c>
    </row>
    <row r="530" spans="1:15">
      <c r="A530" s="1">
        <v>38833</v>
      </c>
      <c r="B530" s="2">
        <v>13.65</v>
      </c>
      <c r="C530" s="2">
        <v>14.0294391370432</v>
      </c>
      <c r="D530" s="2">
        <v>14.3379699138336</v>
      </c>
      <c r="E530" s="2">
        <v>14.64</v>
      </c>
      <c r="F530" s="6">
        <v>38854</v>
      </c>
      <c r="G530" s="8">
        <f>NETWORKDAYS(A530,F530,Holidays!$A$1:$A$99)-1</f>
        <v>15</v>
      </c>
      <c r="I530" s="4">
        <f t="shared" si="50"/>
        <v>5051.6856229864052</v>
      </c>
      <c r="J530" s="4">
        <f t="shared" si="51"/>
        <v>6416.4366695618401</v>
      </c>
      <c r="K530" s="4">
        <f t="shared" si="52"/>
        <v>6299.5433777155467</v>
      </c>
      <c r="L530" s="4">
        <f t="shared" si="53"/>
        <v>1572.0817404846739</v>
      </c>
      <c r="N530" s="3">
        <f t="shared" si="48"/>
        <v>272312.45658734528</v>
      </c>
      <c r="O530" s="3">
        <f t="shared" si="49"/>
        <v>39.641418013682717</v>
      </c>
    </row>
    <row r="531" spans="1:15">
      <c r="A531" s="1">
        <v>38834</v>
      </c>
      <c r="B531" s="2">
        <v>13.64</v>
      </c>
      <c r="C531" s="2">
        <v>14.0077121615201</v>
      </c>
      <c r="D531" s="2">
        <v>14.3069214018949</v>
      </c>
      <c r="E531" s="2">
        <v>14.6</v>
      </c>
      <c r="F531" s="6">
        <v>38854</v>
      </c>
      <c r="G531" s="8">
        <f>NETWORKDAYS(A531,F531,Holidays!$A$1:$A$99)-1</f>
        <v>14</v>
      </c>
      <c r="I531" s="4">
        <f t="shared" si="50"/>
        <v>4714.9065814539781</v>
      </c>
      <c r="J531" s="4">
        <f t="shared" si="51"/>
        <v>6416.4366695618401</v>
      </c>
      <c r="K531" s="4">
        <f t="shared" si="52"/>
        <v>6299.5433777155467</v>
      </c>
      <c r="L531" s="4">
        <f t="shared" si="53"/>
        <v>1886.7164066834621</v>
      </c>
      <c r="N531" s="3">
        <f t="shared" si="48"/>
        <v>271864.05525125959</v>
      </c>
      <c r="O531" s="3">
        <f t="shared" si="49"/>
        <v>39.576142759570473</v>
      </c>
    </row>
    <row r="532" spans="1:15">
      <c r="A532" s="1">
        <v>38835</v>
      </c>
      <c r="B532" s="2">
        <v>13.569999999999901</v>
      </c>
      <c r="C532" s="2">
        <v>13.9729994095755</v>
      </c>
      <c r="D532" s="2">
        <v>14.3001593085531</v>
      </c>
      <c r="E532" s="2">
        <v>14.6199999999999</v>
      </c>
      <c r="F532" s="6">
        <v>38854</v>
      </c>
      <c r="G532" s="8">
        <f>NETWORKDAYS(A532,F532,Holidays!$A$1:$A$99)-1</f>
        <v>13</v>
      </c>
      <c r="I532" s="4">
        <f t="shared" si="50"/>
        <v>4378.127539921551</v>
      </c>
      <c r="J532" s="4">
        <f t="shared" si="51"/>
        <v>6416.4366695618401</v>
      </c>
      <c r="K532" s="4">
        <f t="shared" si="52"/>
        <v>6299.5433777155467</v>
      </c>
      <c r="L532" s="4">
        <f t="shared" si="53"/>
        <v>2199.308170951248</v>
      </c>
      <c r="N532" s="3">
        <f t="shared" si="48"/>
        <v>271306.4158438812</v>
      </c>
      <c r="O532" s="3">
        <f t="shared" si="49"/>
        <v>39.494965360909326</v>
      </c>
    </row>
    <row r="533" spans="1:15">
      <c r="A533" s="1">
        <v>38838</v>
      </c>
      <c r="B533" s="2">
        <v>13.73</v>
      </c>
      <c r="C533" s="2">
        <v>14.0547754339939</v>
      </c>
      <c r="D533" s="2">
        <v>14.319795956996</v>
      </c>
      <c r="E533" s="2">
        <v>14.58</v>
      </c>
      <c r="F533" s="6">
        <v>38854</v>
      </c>
      <c r="G533" s="8">
        <f>NETWORKDAYS(A533,F533,Holidays!$A$1:$A$99)-1</f>
        <v>12</v>
      </c>
      <c r="I533" s="4">
        <f t="shared" si="50"/>
        <v>4041.348498389124</v>
      </c>
      <c r="J533" s="4">
        <f t="shared" si="51"/>
        <v>6416.4366695618401</v>
      </c>
      <c r="K533" s="4">
        <f t="shared" si="52"/>
        <v>6299.5433777155467</v>
      </c>
      <c r="L533" s="4">
        <f t="shared" si="53"/>
        <v>2516.4533177441303</v>
      </c>
      <c r="N533" s="3">
        <f t="shared" si="48"/>
        <v>272567.35652385955</v>
      </c>
      <c r="O533" s="3">
        <f t="shared" si="49"/>
        <v>39.678524634002827</v>
      </c>
    </row>
    <row r="534" spans="1:15">
      <c r="A534" s="1">
        <v>38839</v>
      </c>
      <c r="B534" s="2">
        <v>13.68</v>
      </c>
      <c r="C534" s="2">
        <v>14.016476019313799</v>
      </c>
      <c r="D534" s="2">
        <v>14.290822229668899</v>
      </c>
      <c r="E534" s="2">
        <v>14.559999999999899</v>
      </c>
      <c r="F534" s="6">
        <v>38854</v>
      </c>
      <c r="G534" s="8">
        <f>NETWORKDAYS(A534,F534,Holidays!$A$1:$A$99)-1</f>
        <v>11</v>
      </c>
      <c r="I534" s="4">
        <f t="shared" si="50"/>
        <v>3704.5694568566969</v>
      </c>
      <c r="J534" s="4">
        <f t="shared" si="51"/>
        <v>6416.4366695618401</v>
      </c>
      <c r="K534" s="4">
        <f t="shared" si="52"/>
        <v>6299.5433777155467</v>
      </c>
      <c r="L534" s="4">
        <f t="shared" si="53"/>
        <v>2832.8775820410833</v>
      </c>
      <c r="N534" s="3">
        <f t="shared" si="48"/>
        <v>271886.69301169761</v>
      </c>
      <c r="O534" s="3">
        <f t="shared" si="49"/>
        <v>39.579438212652803</v>
      </c>
    </row>
    <row r="535" spans="1:15">
      <c r="A535" s="1">
        <v>38840</v>
      </c>
      <c r="B535" s="2">
        <v>13.75</v>
      </c>
      <c r="C535" s="2">
        <v>14.0942364106751</v>
      </c>
      <c r="D535" s="2">
        <v>14.3748043464945</v>
      </c>
      <c r="E535" s="2">
        <v>14.65</v>
      </c>
      <c r="F535" s="6">
        <v>38854</v>
      </c>
      <c r="G535" s="8">
        <f>NETWORKDAYS(A535,F535,Holidays!$A$1:$A$99)-1</f>
        <v>10</v>
      </c>
      <c r="I535" s="4">
        <f t="shared" si="50"/>
        <v>3367.7904153242698</v>
      </c>
      <c r="J535" s="4">
        <f t="shared" si="51"/>
        <v>6416.4366695618401</v>
      </c>
      <c r="K535" s="4">
        <f t="shared" si="52"/>
        <v>6299.5433777155467</v>
      </c>
      <c r="L535" s="4">
        <f t="shared" si="53"/>
        <v>3148.9671261414842</v>
      </c>
      <c r="N535" s="3">
        <f t="shared" si="48"/>
        <v>273428.96547052689</v>
      </c>
      <c r="O535" s="3">
        <f t="shared" si="49"/>
        <v>39.803951876102616</v>
      </c>
    </row>
    <row r="536" spans="1:15">
      <c r="A536" s="1">
        <v>38841</v>
      </c>
      <c r="B536" s="2">
        <v>13.809999999999899</v>
      </c>
      <c r="C536" s="2">
        <v>14.1036772687125</v>
      </c>
      <c r="D536" s="2">
        <v>14.343815958454</v>
      </c>
      <c r="E536" s="2">
        <v>14.58</v>
      </c>
      <c r="F536" s="6">
        <v>38854</v>
      </c>
      <c r="G536" s="8">
        <f>NETWORKDAYS(A536,F536,Holidays!$A$1:$A$99)-1</f>
        <v>9</v>
      </c>
      <c r="I536" s="4">
        <f t="shared" si="50"/>
        <v>3031.0113737918427</v>
      </c>
      <c r="J536" s="4">
        <f t="shared" si="51"/>
        <v>6416.4366695618401</v>
      </c>
      <c r="K536" s="4">
        <f t="shared" si="52"/>
        <v>6299.5433777155467</v>
      </c>
      <c r="L536" s="4">
        <f t="shared" si="53"/>
        <v>3467.9601689098508</v>
      </c>
      <c r="N536" s="3">
        <f t="shared" si="48"/>
        <v>273275.96916965279</v>
      </c>
      <c r="O536" s="3">
        <f t="shared" si="49"/>
        <v>39.781679702462434</v>
      </c>
    </row>
    <row r="537" spans="1:15">
      <c r="A537" s="1">
        <v>38842</v>
      </c>
      <c r="B537" s="2">
        <v>13.66</v>
      </c>
      <c r="C537" s="2">
        <v>14.0159832869477</v>
      </c>
      <c r="D537" s="2">
        <v>14.3058709539125</v>
      </c>
      <c r="E537" s="2">
        <v>14.59</v>
      </c>
      <c r="F537" s="6">
        <v>38854</v>
      </c>
      <c r="G537" s="8">
        <f>NETWORKDAYS(A537,F537,Holidays!$A$1:$A$99)-1</f>
        <v>8</v>
      </c>
      <c r="I537" s="4">
        <f t="shared" si="50"/>
        <v>2694.2323322594157</v>
      </c>
      <c r="J537" s="4">
        <f t="shared" si="51"/>
        <v>6416.4366695618401</v>
      </c>
      <c r="K537" s="4">
        <f t="shared" si="52"/>
        <v>6299.5433777155467</v>
      </c>
      <c r="L537" s="4">
        <f t="shared" si="53"/>
        <v>3783.2721433672159</v>
      </c>
      <c r="N537" s="3">
        <f t="shared" si="48"/>
        <v>272054.27798290108</v>
      </c>
      <c r="O537" s="3">
        <f t="shared" si="49"/>
        <v>39.603834106911712</v>
      </c>
    </row>
    <row r="538" spans="1:15">
      <c r="A538" s="1">
        <v>38845</v>
      </c>
      <c r="B538" s="2">
        <v>13.64</v>
      </c>
      <c r="C538" s="2">
        <v>13.9687060961278</v>
      </c>
      <c r="D538" s="2">
        <v>14.236831634882799</v>
      </c>
      <c r="E538" s="2">
        <v>14.5</v>
      </c>
      <c r="F538" s="6">
        <v>38854</v>
      </c>
      <c r="G538" s="8">
        <f>NETWORKDAYS(A538,F538,Holidays!$A$1:$A$99)-1</f>
        <v>7</v>
      </c>
      <c r="I538" s="4">
        <f t="shared" si="50"/>
        <v>2357.4532907269886</v>
      </c>
      <c r="J538" s="4">
        <f t="shared" si="51"/>
        <v>6416.4366695618401</v>
      </c>
      <c r="K538" s="4">
        <f t="shared" si="52"/>
        <v>6299.5433777155467</v>
      </c>
      <c r="L538" s="4">
        <f t="shared" si="53"/>
        <v>4100.0767038156509</v>
      </c>
      <c r="N538" s="3">
        <f t="shared" si="48"/>
        <v>270921.63155754667</v>
      </c>
      <c r="O538" s="3">
        <f t="shared" si="49"/>
        <v>39.438951049515559</v>
      </c>
    </row>
    <row r="539" spans="1:15">
      <c r="A539" s="1">
        <v>38846</v>
      </c>
      <c r="B539" s="2">
        <v>13.43</v>
      </c>
      <c r="C539" s="2">
        <v>13.813486163890699</v>
      </c>
      <c r="D539" s="2">
        <v>14.125107079240101</v>
      </c>
      <c r="E539" s="2">
        <v>14.43</v>
      </c>
      <c r="F539" s="6">
        <v>38854</v>
      </c>
      <c r="G539" s="8">
        <f>NETWORKDAYS(A539,F539,Holidays!$A$1:$A$99)-1</f>
        <v>6</v>
      </c>
      <c r="I539" s="4">
        <f t="shared" si="50"/>
        <v>2020.6742491945615</v>
      </c>
      <c r="J539" s="4">
        <f t="shared" si="51"/>
        <v>6416.4366695618401</v>
      </c>
      <c r="K539" s="4">
        <f t="shared" si="52"/>
        <v>6299.5433777155467</v>
      </c>
      <c r="L539" s="4">
        <f t="shared" si="53"/>
        <v>4413.5169344310698</v>
      </c>
      <c r="N539" s="3">
        <f t="shared" si="48"/>
        <v>268439.78844754666</v>
      </c>
      <c r="O539" s="3">
        <f t="shared" si="49"/>
        <v>39.07766100277717</v>
      </c>
    </row>
    <row r="540" spans="1:15">
      <c r="A540" s="1">
        <v>38847</v>
      </c>
      <c r="B540" s="2">
        <v>13.27</v>
      </c>
      <c r="C540" s="2">
        <v>13.7243943400064</v>
      </c>
      <c r="D540" s="2">
        <v>14.091868222489101</v>
      </c>
      <c r="E540" s="2">
        <v>14.4499999999999</v>
      </c>
      <c r="F540" s="6">
        <v>38854</v>
      </c>
      <c r="G540" s="8">
        <f>NETWORKDAYS(A540,F540,Holidays!$A$1:$A$99)-1</f>
        <v>5</v>
      </c>
      <c r="I540" s="4">
        <f t="shared" si="50"/>
        <v>1683.8952076621347</v>
      </c>
      <c r="J540" s="4">
        <f t="shared" si="51"/>
        <v>6416.4366695618401</v>
      </c>
      <c r="K540" s="4">
        <f t="shared" si="52"/>
        <v>6299.5433777155467</v>
      </c>
      <c r="L540" s="4">
        <f t="shared" si="53"/>
        <v>4722.7942964473559</v>
      </c>
      <c r="N540" s="3">
        <f t="shared" si="48"/>
        <v>267423.70924070571</v>
      </c>
      <c r="O540" s="3">
        <f t="shared" si="49"/>
        <v>38.92974701794455</v>
      </c>
    </row>
    <row r="541" spans="1:15">
      <c r="A541" s="1">
        <v>38848</v>
      </c>
      <c r="B541" s="2">
        <v>13.64</v>
      </c>
      <c r="C541" s="2">
        <v>14.0038043938067</v>
      </c>
      <c r="D541" s="2">
        <v>14.299906249692601</v>
      </c>
      <c r="E541" s="2">
        <v>14.59</v>
      </c>
      <c r="F541" s="6">
        <v>38854</v>
      </c>
      <c r="G541" s="8">
        <f>NETWORKDAYS(A541,F541,Holidays!$A$1:$A$99)-1</f>
        <v>4</v>
      </c>
      <c r="I541" s="4">
        <f t="shared" si="50"/>
        <v>1347.1161661297078</v>
      </c>
      <c r="J541" s="4">
        <f t="shared" si="51"/>
        <v>6416.4366695618401</v>
      </c>
      <c r="K541" s="4">
        <f t="shared" si="52"/>
        <v>6299.5433777155467</v>
      </c>
      <c r="L541" s="4">
        <f t="shared" si="53"/>
        <v>5037.6446135482674</v>
      </c>
      <c r="N541" s="3">
        <f t="shared" si="48"/>
        <v>271811.3031606751</v>
      </c>
      <c r="O541" s="3">
        <f t="shared" si="49"/>
        <v>39.568463464615846</v>
      </c>
    </row>
    <row r="542" spans="1:15">
      <c r="A542" s="1">
        <v>38849</v>
      </c>
      <c r="B542" s="2">
        <v>13.98</v>
      </c>
      <c r="C542" s="2">
        <v>14.289131796578801</v>
      </c>
      <c r="D542" s="2">
        <v>14.5417225166071</v>
      </c>
      <c r="E542" s="2">
        <v>14.79</v>
      </c>
      <c r="F542" s="6">
        <v>38854</v>
      </c>
      <c r="G542" s="8">
        <f>NETWORKDAYS(A542,F542,Holidays!$A$1:$A$99)-1</f>
        <v>3</v>
      </c>
      <c r="I542" s="4">
        <f t="shared" si="50"/>
        <v>1010.3371245972809</v>
      </c>
      <c r="J542" s="4">
        <f t="shared" si="51"/>
        <v>6416.4366695618401</v>
      </c>
      <c r="K542" s="4">
        <f t="shared" si="52"/>
        <v>6299.5433777155467</v>
      </c>
      <c r="L542" s="4">
        <f t="shared" si="53"/>
        <v>5355.979366802042</v>
      </c>
      <c r="N542" s="3">
        <f t="shared" si="48"/>
        <v>276630.96885271173</v>
      </c>
      <c r="O542" s="3">
        <f t="shared" si="49"/>
        <v>40.27007801717285</v>
      </c>
    </row>
    <row r="543" spans="1:15">
      <c r="A543" s="1">
        <v>38852</v>
      </c>
      <c r="B543" s="2">
        <v>13.83</v>
      </c>
      <c r="C543" s="2">
        <v>14.158622814384101</v>
      </c>
      <c r="D543" s="2">
        <v>14.4267581250951</v>
      </c>
      <c r="E543" s="2">
        <v>14.69</v>
      </c>
      <c r="F543" s="6">
        <v>38854</v>
      </c>
      <c r="G543" s="8">
        <f>NETWORKDAYS(A543,F543,Holidays!$A$1:$A$99)-1</f>
        <v>2</v>
      </c>
      <c r="I543" s="4">
        <f t="shared" si="50"/>
        <v>673.55808306485392</v>
      </c>
      <c r="J543" s="4">
        <f t="shared" si="51"/>
        <v>6416.4366695618401</v>
      </c>
      <c r="K543" s="4">
        <f t="shared" si="52"/>
        <v>6299.5433777155467</v>
      </c>
      <c r="L543" s="4">
        <f t="shared" si="53"/>
        <v>5673.0422765633402</v>
      </c>
      <c r="N543" s="3">
        <f t="shared" si="48"/>
        <v>274382.19455705816</v>
      </c>
      <c r="O543" s="3">
        <f t="shared" si="49"/>
        <v>39.942716562652556</v>
      </c>
    </row>
    <row r="544" spans="1:15">
      <c r="A544" s="1">
        <v>38853</v>
      </c>
      <c r="B544" s="2">
        <v>13.75</v>
      </c>
      <c r="C544" s="2">
        <v>14.0903393323226</v>
      </c>
      <c r="D544" s="2">
        <v>14.367798413466099</v>
      </c>
      <c r="E544" s="2">
        <v>14.64</v>
      </c>
      <c r="F544" s="6">
        <v>38854</v>
      </c>
      <c r="G544" s="8">
        <f>NETWORKDAYS(A544,F544,Holidays!$A$1:$A$99)-1</f>
        <v>1</v>
      </c>
      <c r="I544" s="4">
        <f t="shared" si="50"/>
        <v>336.77904153242696</v>
      </c>
      <c r="J544" s="4">
        <f t="shared" si="51"/>
        <v>6416.4366695618401</v>
      </c>
      <c r="K544" s="4">
        <f t="shared" si="52"/>
        <v>6299.5433777155467</v>
      </c>
      <c r="L544" s="4">
        <f t="shared" si="53"/>
        <v>5989.3477288222794</v>
      </c>
      <c r="N544" s="3">
        <f t="shared" si="48"/>
        <v>273235.10189741559</v>
      </c>
      <c r="O544" s="3">
        <f t="shared" si="49"/>
        <v>39.775730519519662</v>
      </c>
    </row>
    <row r="545" spans="1:15">
      <c r="A545" s="1">
        <v>38854</v>
      </c>
      <c r="B545" s="2">
        <v>14.34</v>
      </c>
      <c r="C545" s="2">
        <v>14.5871445972129</v>
      </c>
      <c r="D545" s="2">
        <v>14.789944007669501</v>
      </c>
      <c r="E545" s="2">
        <v>14.99</v>
      </c>
      <c r="F545" s="6">
        <v>38854</v>
      </c>
      <c r="G545" s="8">
        <f>NETWORKDAYS(A545,F545,Holidays!$A$1:$A$99)-1</f>
        <v>0</v>
      </c>
      <c r="I545" s="4">
        <f t="shared" si="50"/>
        <v>0</v>
      </c>
      <c r="J545" s="4">
        <f t="shared" si="51"/>
        <v>6416.4366695618401</v>
      </c>
      <c r="K545" s="4">
        <f t="shared" si="52"/>
        <v>6299.5433777155467</v>
      </c>
      <c r="L545" s="4">
        <f t="shared" si="53"/>
        <v>6311.5232762255482</v>
      </c>
      <c r="N545" s="3">
        <f t="shared" si="48"/>
        <v>281377.11723867687</v>
      </c>
      <c r="O545" s="3">
        <f t="shared" si="49"/>
        <v>40.960990414206961</v>
      </c>
    </row>
    <row r="546" spans="1:15">
      <c r="A546" s="1">
        <v>38855</v>
      </c>
      <c r="B546" s="2">
        <v>14.6418441461449</v>
      </c>
      <c r="C546" s="2">
        <v>14.791673333331801</v>
      </c>
      <c r="D546" s="2">
        <v>14.94</v>
      </c>
      <c r="E546" s="2">
        <v>15.121607057452501</v>
      </c>
      <c r="F546" s="6">
        <v>38889</v>
      </c>
      <c r="G546" s="8">
        <f>NETWORKDAYS(A546,F546,Holidays!$A$1:$A$99)-1</f>
        <v>23</v>
      </c>
      <c r="I546" s="4">
        <f t="shared" si="50"/>
        <v>6149.0851416634296</v>
      </c>
      <c r="J546" s="4">
        <f t="shared" si="51"/>
        <v>6299.5433777155467</v>
      </c>
      <c r="K546" s="4">
        <f t="shared" si="52"/>
        <v>6311.5232762255482</v>
      </c>
      <c r="L546" s="4">
        <f t="shared" si="53"/>
        <v>258.86927155622692</v>
      </c>
      <c r="N546" s="3">
        <f t="shared" si="48"/>
        <v>281423.41122846515</v>
      </c>
      <c r="O546" s="3">
        <f t="shared" si="49"/>
        <v>40.967729582233702</v>
      </c>
    </row>
    <row r="547" spans="1:15">
      <c r="A547" s="1">
        <v>38856</v>
      </c>
      <c r="B547" s="2">
        <v>14.832710895180201</v>
      </c>
      <c r="C547" s="2">
        <v>14.9669521362901</v>
      </c>
      <c r="D547" s="2">
        <v>15.1</v>
      </c>
      <c r="E547" s="2">
        <v>15.2450201705343</v>
      </c>
      <c r="F547" s="6">
        <v>38889</v>
      </c>
      <c r="G547" s="8">
        <f>NETWORKDAYS(A547,F547,Holidays!$A$1:$A$99)-1</f>
        <v>22</v>
      </c>
      <c r="I547" s="4">
        <f t="shared" si="50"/>
        <v>5881.73361376502</v>
      </c>
      <c r="J547" s="4">
        <f t="shared" si="51"/>
        <v>6299.5433777155467</v>
      </c>
      <c r="K547" s="4">
        <f t="shared" si="52"/>
        <v>6311.5232762255482</v>
      </c>
      <c r="L547" s="4">
        <f t="shared" si="53"/>
        <v>518.99014226300744</v>
      </c>
      <c r="N547" s="3">
        <f t="shared" si="48"/>
        <v>284743.03512830567</v>
      </c>
      <c r="O547" s="3">
        <f t="shared" si="49"/>
        <v>41.45097812808045</v>
      </c>
    </row>
    <row r="548" spans="1:15">
      <c r="A548" s="1">
        <v>38859</v>
      </c>
      <c r="B548" s="2">
        <v>15.2901962054121</v>
      </c>
      <c r="C548" s="2">
        <v>15.340179268835101</v>
      </c>
      <c r="D548" s="2">
        <v>15.39</v>
      </c>
      <c r="E548" s="2">
        <v>15.526893443313099</v>
      </c>
      <c r="F548" s="6">
        <v>38889</v>
      </c>
      <c r="G548" s="8">
        <f>NETWORKDAYS(A548,F548,Holidays!$A$1:$A$99)-1</f>
        <v>21</v>
      </c>
      <c r="I548" s="4">
        <f t="shared" si="50"/>
        <v>5614.3820858666104</v>
      </c>
      <c r="J548" s="4">
        <f t="shared" si="51"/>
        <v>6299.5433777155467</v>
      </c>
      <c r="K548" s="4">
        <f t="shared" si="52"/>
        <v>6311.5232762255482</v>
      </c>
      <c r="L548" s="4">
        <f t="shared" si="53"/>
        <v>782.26607265485859</v>
      </c>
      <c r="N548" s="3">
        <f t="shared" si="48"/>
        <v>291761.63356655306</v>
      </c>
      <c r="O548" s="3">
        <f t="shared" si="49"/>
        <v>42.472698537229284</v>
      </c>
    </row>
    <row r="549" spans="1:15">
      <c r="A549" s="1">
        <v>38860</v>
      </c>
      <c r="B549" s="2">
        <v>15.1228750573427</v>
      </c>
      <c r="C549" s="2">
        <v>15.191592247029201</v>
      </c>
      <c r="D549" s="2">
        <v>15.26</v>
      </c>
      <c r="E549" s="2">
        <v>15.425307776507999</v>
      </c>
      <c r="F549" s="6">
        <v>38889</v>
      </c>
      <c r="G549" s="8">
        <f>NETWORKDAYS(A549,F549,Holidays!$A$1:$A$99)-1</f>
        <v>20</v>
      </c>
      <c r="I549" s="4">
        <f t="shared" si="50"/>
        <v>5347.0305579682008</v>
      </c>
      <c r="J549" s="4">
        <f t="shared" si="51"/>
        <v>6299.5433777155467</v>
      </c>
      <c r="K549" s="4">
        <f t="shared" si="52"/>
        <v>6311.5232762255482</v>
      </c>
      <c r="L549" s="4">
        <f t="shared" si="53"/>
        <v>1044.375834831196</v>
      </c>
      <c r="N549" s="3">
        <f t="shared" si="48"/>
        <v>288986.23327449476</v>
      </c>
      <c r="O549" s="3">
        <f t="shared" si="49"/>
        <v>42.068674408066869</v>
      </c>
    </row>
    <row r="550" spans="1:15">
      <c r="A550" s="1">
        <v>38861</v>
      </c>
      <c r="B550" s="2">
        <v>15.5850120307942</v>
      </c>
      <c r="C550" s="2">
        <v>15.5725110370806</v>
      </c>
      <c r="D550" s="2">
        <v>15.559999999999899</v>
      </c>
      <c r="E550" s="2">
        <v>15.692832758938</v>
      </c>
      <c r="F550" s="6">
        <v>38889</v>
      </c>
      <c r="G550" s="8">
        <f>NETWORKDAYS(A550,F550,Holidays!$A$1:$A$99)-1</f>
        <v>19</v>
      </c>
      <c r="I550" s="4">
        <f t="shared" si="50"/>
        <v>5079.6790300697903</v>
      </c>
      <c r="J550" s="4">
        <f t="shared" si="51"/>
        <v>6299.5433777155467</v>
      </c>
      <c r="K550" s="4">
        <f t="shared" si="52"/>
        <v>6311.5232762255482</v>
      </c>
      <c r="L550" s="4">
        <f t="shared" si="53"/>
        <v>1309.8904708917103</v>
      </c>
      <c r="N550" s="3">
        <f t="shared" si="48"/>
        <v>296029.76184455311</v>
      </c>
      <c r="O550" s="3">
        <f t="shared" si="49"/>
        <v>43.09402397832217</v>
      </c>
    </row>
    <row r="551" spans="1:15">
      <c r="A551" s="1">
        <v>38862</v>
      </c>
      <c r="B551" s="2">
        <v>15.356311813062399</v>
      </c>
      <c r="C551" s="2">
        <v>15.3281817659499</v>
      </c>
      <c r="D551" s="2">
        <v>15.3</v>
      </c>
      <c r="E551" s="2">
        <v>15.4775010902923</v>
      </c>
      <c r="F551" s="6">
        <v>38889</v>
      </c>
      <c r="G551" s="8">
        <f>NETWORKDAYS(A551,F551,Holidays!$A$1:$A$99)-1</f>
        <v>18</v>
      </c>
      <c r="I551" s="4">
        <f t="shared" si="50"/>
        <v>4812.3275021713798</v>
      </c>
      <c r="J551" s="4">
        <f t="shared" si="51"/>
        <v>6299.5433777155467</v>
      </c>
      <c r="K551" s="4">
        <f t="shared" si="52"/>
        <v>6311.5232762255482</v>
      </c>
      <c r="L551" s="4">
        <f t="shared" si="53"/>
        <v>1575.1486286625204</v>
      </c>
      <c r="N551" s="3">
        <f t="shared" si="48"/>
        <v>291405.81834977673</v>
      </c>
      <c r="O551" s="3">
        <f t="shared" si="49"/>
        <v>42.420901348365334</v>
      </c>
    </row>
    <row r="552" spans="1:15">
      <c r="A552" s="1">
        <v>38863</v>
      </c>
      <c r="B552" s="2">
        <v>15.328879199080401</v>
      </c>
      <c r="C552" s="2">
        <v>15.3694931194883</v>
      </c>
      <c r="D552" s="2">
        <v>15.41</v>
      </c>
      <c r="E552" s="2">
        <v>15.5306954126336</v>
      </c>
      <c r="F552" s="6">
        <v>38889</v>
      </c>
      <c r="G552" s="8">
        <f>NETWORKDAYS(A552,F552,Holidays!$A$1:$A$99)-1</f>
        <v>17</v>
      </c>
      <c r="I552" s="4">
        <f t="shared" si="50"/>
        <v>4544.9759742729702</v>
      </c>
      <c r="J552" s="4">
        <f t="shared" si="51"/>
        <v>6299.5433777155467</v>
      </c>
      <c r="K552" s="4">
        <f t="shared" si="52"/>
        <v>6311.5232762255482</v>
      </c>
      <c r="L552" s="4">
        <f t="shared" si="53"/>
        <v>1839.0260125117056</v>
      </c>
      <c r="N552" s="3">
        <f t="shared" si="48"/>
        <v>292312.10281493538</v>
      </c>
      <c r="O552" s="3">
        <f t="shared" si="49"/>
        <v>42.552832152313478</v>
      </c>
    </row>
    <row r="553" spans="1:15">
      <c r="A553" s="1">
        <v>38867</v>
      </c>
      <c r="B553" s="2">
        <v>16.1150116351183</v>
      </c>
      <c r="C553" s="2">
        <v>16.127510657258899</v>
      </c>
      <c r="D553" s="2">
        <v>16.14</v>
      </c>
      <c r="E553" s="2">
        <v>16.1360007436787</v>
      </c>
      <c r="F553" s="6">
        <v>38889</v>
      </c>
      <c r="G553" s="8">
        <f>NETWORKDAYS(A553,F553,Holidays!$A$1:$A$99)-1</f>
        <v>16</v>
      </c>
      <c r="I553" s="4">
        <f t="shared" si="50"/>
        <v>4277.6244463745606</v>
      </c>
      <c r="J553" s="4">
        <f t="shared" si="51"/>
        <v>6299.5433777155467</v>
      </c>
      <c r="K553" s="4">
        <f t="shared" si="52"/>
        <v>6311.5232762255482</v>
      </c>
      <c r="L553" s="4">
        <f t="shared" si="53"/>
        <v>2106.0297795038045</v>
      </c>
      <c r="N553" s="3">
        <f t="shared" si="48"/>
        <v>306380.804450528</v>
      </c>
      <c r="O553" s="3">
        <f t="shared" si="49"/>
        <v>44.600859221789172</v>
      </c>
    </row>
    <row r="554" spans="1:15">
      <c r="A554" s="1">
        <v>38868</v>
      </c>
      <c r="B554" s="2">
        <v>15.960422926727199</v>
      </c>
      <c r="C554" s="2">
        <v>16.035385870006301</v>
      </c>
      <c r="D554" s="2">
        <v>16.1099999999999</v>
      </c>
      <c r="E554" s="2">
        <v>16.1500743032346</v>
      </c>
      <c r="F554" s="6">
        <v>38889</v>
      </c>
      <c r="G554" s="8">
        <f>NETWORKDAYS(A554,F554,Holidays!$A$1:$A$99)-1</f>
        <v>15</v>
      </c>
      <c r="I554" s="4">
        <f t="shared" si="50"/>
        <v>4010.2729184761506</v>
      </c>
      <c r="J554" s="4">
        <f t="shared" si="51"/>
        <v>6299.5433777155467</v>
      </c>
      <c r="K554" s="4">
        <f t="shared" si="52"/>
        <v>6311.5232762255482</v>
      </c>
      <c r="L554" s="4">
        <f t="shared" si="53"/>
        <v>2370.2417809625663</v>
      </c>
      <c r="N554" s="3">
        <f t="shared" si="48"/>
        <v>304979.48155616107</v>
      </c>
      <c r="O554" s="3">
        <f t="shared" si="49"/>
        <v>44.396864049023634</v>
      </c>
    </row>
    <row r="555" spans="1:15">
      <c r="A555" s="1">
        <v>38869</v>
      </c>
      <c r="B555" s="2">
        <v>15.7339652503747</v>
      </c>
      <c r="C555" s="2">
        <v>15.787071648979101</v>
      </c>
      <c r="D555" s="2">
        <v>15.84</v>
      </c>
      <c r="E555" s="2">
        <v>15.960676677384299</v>
      </c>
      <c r="F555" s="6">
        <v>38889</v>
      </c>
      <c r="G555" s="8">
        <f>NETWORKDAYS(A555,F555,Holidays!$A$1:$A$99)-1</f>
        <v>14</v>
      </c>
      <c r="I555" s="4">
        <f t="shared" si="50"/>
        <v>3742.9213905777406</v>
      </c>
      <c r="J555" s="4">
        <f t="shared" si="51"/>
        <v>6299.5433777155467</v>
      </c>
      <c r="K555" s="4">
        <f t="shared" si="52"/>
        <v>6311.5232762255482</v>
      </c>
      <c r="L555" s="4">
        <f t="shared" si="53"/>
        <v>2633.7957476655333</v>
      </c>
      <c r="N555" s="3">
        <f t="shared" si="48"/>
        <v>300354.02881225338</v>
      </c>
      <c r="O555" s="3">
        <f t="shared" si="49"/>
        <v>43.72352171271752</v>
      </c>
    </row>
    <row r="556" spans="1:15">
      <c r="A556" s="1">
        <v>38870</v>
      </c>
      <c r="B556" s="2">
        <v>15.7604282936727</v>
      </c>
      <c r="C556" s="2">
        <v>15.8353907435212</v>
      </c>
      <c r="D556" s="2">
        <v>15.91</v>
      </c>
      <c r="E556" s="2">
        <v>16.014506548751299</v>
      </c>
      <c r="F556" s="6">
        <v>38889</v>
      </c>
      <c r="G556" s="8">
        <f>NETWORKDAYS(A556,F556,Holidays!$A$1:$A$99)-1</f>
        <v>13</v>
      </c>
      <c r="I556" s="4">
        <f t="shared" si="50"/>
        <v>3475.5698626793305</v>
      </c>
      <c r="J556" s="4">
        <f t="shared" si="51"/>
        <v>6299.5433777155467</v>
      </c>
      <c r="K556" s="4">
        <f t="shared" si="52"/>
        <v>6311.5232762255482</v>
      </c>
      <c r="L556" s="4">
        <f t="shared" si="53"/>
        <v>2896.905608204775</v>
      </c>
      <c r="N556" s="3">
        <f t="shared" si="48"/>
        <v>301341.04965075274</v>
      </c>
      <c r="O556" s="3">
        <f t="shared" si="49"/>
        <v>43.867205575503355</v>
      </c>
    </row>
    <row r="557" spans="1:15">
      <c r="A557" s="1">
        <v>38873</v>
      </c>
      <c r="B557" s="2">
        <v>16.16</v>
      </c>
      <c r="C557" s="2">
        <v>16.16</v>
      </c>
      <c r="D557" s="2">
        <v>16.16</v>
      </c>
      <c r="E557" s="2">
        <v>16.204089607256499</v>
      </c>
      <c r="F557" s="6">
        <v>38889</v>
      </c>
      <c r="G557" s="8">
        <f>NETWORKDAYS(A557,F557,Holidays!$A$1:$A$99)-1</f>
        <v>12</v>
      </c>
      <c r="I557" s="4">
        <f t="shared" si="50"/>
        <v>3208.2183347809205</v>
      </c>
      <c r="J557" s="4">
        <f t="shared" si="51"/>
        <v>6299.5433777155467</v>
      </c>
      <c r="K557" s="4">
        <f t="shared" si="52"/>
        <v>6311.5232762255482</v>
      </c>
      <c r="L557" s="4">
        <f t="shared" si="53"/>
        <v>3163.5297009833998</v>
      </c>
      <c r="N557" s="3">
        <f t="shared" si="48"/>
        <v>306901.76416770014</v>
      </c>
      <c r="O557" s="3">
        <f t="shared" si="49"/>
        <v>44.676697037567116</v>
      </c>
    </row>
    <row r="558" spans="1:15">
      <c r="A558" s="1">
        <v>38874</v>
      </c>
      <c r="B558" s="2">
        <v>16.167572483214599</v>
      </c>
      <c r="C558" s="2">
        <v>16.198816314780501</v>
      </c>
      <c r="D558" s="2">
        <v>16.23</v>
      </c>
      <c r="E558" s="2">
        <v>16.286144417878599</v>
      </c>
      <c r="F558" s="6">
        <v>38889</v>
      </c>
      <c r="G558" s="8">
        <f>NETWORKDAYS(A558,F558,Holidays!$A$1:$A$99)-1</f>
        <v>11</v>
      </c>
      <c r="I558" s="4">
        <f t="shared" si="50"/>
        <v>2940.8668068825104</v>
      </c>
      <c r="J558" s="4">
        <f t="shared" si="51"/>
        <v>6299.5433777155467</v>
      </c>
      <c r="K558" s="4">
        <f t="shared" si="52"/>
        <v>6311.5232762255482</v>
      </c>
      <c r="L558" s="4">
        <f t="shared" si="53"/>
        <v>3428.9347652446895</v>
      </c>
      <c r="N558" s="3">
        <f t="shared" si="48"/>
        <v>307871.97286575922</v>
      </c>
      <c r="O558" s="3">
        <f t="shared" si="49"/>
        <v>44.817933501892917</v>
      </c>
    </row>
    <row r="559" spans="1:15">
      <c r="A559" s="1">
        <v>38875</v>
      </c>
      <c r="B559" s="2">
        <v>16.403785005296701</v>
      </c>
      <c r="C559" s="2">
        <v>16.381907131039402</v>
      </c>
      <c r="D559" s="2">
        <v>16.3599999999999</v>
      </c>
      <c r="E559" s="2">
        <v>16.372006596626999</v>
      </c>
      <c r="F559" s="6">
        <v>38889</v>
      </c>
      <c r="G559" s="8">
        <f>NETWORKDAYS(A559,F559,Holidays!$A$1:$A$99)-1</f>
        <v>10</v>
      </c>
      <c r="I559" s="4">
        <f t="shared" si="50"/>
        <v>2673.5152789841004</v>
      </c>
      <c r="J559" s="4">
        <f t="shared" si="51"/>
        <v>6299.5433777155467</v>
      </c>
      <c r="K559" s="4">
        <f t="shared" si="52"/>
        <v>6311.5232762255482</v>
      </c>
      <c r="L559" s="4">
        <f t="shared" si="53"/>
        <v>3696.8052280740062</v>
      </c>
      <c r="N559" s="3">
        <f t="shared" si="48"/>
        <v>310834.94480604352</v>
      </c>
      <c r="O559" s="3">
        <f t="shared" si="49"/>
        <v>45.249263051483126</v>
      </c>
    </row>
    <row r="560" spans="1:15">
      <c r="A560" s="1">
        <v>38876</v>
      </c>
      <c r="B560" s="2">
        <v>16.7127271861895</v>
      </c>
      <c r="C560" s="2">
        <v>16.656458957413399</v>
      </c>
      <c r="D560" s="2">
        <v>16.600000000000001</v>
      </c>
      <c r="E560" s="2">
        <v>16.648103795928201</v>
      </c>
      <c r="F560" s="6">
        <v>38889</v>
      </c>
      <c r="G560" s="8">
        <f>NETWORKDAYS(A560,F560,Holidays!$A$1:$A$99)-1</f>
        <v>9</v>
      </c>
      <c r="I560" s="4">
        <f t="shared" si="50"/>
        <v>2406.1637510856904</v>
      </c>
      <c r="J560" s="4">
        <f t="shared" si="51"/>
        <v>6299.5433777155467</v>
      </c>
      <c r="K560" s="4">
        <f t="shared" si="52"/>
        <v>6311.5232762255482</v>
      </c>
      <c r="L560" s="4">
        <f t="shared" si="53"/>
        <v>3965.1945415566556</v>
      </c>
      <c r="N560" s="3">
        <f t="shared" si="48"/>
        <v>315925.90074278513</v>
      </c>
      <c r="O560" s="3">
        <f t="shared" si="49"/>
        <v>45.990370215315288</v>
      </c>
    </row>
    <row r="561" spans="1:15">
      <c r="A561" s="1">
        <v>38877</v>
      </c>
      <c r="B561" s="2">
        <v>16.867836257208499</v>
      </c>
      <c r="C561" s="2">
        <v>16.7990594974837</v>
      </c>
      <c r="D561" s="2">
        <v>16.73</v>
      </c>
      <c r="E561" s="2">
        <v>16.690071899186002</v>
      </c>
      <c r="F561" s="6">
        <v>38889</v>
      </c>
      <c r="G561" s="8">
        <f>NETWORKDAYS(A561,F561,Holidays!$A$1:$A$99)-1</f>
        <v>8</v>
      </c>
      <c r="I561" s="4">
        <f t="shared" si="50"/>
        <v>2138.8122231872803</v>
      </c>
      <c r="J561" s="4">
        <f t="shared" si="51"/>
        <v>6299.5433777155467</v>
      </c>
      <c r="K561" s="4">
        <f t="shared" si="52"/>
        <v>6311.5232762255482</v>
      </c>
      <c r="L561" s="4">
        <f t="shared" si="53"/>
        <v>4235.393604984587</v>
      </c>
      <c r="N561" s="3">
        <f t="shared" si="48"/>
        <v>318184.3465746608</v>
      </c>
      <c r="O561" s="3">
        <f t="shared" si="49"/>
        <v>46.319139587104658</v>
      </c>
    </row>
    <row r="562" spans="1:15">
      <c r="A562" s="1">
        <v>38880</v>
      </c>
      <c r="B562" s="2">
        <v>17.6121609264735</v>
      </c>
      <c r="C562" s="2">
        <v>17.496465535930302</v>
      </c>
      <c r="D562" s="2">
        <v>17.38</v>
      </c>
      <c r="E562" s="2">
        <v>17.2250596515658</v>
      </c>
      <c r="F562" s="6">
        <v>38889</v>
      </c>
      <c r="G562" s="8">
        <f>NETWORKDAYS(A562,F562,Holidays!$A$1:$A$99)-1</f>
        <v>7</v>
      </c>
      <c r="I562" s="4">
        <f t="shared" si="50"/>
        <v>1871.4606952888703</v>
      </c>
      <c r="J562" s="4">
        <f t="shared" si="51"/>
        <v>6299.5433777155467</v>
      </c>
      <c r="K562" s="4">
        <f t="shared" si="52"/>
        <v>6311.5232762255482</v>
      </c>
      <c r="L562" s="4">
        <f t="shared" si="53"/>
        <v>4508.7533627174053</v>
      </c>
      <c r="N562" s="3">
        <f t="shared" si="48"/>
        <v>330538.03070110083</v>
      </c>
      <c r="O562" s="3">
        <f t="shared" si="49"/>
        <v>48.117505929219185</v>
      </c>
    </row>
    <row r="563" spans="1:15">
      <c r="A563" s="1">
        <v>38881</v>
      </c>
      <c r="B563" s="2">
        <v>18.488309481940199</v>
      </c>
      <c r="C563" s="2">
        <v>18.310031232906098</v>
      </c>
      <c r="D563" s="2">
        <v>18.13</v>
      </c>
      <c r="E563" s="2">
        <v>17.865015533158601</v>
      </c>
      <c r="F563" s="6">
        <v>38889</v>
      </c>
      <c r="G563" s="8">
        <f>NETWORKDAYS(A563,F563,Holidays!$A$1:$A$99)-1</f>
        <v>6</v>
      </c>
      <c r="I563" s="4">
        <f t="shared" si="50"/>
        <v>1604.1091673904602</v>
      </c>
      <c r="J563" s="4">
        <f t="shared" si="51"/>
        <v>6299.5433777155467</v>
      </c>
      <c r="K563" s="4">
        <f t="shared" si="52"/>
        <v>6311.5232762255482</v>
      </c>
      <c r="L563" s="4">
        <f t="shared" si="53"/>
        <v>4785.4325393507015</v>
      </c>
      <c r="N563" s="3">
        <f t="shared" si="48"/>
        <v>344921.84637490276</v>
      </c>
      <c r="O563" s="3">
        <f t="shared" si="49"/>
        <v>50.21140518341673</v>
      </c>
    </row>
    <row r="564" spans="1:15">
      <c r="A564" s="1">
        <v>38882</v>
      </c>
      <c r="B564" s="2">
        <v>18.662109674417799</v>
      </c>
      <c r="C564" s="2">
        <v>18.546417949296799</v>
      </c>
      <c r="D564" s="2">
        <v>18.43</v>
      </c>
      <c r="E564" s="2">
        <v>18.330409160736099</v>
      </c>
      <c r="F564" s="6">
        <v>38889</v>
      </c>
      <c r="G564" s="8">
        <f>NETWORKDAYS(A564,F564,Holidays!$A$1:$A$99)-1</f>
        <v>5</v>
      </c>
      <c r="I564" s="4">
        <f t="shared" si="50"/>
        <v>1336.7576394920502</v>
      </c>
      <c r="J564" s="4">
        <f t="shared" si="51"/>
        <v>6299.5433777155467</v>
      </c>
      <c r="K564" s="4">
        <f t="shared" si="52"/>
        <v>6311.5232762255482</v>
      </c>
      <c r="L564" s="4">
        <f t="shared" si="53"/>
        <v>5057.6219646664504</v>
      </c>
      <c r="N564" s="3">
        <f t="shared" si="48"/>
        <v>350810.33602265274</v>
      </c>
      <c r="O564" s="3">
        <f t="shared" si="49"/>
        <v>51.068611947003859</v>
      </c>
    </row>
    <row r="565" spans="1:15">
      <c r="A565" s="1">
        <v>38883</v>
      </c>
      <c r="B565" s="2">
        <v>16.641335207849099</v>
      </c>
      <c r="C565" s="2">
        <v>16.6757029462029</v>
      </c>
      <c r="D565" s="2">
        <v>16.71</v>
      </c>
      <c r="E565" s="2">
        <v>16.9566335102224</v>
      </c>
      <c r="F565" s="6">
        <v>38889</v>
      </c>
      <c r="G565" s="8">
        <f>NETWORKDAYS(A565,F565,Holidays!$A$1:$A$99)-1</f>
        <v>4</v>
      </c>
      <c r="I565" s="4">
        <f t="shared" si="50"/>
        <v>1069.4061115936402</v>
      </c>
      <c r="J565" s="4">
        <f t="shared" si="51"/>
        <v>6299.5433777155467</v>
      </c>
      <c r="K565" s="4">
        <f t="shared" si="52"/>
        <v>6311.5232762255482</v>
      </c>
      <c r="L565" s="4">
        <f t="shared" si="53"/>
        <v>5320.0022532659477</v>
      </c>
      <c r="N565" s="3">
        <f t="shared" si="48"/>
        <v>318520.54206777329</v>
      </c>
      <c r="O565" s="3">
        <f t="shared" si="49"/>
        <v>46.368080668404453</v>
      </c>
    </row>
    <row r="566" spans="1:15">
      <c r="A566" s="1">
        <v>38884</v>
      </c>
      <c r="B566" s="2">
        <v>16.982502760193999</v>
      </c>
      <c r="C566" s="2">
        <v>16.976252531109399</v>
      </c>
      <c r="D566" s="2">
        <v>16.969999999999899</v>
      </c>
      <c r="E566" s="2">
        <v>17.352111687054101</v>
      </c>
      <c r="F566" s="6">
        <v>38889</v>
      </c>
      <c r="G566" s="8">
        <f>NETWORKDAYS(A566,F566,Holidays!$A$1:$A$99)-1</f>
        <v>3</v>
      </c>
      <c r="I566" s="4">
        <f t="shared" si="50"/>
        <v>802.05458369523012</v>
      </c>
      <c r="J566" s="4">
        <f t="shared" si="51"/>
        <v>6299.5433777155467</v>
      </c>
      <c r="K566" s="4">
        <f t="shared" si="52"/>
        <v>6311.5232762255482</v>
      </c>
      <c r="L566" s="4">
        <f t="shared" si="53"/>
        <v>5581.6590557555382</v>
      </c>
      <c r="N566" s="3">
        <f t="shared" si="48"/>
        <v>324523.65472428146</v>
      </c>
      <c r="O566" s="3">
        <f t="shared" si="49"/>
        <v>47.241973479560301</v>
      </c>
    </row>
    <row r="567" spans="1:15">
      <c r="A567" s="1">
        <v>38887</v>
      </c>
      <c r="B567" s="2">
        <v>16.9575027642633</v>
      </c>
      <c r="C567" s="2">
        <v>16.9637525329745</v>
      </c>
      <c r="D567" s="2">
        <v>16.969999999999899</v>
      </c>
      <c r="E567" s="2">
        <v>17.245217887866701</v>
      </c>
      <c r="F567" s="6">
        <v>38889</v>
      </c>
      <c r="G567" s="8">
        <f>NETWORKDAYS(A567,F567,Holidays!$A$1:$A$99)-1</f>
        <v>2</v>
      </c>
      <c r="I567" s="4">
        <f t="shared" si="50"/>
        <v>534.70305579682008</v>
      </c>
      <c r="J567" s="4">
        <f t="shared" si="51"/>
        <v>6299.5433777155467</v>
      </c>
      <c r="K567" s="4">
        <f t="shared" si="52"/>
        <v>6311.5232762255482</v>
      </c>
      <c r="L567" s="4">
        <f t="shared" si="53"/>
        <v>5844.5501541948943</v>
      </c>
      <c r="N567" s="3">
        <f t="shared" si="48"/>
        <v>323828.21434024221</v>
      </c>
      <c r="O567" s="3">
        <f t="shared" si="49"/>
        <v>47.140735940474556</v>
      </c>
    </row>
    <row r="568" spans="1:15">
      <c r="A568" s="1">
        <v>38888</v>
      </c>
      <c r="B568" s="2">
        <v>16.631369080746101</v>
      </c>
      <c r="C568" s="2">
        <v>16.5907344246721</v>
      </c>
      <c r="D568" s="2">
        <v>16.55</v>
      </c>
      <c r="E568" s="2">
        <v>16.780323596403001</v>
      </c>
      <c r="F568" s="6">
        <v>38889</v>
      </c>
      <c r="G568" s="8">
        <f>NETWORKDAYS(A568,F568,Holidays!$A$1:$A$99)-1</f>
        <v>1</v>
      </c>
      <c r="I568" s="4">
        <f t="shared" si="50"/>
        <v>267.35152789841004</v>
      </c>
      <c r="J568" s="4">
        <f t="shared" si="51"/>
        <v>6299.5433777155467</v>
      </c>
      <c r="K568" s="4">
        <f t="shared" si="52"/>
        <v>6311.5232762255482</v>
      </c>
      <c r="L568" s="4">
        <f t="shared" si="53"/>
        <v>6109.5284729522855</v>
      </c>
      <c r="N568" s="3">
        <f t="shared" si="48"/>
        <v>315936.04813027044</v>
      </c>
      <c r="O568" s="3">
        <f t="shared" si="49"/>
        <v>45.991847403814454</v>
      </c>
    </row>
    <row r="569" spans="1:15">
      <c r="A569" s="1">
        <v>38889</v>
      </c>
      <c r="B569" s="2">
        <v>15.956309488725701</v>
      </c>
      <c r="C569" s="2">
        <v>15.9281796276285</v>
      </c>
      <c r="D569" s="2">
        <v>15.9</v>
      </c>
      <c r="E569" s="2">
        <v>15.9481083517763</v>
      </c>
      <c r="F569" s="6">
        <v>38889</v>
      </c>
      <c r="G569" s="8">
        <f>NETWORKDAYS(A569,F569,Holidays!$A$1:$A$99)-1</f>
        <v>0</v>
      </c>
      <c r="I569" s="4">
        <f t="shared" si="50"/>
        <v>0</v>
      </c>
      <c r="J569" s="4">
        <f t="shared" si="51"/>
        <v>6299.5433777155467</v>
      </c>
      <c r="K569" s="4">
        <f t="shared" si="52"/>
        <v>6311.5232762255482</v>
      </c>
      <c r="L569" s="4">
        <f t="shared" si="53"/>
        <v>6377.0174833938008</v>
      </c>
      <c r="N569" s="3">
        <f t="shared" si="48"/>
        <v>302394.84437061322</v>
      </c>
      <c r="O569" s="3">
        <f t="shared" si="49"/>
        <v>44.020609931345597</v>
      </c>
    </row>
    <row r="570" spans="1:15">
      <c r="A570" s="1">
        <v>38890</v>
      </c>
      <c r="B570" s="2">
        <v>16.097067861880902</v>
      </c>
      <c r="C570" s="2">
        <v>16.149999999999899</v>
      </c>
      <c r="D570" s="2">
        <v>16.226266976726301</v>
      </c>
      <c r="E570" s="2">
        <v>16.276913098004702</v>
      </c>
      <c r="F570" s="6">
        <v>38917</v>
      </c>
      <c r="G570" s="8">
        <f>NETWORKDAYS(A570,F570,Holidays!$A$1:$A$99)-1</f>
        <v>18</v>
      </c>
      <c r="I570" s="4">
        <f t="shared" si="50"/>
        <v>5967.9884630989391</v>
      </c>
      <c r="J570" s="4">
        <f t="shared" si="51"/>
        <v>6311.5232762255482</v>
      </c>
      <c r="K570" s="4">
        <f t="shared" si="52"/>
        <v>6377.0174833938008</v>
      </c>
      <c r="L570" s="4">
        <f t="shared" si="53"/>
        <v>327.89153129888638</v>
      </c>
      <c r="N570" s="3">
        <f t="shared" si="48"/>
        <v>306810.46636179066</v>
      </c>
      <c r="O570" s="3">
        <f t="shared" si="49"/>
        <v>44.663406516328592</v>
      </c>
    </row>
    <row r="571" spans="1:15">
      <c r="A571" s="1">
        <v>38891</v>
      </c>
      <c r="B571" s="2">
        <v>15.963771679963299</v>
      </c>
      <c r="C571" s="2">
        <v>16.059999999999899</v>
      </c>
      <c r="D571" s="2">
        <v>16.180667476961499</v>
      </c>
      <c r="E571" s="2">
        <v>16.260614994519699</v>
      </c>
      <c r="F571" s="6">
        <v>38917</v>
      </c>
      <c r="G571" s="8">
        <f>NETWORKDAYS(A571,F571,Holidays!$A$1:$A$99)-1</f>
        <v>17</v>
      </c>
      <c r="I571" s="4">
        <f t="shared" si="50"/>
        <v>5636.4335484823314</v>
      </c>
      <c r="J571" s="4">
        <f t="shared" si="51"/>
        <v>6311.5232762255482</v>
      </c>
      <c r="K571" s="4">
        <f t="shared" si="52"/>
        <v>6377.0174833938008</v>
      </c>
      <c r="L571" s="4">
        <f t="shared" si="53"/>
        <v>653.39379293493778</v>
      </c>
      <c r="N571" s="3">
        <f t="shared" si="48"/>
        <v>305150.78637372784</v>
      </c>
      <c r="O571" s="3">
        <f t="shared" si="49"/>
        <v>44.421801453525894</v>
      </c>
    </row>
    <row r="572" spans="1:15">
      <c r="A572" s="1">
        <v>38894</v>
      </c>
      <c r="B572" s="2">
        <v>15.8799433248358</v>
      </c>
      <c r="C572" s="2">
        <v>16.009999999999899</v>
      </c>
      <c r="D572" s="2">
        <v>16.1711873404521</v>
      </c>
      <c r="E572" s="2">
        <v>16.2777588547481</v>
      </c>
      <c r="F572" s="6">
        <v>38917</v>
      </c>
      <c r="G572" s="8">
        <f>NETWORKDAYS(A572,F572,Holidays!$A$1:$A$99)-1</f>
        <v>16</v>
      </c>
      <c r="I572" s="4">
        <f t="shared" si="50"/>
        <v>5304.8786338657237</v>
      </c>
      <c r="J572" s="4">
        <f t="shared" si="51"/>
        <v>6311.5232762255482</v>
      </c>
      <c r="K572" s="4">
        <f t="shared" si="52"/>
        <v>6377.0174833938008</v>
      </c>
      <c r="L572" s="4">
        <f t="shared" si="53"/>
        <v>976.84576812172588</v>
      </c>
      <c r="N572" s="3">
        <f t="shared" si="48"/>
        <v>304313.4639523566</v>
      </c>
      <c r="O572" s="3">
        <f t="shared" si="49"/>
        <v>44.29990968061994</v>
      </c>
    </row>
    <row r="573" spans="1:15">
      <c r="A573" s="1">
        <v>38895</v>
      </c>
      <c r="B573" s="2">
        <v>16.101929038161799</v>
      </c>
      <c r="C573" s="2">
        <v>16.13</v>
      </c>
      <c r="D573" s="2">
        <v>16.291178594564599</v>
      </c>
      <c r="E573" s="2">
        <v>16.397750862033799</v>
      </c>
      <c r="F573" s="6">
        <v>38917</v>
      </c>
      <c r="G573" s="8">
        <f>NETWORKDAYS(A573,F573,Holidays!$A$1:$A$99)-1</f>
        <v>15</v>
      </c>
      <c r="I573" s="4">
        <f t="shared" si="50"/>
        <v>4973.323719249116</v>
      </c>
      <c r="J573" s="4">
        <f t="shared" si="51"/>
        <v>6311.5232762255482</v>
      </c>
      <c r="K573" s="4">
        <f t="shared" si="52"/>
        <v>6377.0174833938008</v>
      </c>
      <c r="L573" s="4">
        <f t="shared" si="53"/>
        <v>1302.4193027075696</v>
      </c>
      <c r="N573" s="3">
        <f t="shared" si="48"/>
        <v>307130.8540230061</v>
      </c>
      <c r="O573" s="3">
        <f t="shared" si="49"/>
        <v>44.710046399659056</v>
      </c>
    </row>
    <row r="574" spans="1:15">
      <c r="A574" s="1">
        <v>38896</v>
      </c>
      <c r="B574" s="2">
        <v>16.0519292064848</v>
      </c>
      <c r="C574" s="2">
        <v>16.079999999999998</v>
      </c>
      <c r="D574" s="2">
        <v>16.310390553263801</v>
      </c>
      <c r="E574" s="2">
        <v>16.4621930495301</v>
      </c>
      <c r="F574" s="6">
        <v>38917</v>
      </c>
      <c r="G574" s="8">
        <f>NETWORKDAYS(A574,F574,Holidays!$A$1:$A$99)-1</f>
        <v>14</v>
      </c>
      <c r="I574" s="4">
        <f t="shared" si="50"/>
        <v>4641.7688046325084</v>
      </c>
      <c r="J574" s="4">
        <f t="shared" si="51"/>
        <v>6311.5232762255482</v>
      </c>
      <c r="K574" s="4">
        <f t="shared" si="52"/>
        <v>6377.0174833938008</v>
      </c>
      <c r="L574" s="4">
        <f t="shared" si="53"/>
        <v>1625.7113453579755</v>
      </c>
      <c r="N574" s="3">
        <f t="shared" si="48"/>
        <v>306773.05825577601</v>
      </c>
      <c r="O574" s="3">
        <f t="shared" si="49"/>
        <v>44.657960895565544</v>
      </c>
    </row>
    <row r="575" spans="1:15">
      <c r="A575" s="1">
        <v>38897</v>
      </c>
      <c r="B575" s="2">
        <v>15.4791805742422</v>
      </c>
      <c r="C575" s="2">
        <v>15.6</v>
      </c>
      <c r="D575" s="2">
        <v>15.7531000123785</v>
      </c>
      <c r="E575" s="2">
        <v>15.854345355979399</v>
      </c>
      <c r="F575" s="6">
        <v>38917</v>
      </c>
      <c r="G575" s="8">
        <f>NETWORKDAYS(A575,F575,Holidays!$A$1:$A$99)-1</f>
        <v>13</v>
      </c>
      <c r="I575" s="4">
        <f t="shared" si="50"/>
        <v>4310.2138900159007</v>
      </c>
      <c r="J575" s="4">
        <f t="shared" si="51"/>
        <v>6311.5232762255482</v>
      </c>
      <c r="K575" s="4">
        <f t="shared" si="52"/>
        <v>6377.0174833938008</v>
      </c>
      <c r="L575" s="4">
        <f t="shared" si="53"/>
        <v>1949.4206047688244</v>
      </c>
      <c r="N575" s="3">
        <f t="shared" si="48"/>
        <v>296542.92393493757</v>
      </c>
      <c r="O575" s="3">
        <f t="shared" si="49"/>
        <v>43.168726667977431</v>
      </c>
    </row>
    <row r="576" spans="1:15">
      <c r="A576" s="1">
        <v>38898</v>
      </c>
      <c r="B576" s="2">
        <v>15.361650505398099</v>
      </c>
      <c r="C576" s="2">
        <v>15.58</v>
      </c>
      <c r="D576" s="2">
        <v>15.700687883019601</v>
      </c>
      <c r="E576" s="2">
        <v>15.7806337008372</v>
      </c>
      <c r="F576" s="6">
        <v>38917</v>
      </c>
      <c r="G576" s="8">
        <f>NETWORKDAYS(A576,F576,Holidays!$A$1:$A$99)-1</f>
        <v>12</v>
      </c>
      <c r="I576" s="4">
        <f t="shared" si="50"/>
        <v>3978.658975399293</v>
      </c>
      <c r="J576" s="4">
        <f t="shared" si="51"/>
        <v>6311.5232762255482</v>
      </c>
      <c r="K576" s="4">
        <f t="shared" si="52"/>
        <v>6377.0174833938008</v>
      </c>
      <c r="L576" s="4">
        <f t="shared" si="53"/>
        <v>2272.1725815425598</v>
      </c>
      <c r="N576" s="3">
        <f t="shared" si="48"/>
        <v>295432.18564957724</v>
      </c>
      <c r="O576" s="3">
        <f t="shared" si="49"/>
        <v>43.00703285042102</v>
      </c>
    </row>
    <row r="577" spans="1:15">
      <c r="A577" s="1">
        <v>38901</v>
      </c>
      <c r="B577" s="2">
        <v>15.2754584628416</v>
      </c>
      <c r="C577" s="2">
        <v>15.559999999999899</v>
      </c>
      <c r="D577" s="2">
        <v>15.6847352543802</v>
      </c>
      <c r="E577" s="2">
        <v>15.7673438896135</v>
      </c>
      <c r="F577" s="6">
        <v>38917</v>
      </c>
      <c r="G577" s="8">
        <f>NETWORKDAYS(A577,F577,Holidays!$A$1:$A$99)-1</f>
        <v>11</v>
      </c>
      <c r="I577" s="4">
        <f t="shared" si="50"/>
        <v>3647.1040607826853</v>
      </c>
      <c r="J577" s="4">
        <f t="shared" si="51"/>
        <v>6311.5232762255482</v>
      </c>
      <c r="K577" s="4">
        <f t="shared" si="52"/>
        <v>6377.0174833938008</v>
      </c>
      <c r="L577" s="4">
        <f t="shared" si="53"/>
        <v>2593.3841541342663</v>
      </c>
      <c r="N577" s="3">
        <f t="shared" si="48"/>
        <v>294831.09950391081</v>
      </c>
      <c r="O577" s="3">
        <f t="shared" si="49"/>
        <v>42.91953076747847</v>
      </c>
    </row>
    <row r="578" spans="1:15">
      <c r="A578" s="1">
        <v>38903</v>
      </c>
      <c r="B578" s="2">
        <v>15.58838429729</v>
      </c>
      <c r="C578" s="2">
        <v>15.84</v>
      </c>
      <c r="D578" s="2">
        <v>15.9082180020264</v>
      </c>
      <c r="E578" s="2">
        <v>15.9535346135791</v>
      </c>
      <c r="F578" s="6">
        <v>38917</v>
      </c>
      <c r="G578" s="8">
        <f>NETWORKDAYS(A578,F578,Holidays!$A$1:$A$99)-1</f>
        <v>10</v>
      </c>
      <c r="I578" s="4">
        <f t="shared" si="50"/>
        <v>3315.5491461660777</v>
      </c>
      <c r="J578" s="4">
        <f t="shared" si="51"/>
        <v>6311.5232762255482</v>
      </c>
      <c r="K578" s="4">
        <f t="shared" si="52"/>
        <v>6377.0174833938008</v>
      </c>
      <c r="L578" s="4">
        <f t="shared" si="53"/>
        <v>2917.3503189927851</v>
      </c>
      <c r="N578" s="3">
        <f t="shared" si="48"/>
        <v>299647.61656495102</v>
      </c>
      <c r="O578" s="3">
        <f t="shared" si="49"/>
        <v>43.620686963487763</v>
      </c>
    </row>
    <row r="579" spans="1:15">
      <c r="A579" s="1">
        <v>38904</v>
      </c>
      <c r="B579" s="2">
        <v>15.7106619847796</v>
      </c>
      <c r="C579" s="2">
        <v>15.9199999999999</v>
      </c>
      <c r="D579" s="2">
        <v>15.996270815411901</v>
      </c>
      <c r="E579" s="2">
        <v>16.046916630098501</v>
      </c>
      <c r="F579" s="6">
        <v>38917</v>
      </c>
      <c r="G579" s="8">
        <f>NETWORKDAYS(A579,F579,Holidays!$A$1:$A$99)-1</f>
        <v>9</v>
      </c>
      <c r="I579" s="4">
        <f t="shared" si="50"/>
        <v>2983.99423154947</v>
      </c>
      <c r="J579" s="4">
        <f t="shared" si="51"/>
        <v>6311.5232762255482</v>
      </c>
      <c r="K579" s="4">
        <f t="shared" si="52"/>
        <v>6377.0174833938008</v>
      </c>
      <c r="L579" s="4">
        <f t="shared" si="53"/>
        <v>3241.9576758456142</v>
      </c>
      <c r="N579" s="3">
        <f t="shared" si="48"/>
        <v>301391.89849550213</v>
      </c>
      <c r="O579" s="3">
        <f t="shared" si="49"/>
        <v>43.874607808715467</v>
      </c>
    </row>
    <row r="580" spans="1:15">
      <c r="A580" s="1">
        <v>38905</v>
      </c>
      <c r="B580" s="2">
        <v>15.951294030579399</v>
      </c>
      <c r="C580" s="2">
        <v>16.1999999999999</v>
      </c>
      <c r="D580" s="2">
        <v>16.1999999999999</v>
      </c>
      <c r="E580" s="2">
        <v>16.1999999999999</v>
      </c>
      <c r="F580" s="6">
        <v>38917</v>
      </c>
      <c r="G580" s="8">
        <f>NETWORKDAYS(A580,F580,Holidays!$A$1:$A$99)-1</f>
        <v>8</v>
      </c>
      <c r="I580" s="4">
        <f t="shared" si="50"/>
        <v>2652.4393169328623</v>
      </c>
      <c r="J580" s="4">
        <f t="shared" si="51"/>
        <v>6311.5232762255482</v>
      </c>
      <c r="K580" s="4">
        <f t="shared" si="52"/>
        <v>6377.0174833938008</v>
      </c>
      <c r="L580" s="4">
        <f t="shared" si="53"/>
        <v>3568.4224863600084</v>
      </c>
      <c r="N580" s="3">
        <f t="shared" si="48"/>
        <v>305672.64402752923</v>
      </c>
      <c r="O580" s="3">
        <f t="shared" si="49"/>
        <v>44.49776998488592</v>
      </c>
    </row>
    <row r="581" spans="1:15">
      <c r="A581" s="1">
        <v>38908</v>
      </c>
      <c r="B581" s="2">
        <v>15.998265530988</v>
      </c>
      <c r="C581" s="2">
        <v>16.25</v>
      </c>
      <c r="D581" s="2">
        <v>16.2540007382797</v>
      </c>
      <c r="E581" s="2">
        <v>16.256667350146898</v>
      </c>
      <c r="F581" s="6">
        <v>38917</v>
      </c>
      <c r="G581" s="8">
        <f>NETWORKDAYS(A581,F581,Holidays!$A$1:$A$99)-1</f>
        <v>7</v>
      </c>
      <c r="I581" s="4">
        <f t="shared" si="50"/>
        <v>2320.8844023162546</v>
      </c>
      <c r="J581" s="4">
        <f t="shared" si="51"/>
        <v>6311.5232762255482</v>
      </c>
      <c r="K581" s="4">
        <f t="shared" si="52"/>
        <v>6377.0174833938008</v>
      </c>
      <c r="L581" s="4">
        <f t="shared" si="53"/>
        <v>3894.7072929500018</v>
      </c>
      <c r="N581" s="3">
        <f t="shared" si="48"/>
        <v>306659.38594443368</v>
      </c>
      <c r="O581" s="3">
        <f t="shared" si="49"/>
        <v>44.641413244139777</v>
      </c>
    </row>
    <row r="582" spans="1:15">
      <c r="A582" s="1">
        <v>38909</v>
      </c>
      <c r="B582" s="2">
        <v>15.8512379248436</v>
      </c>
      <c r="C582" s="2">
        <v>16.13</v>
      </c>
      <c r="D582" s="2">
        <v>16.142006690619301</v>
      </c>
      <c r="E582" s="2">
        <v>16.150006191949199</v>
      </c>
      <c r="F582" s="6">
        <v>38917</v>
      </c>
      <c r="G582" s="8">
        <f>NETWORKDAYS(A582,F582,Holidays!$A$1:$A$99)-1</f>
        <v>6</v>
      </c>
      <c r="I582" s="4">
        <f t="shared" si="50"/>
        <v>1989.329487699647</v>
      </c>
      <c r="J582" s="4">
        <f t="shared" si="51"/>
        <v>6311.5232762255482</v>
      </c>
      <c r="K582" s="4">
        <f t="shared" si="52"/>
        <v>6377.0174833938008</v>
      </c>
      <c r="L582" s="4">
        <f t="shared" si="53"/>
        <v>4220.1285822222599</v>
      </c>
      <c r="N582" s="3">
        <f t="shared" si="48"/>
        <v>304431.16708280274</v>
      </c>
      <c r="O582" s="3">
        <f t="shared" si="49"/>
        <v>44.317044111611487</v>
      </c>
    </row>
    <row r="583" spans="1:15">
      <c r="A583" s="1">
        <v>38910</v>
      </c>
      <c r="B583" s="2">
        <v>16.092405817652001</v>
      </c>
      <c r="C583" s="2">
        <v>16.32</v>
      </c>
      <c r="D583" s="2">
        <v>16.336011753178902</v>
      </c>
      <c r="E583" s="2">
        <v>16.346677542138799</v>
      </c>
      <c r="F583" s="6">
        <v>38917</v>
      </c>
      <c r="G583" s="8">
        <f>NETWORKDAYS(A583,F583,Holidays!$A$1:$A$99)-1</f>
        <v>5</v>
      </c>
      <c r="I583" s="4">
        <f t="shared" si="50"/>
        <v>1657.7745730830391</v>
      </c>
      <c r="J583" s="4">
        <f t="shared" si="51"/>
        <v>6311.5232762255482</v>
      </c>
      <c r="K583" s="4">
        <f t="shared" si="52"/>
        <v>6377.0174833938008</v>
      </c>
      <c r="L583" s="4">
        <f t="shared" si="53"/>
        <v>4546.5261772744298</v>
      </c>
      <c r="N583" s="3">
        <f t="shared" ref="N583:N646" si="54">SUMPRODUCT(I583:L583,B583:E583)</f>
        <v>308177.27096798457</v>
      </c>
      <c r="O583" s="3">
        <f t="shared" ref="O583:O646" si="55">N583*$P$1240/$N$1240</f>
        <v>44.86237674859845</v>
      </c>
    </row>
    <row r="584" spans="1:15">
      <c r="A584" s="1">
        <v>38911</v>
      </c>
      <c r="B584" s="2">
        <v>16.869180478019601</v>
      </c>
      <c r="C584" s="2">
        <v>16.9499999999999</v>
      </c>
      <c r="D584" s="2">
        <v>16.890159857147498</v>
      </c>
      <c r="E584" s="2">
        <v>16.850148367299301</v>
      </c>
      <c r="F584" s="6">
        <v>38917</v>
      </c>
      <c r="G584" s="8">
        <f>NETWORKDAYS(A584,F584,Holidays!$A$1:$A$99)-1</f>
        <v>4</v>
      </c>
      <c r="I584" s="4">
        <f t="shared" ref="I584:I647" si="56">IF(G583=0,J583*G584/(G584+1),I583-I583/G583)</f>
        <v>1326.2196584664312</v>
      </c>
      <c r="J584" s="4">
        <f t="shared" ref="J584:J647" si="57">IF($G583=0,K583,J583)</f>
        <v>6311.5232762255482</v>
      </c>
      <c r="K584" s="4">
        <f t="shared" ref="K584:K647" si="58">IF($G583=0,L583,K583)</f>
        <v>6377.0174833938008</v>
      </c>
      <c r="L584" s="4">
        <f t="shared" ref="L584:L647" si="59">IF(G583=0,J583*1/(G584+1)*B584/E584,L583+(I583-I584)*B584/E584)</f>
        <v>4878.4555805725195</v>
      </c>
      <c r="N584" s="3">
        <f t="shared" si="54"/>
        <v>319264.10334646207</v>
      </c>
      <c r="O584" s="3">
        <f t="shared" si="55"/>
        <v>46.476323324053354</v>
      </c>
    </row>
    <row r="585" spans="1:15">
      <c r="A585" s="1">
        <v>38912</v>
      </c>
      <c r="B585" s="2">
        <v>17.1162525104065</v>
      </c>
      <c r="C585" s="2">
        <v>17.1099999999999</v>
      </c>
      <c r="D585" s="2">
        <v>17.114000701180299</v>
      </c>
      <c r="E585" s="2">
        <v>17.116667315806499</v>
      </c>
      <c r="F585" s="6">
        <v>38917</v>
      </c>
      <c r="G585" s="8">
        <f>NETWORKDAYS(A585,F585,Holidays!$A$1:$A$99)-1</f>
        <v>3</v>
      </c>
      <c r="I585" s="4">
        <f t="shared" si="56"/>
        <v>994.66474384982337</v>
      </c>
      <c r="J585" s="4">
        <f t="shared" si="57"/>
        <v>6311.5232762255482</v>
      </c>
      <c r="K585" s="4">
        <f t="shared" si="58"/>
        <v>6377.0174833938008</v>
      </c>
      <c r="L585" s="4">
        <f t="shared" si="59"/>
        <v>5210.0024602856938</v>
      </c>
      <c r="N585" s="3">
        <f t="shared" si="54"/>
        <v>323329.25668463495</v>
      </c>
      <c r="O585" s="3">
        <f t="shared" si="55"/>
        <v>47.068101037007665</v>
      </c>
    </row>
    <row r="586" spans="1:15">
      <c r="A586" s="1">
        <v>38915</v>
      </c>
      <c r="B586" s="2">
        <v>16.980630693528401</v>
      </c>
      <c r="C586" s="2">
        <v>16.989999999999998</v>
      </c>
      <c r="D586" s="2">
        <v>17.062227873287799</v>
      </c>
      <c r="E586" s="2">
        <v>17.110210401979199</v>
      </c>
      <c r="F586" s="6">
        <v>38917</v>
      </c>
      <c r="G586" s="8">
        <f>NETWORKDAYS(A586,F586,Holidays!$A$1:$A$99)-1</f>
        <v>2</v>
      </c>
      <c r="I586" s="4">
        <f t="shared" si="56"/>
        <v>663.10982923321558</v>
      </c>
      <c r="J586" s="4">
        <f t="shared" si="57"/>
        <v>6311.5232762255482</v>
      </c>
      <c r="K586" s="4">
        <f t="shared" si="58"/>
        <v>6377.0174833938008</v>
      </c>
      <c r="L586" s="4">
        <f t="shared" si="59"/>
        <v>5539.046430374905</v>
      </c>
      <c r="N586" s="3">
        <f t="shared" si="54"/>
        <v>322073.17888618179</v>
      </c>
      <c r="O586" s="3">
        <f t="shared" si="55"/>
        <v>46.885249669537387</v>
      </c>
    </row>
    <row r="587" spans="1:15">
      <c r="A587" s="1">
        <v>38916</v>
      </c>
      <c r="B587" s="2">
        <v>16.741273099737601</v>
      </c>
      <c r="C587" s="2">
        <v>16.759999999999899</v>
      </c>
      <c r="D587" s="2">
        <v>16.776011444917401</v>
      </c>
      <c r="E587" s="2">
        <v>16.7866772570789</v>
      </c>
      <c r="F587" s="6">
        <v>38917</v>
      </c>
      <c r="G587" s="8">
        <f>NETWORKDAYS(A587,F587,Holidays!$A$1:$A$99)-1</f>
        <v>1</v>
      </c>
      <c r="I587" s="4">
        <f t="shared" si="56"/>
        <v>331.55491461660779</v>
      </c>
      <c r="J587" s="4">
        <f t="shared" si="57"/>
        <v>6311.5232762255482</v>
      </c>
      <c r="K587" s="4">
        <f t="shared" si="58"/>
        <v>6377.0174833938008</v>
      </c>
      <c r="L587" s="4">
        <f t="shared" si="59"/>
        <v>5869.7045640931856</v>
      </c>
      <c r="N587" s="3">
        <f t="shared" si="54"/>
        <v>316845.53588038438</v>
      </c>
      <c r="O587" s="3">
        <f t="shared" si="55"/>
        <v>46.124244520466469</v>
      </c>
    </row>
    <row r="588" spans="1:15">
      <c r="A588" s="1">
        <v>38917</v>
      </c>
      <c r="B588" s="2">
        <v>15.7481802520164</v>
      </c>
      <c r="C588" s="2">
        <v>15.719999999999899</v>
      </c>
      <c r="D588" s="2">
        <v>15.893396112851301</v>
      </c>
      <c r="E588" s="2">
        <v>16.007950108201399</v>
      </c>
      <c r="F588" s="6">
        <v>38917</v>
      </c>
      <c r="G588" s="8">
        <f>NETWORKDAYS(A588,F588,Holidays!$A$1:$A$99)-1</f>
        <v>0</v>
      </c>
      <c r="I588" s="4">
        <f t="shared" si="56"/>
        <v>0</v>
      </c>
      <c r="J588" s="4">
        <f t="shared" si="57"/>
        <v>6311.5232762255482</v>
      </c>
      <c r="K588" s="4">
        <f t="shared" si="58"/>
        <v>6377.0174833938008</v>
      </c>
      <c r="L588" s="4">
        <f t="shared" si="59"/>
        <v>6195.8791538146488</v>
      </c>
      <c r="N588" s="3">
        <f t="shared" si="54"/>
        <v>299752.93515513081</v>
      </c>
      <c r="O588" s="3">
        <f t="shared" si="55"/>
        <v>43.636018536307645</v>
      </c>
    </row>
    <row r="589" spans="1:15">
      <c r="A589" s="1">
        <v>38918</v>
      </c>
      <c r="B589" s="2">
        <v>16.079999999999998</v>
      </c>
      <c r="C589" s="2">
        <v>16.084000746082999</v>
      </c>
      <c r="D589" s="2">
        <v>16.086667357369699</v>
      </c>
      <c r="E589" s="2">
        <v>16.09</v>
      </c>
      <c r="F589" s="6">
        <v>38945</v>
      </c>
      <c r="G589" s="8">
        <f>NETWORKDAYS(A589,F589,Holidays!$A$1:$A$99)-1</f>
        <v>19</v>
      </c>
      <c r="I589" s="4">
        <f t="shared" si="56"/>
        <v>5995.947112414271</v>
      </c>
      <c r="J589" s="4">
        <f t="shared" si="57"/>
        <v>6377.0174833938008</v>
      </c>
      <c r="K589" s="4">
        <f t="shared" si="58"/>
        <v>6195.8791538146488</v>
      </c>
      <c r="L589" s="4">
        <f t="shared" si="59"/>
        <v>315.38003195061157</v>
      </c>
      <c r="N589" s="3">
        <f t="shared" si="54"/>
        <v>303728.29517627455</v>
      </c>
      <c r="O589" s="3">
        <f t="shared" si="55"/>
        <v>44.214724741407352</v>
      </c>
    </row>
    <row r="590" spans="1:15">
      <c r="A590" s="1">
        <v>38919</v>
      </c>
      <c r="B590" s="2">
        <v>16.34</v>
      </c>
      <c r="C590" s="2">
        <v>16.336000734573901</v>
      </c>
      <c r="D590" s="2">
        <v>16.333334013605398</v>
      </c>
      <c r="E590" s="2">
        <v>16.329999999999998</v>
      </c>
      <c r="F590" s="6">
        <v>38945</v>
      </c>
      <c r="G590" s="8">
        <f>NETWORKDAYS(A590,F590,Holidays!$A$1:$A$99)-1</f>
        <v>18</v>
      </c>
      <c r="I590" s="4">
        <f t="shared" si="56"/>
        <v>5680.3709486029938</v>
      </c>
      <c r="J590" s="4">
        <f t="shared" si="57"/>
        <v>6377.0174833938008</v>
      </c>
      <c r="K590" s="4">
        <f t="shared" si="58"/>
        <v>6195.8791538146488</v>
      </c>
      <c r="L590" s="4">
        <f t="shared" si="59"/>
        <v>631.14944509673956</v>
      </c>
      <c r="N590" s="3">
        <f t="shared" si="54"/>
        <v>308498.25775890384</v>
      </c>
      <c r="O590" s="3">
        <f t="shared" si="55"/>
        <v>44.909103849206197</v>
      </c>
    </row>
    <row r="591" spans="1:15">
      <c r="A591" s="1">
        <v>38922</v>
      </c>
      <c r="B591" s="2">
        <v>15.8699999999999</v>
      </c>
      <c r="C591" s="2">
        <v>15.914091240155599</v>
      </c>
      <c r="D591" s="2">
        <v>15.943417659544201</v>
      </c>
      <c r="E591" s="2">
        <v>15.98</v>
      </c>
      <c r="F591" s="6">
        <v>38945</v>
      </c>
      <c r="G591" s="8">
        <f>NETWORKDAYS(A591,F591,Holidays!$A$1:$A$99)-1</f>
        <v>17</v>
      </c>
      <c r="I591" s="4">
        <f t="shared" si="56"/>
        <v>5364.7947847917167</v>
      </c>
      <c r="J591" s="4">
        <f t="shared" si="57"/>
        <v>6377.0174833938008</v>
      </c>
      <c r="K591" s="4">
        <f t="shared" si="58"/>
        <v>6195.8791538146488</v>
      </c>
      <c r="L591" s="4">
        <f t="shared" si="59"/>
        <v>944.55330740493332</v>
      </c>
      <c r="N591" s="3">
        <f t="shared" si="54"/>
        <v>300501.18227510148</v>
      </c>
      <c r="O591" s="3">
        <f t="shared" si="55"/>
        <v>43.744943325250517</v>
      </c>
    </row>
    <row r="592" spans="1:15">
      <c r="A592" s="1">
        <v>38923</v>
      </c>
      <c r="B592" s="2">
        <v>15.58</v>
      </c>
      <c r="C592" s="2">
        <v>15.7412197748459</v>
      </c>
      <c r="D592" s="2">
        <v>15.847788489249799</v>
      </c>
      <c r="E592" s="2">
        <v>15.98</v>
      </c>
      <c r="F592" s="6">
        <v>38945</v>
      </c>
      <c r="G592" s="8">
        <f>NETWORKDAYS(A592,F592,Holidays!$A$1:$A$99)-1</f>
        <v>16</v>
      </c>
      <c r="I592" s="4">
        <f t="shared" si="56"/>
        <v>5049.2186209804395</v>
      </c>
      <c r="J592" s="4">
        <f t="shared" si="57"/>
        <v>6377.0174833938008</v>
      </c>
      <c r="K592" s="4">
        <f t="shared" si="58"/>
        <v>6195.8791538146488</v>
      </c>
      <c r="L592" s="4">
        <f t="shared" si="59"/>
        <v>1252.2301930231872</v>
      </c>
      <c r="N592" s="3">
        <f t="shared" si="54"/>
        <v>297250.4806481289</v>
      </c>
      <c r="O592" s="3">
        <f t="shared" si="55"/>
        <v>43.271728020862682</v>
      </c>
    </row>
    <row r="593" spans="1:15">
      <c r="A593" s="1">
        <v>38924</v>
      </c>
      <c r="B593" s="2">
        <v>15.38</v>
      </c>
      <c r="C593" s="2">
        <v>15.602326749558801</v>
      </c>
      <c r="D593" s="2">
        <v>15.748801012563799</v>
      </c>
      <c r="E593" s="2">
        <v>15.93</v>
      </c>
      <c r="F593" s="6">
        <v>38945</v>
      </c>
      <c r="G593" s="8">
        <f>NETWORKDAYS(A593,F593,Holidays!$A$1:$A$99)-1</f>
        <v>15</v>
      </c>
      <c r="I593" s="4">
        <f t="shared" si="56"/>
        <v>4733.6424571691623</v>
      </c>
      <c r="J593" s="4">
        <f t="shared" si="57"/>
        <v>6377.0174833938008</v>
      </c>
      <c r="K593" s="4">
        <f t="shared" si="58"/>
        <v>6195.8791538146488</v>
      </c>
      <c r="L593" s="4">
        <f t="shared" si="59"/>
        <v>1556.9107579583688</v>
      </c>
      <c r="N593" s="3">
        <f t="shared" si="54"/>
        <v>294678.98772041686</v>
      </c>
      <c r="O593" s="3">
        <f t="shared" si="55"/>
        <v>42.897387355936232</v>
      </c>
    </row>
    <row r="594" spans="1:15">
      <c r="A594" s="1">
        <v>38925</v>
      </c>
      <c r="B594" s="2">
        <v>15.73</v>
      </c>
      <c r="C594" s="2">
        <v>15.8425938532804</v>
      </c>
      <c r="D594" s="2">
        <v>15.9172139521965</v>
      </c>
      <c r="E594" s="2">
        <v>16.009999999999899</v>
      </c>
      <c r="F594" s="6">
        <v>38945</v>
      </c>
      <c r="G594" s="8">
        <f>NETWORKDAYS(A594,F594,Holidays!$A$1:$A$99)-1</f>
        <v>14</v>
      </c>
      <c r="I594" s="4">
        <f t="shared" si="56"/>
        <v>4418.0662933578851</v>
      </c>
      <c r="J594" s="4">
        <f t="shared" si="57"/>
        <v>6377.0174833938008</v>
      </c>
      <c r="K594" s="4">
        <f t="shared" si="58"/>
        <v>6195.8791538146488</v>
      </c>
      <c r="L594" s="4">
        <f t="shared" si="59"/>
        <v>1866.9677883613308</v>
      </c>
      <c r="N594" s="3">
        <f t="shared" si="54"/>
        <v>299035.96918408247</v>
      </c>
      <c r="O594" s="3">
        <f t="shared" si="55"/>
        <v>43.531647446875688</v>
      </c>
    </row>
    <row r="595" spans="1:15">
      <c r="A595" s="1">
        <v>38926</v>
      </c>
      <c r="B595" s="2">
        <v>15.53</v>
      </c>
      <c r="C595" s="2">
        <v>15.6831049221766</v>
      </c>
      <c r="D595" s="2">
        <v>15.784349844070199</v>
      </c>
      <c r="E595" s="2">
        <v>15.91</v>
      </c>
      <c r="F595" s="6">
        <v>38945</v>
      </c>
      <c r="G595" s="8">
        <f>NETWORKDAYS(A595,F595,Holidays!$A$1:$A$99)-1</f>
        <v>13</v>
      </c>
      <c r="I595" s="4">
        <f t="shared" si="56"/>
        <v>4102.4901295466079</v>
      </c>
      <c r="J595" s="4">
        <f t="shared" si="57"/>
        <v>6377.0174833938008</v>
      </c>
      <c r="K595" s="4">
        <f t="shared" si="58"/>
        <v>6195.8791538146488</v>
      </c>
      <c r="L595" s="4">
        <f t="shared" si="59"/>
        <v>2175.0066207930804</v>
      </c>
      <c r="N595" s="3">
        <f t="shared" si="54"/>
        <v>296125.38548668835</v>
      </c>
      <c r="O595" s="3">
        <f t="shared" si="55"/>
        <v>43.107944225737135</v>
      </c>
    </row>
    <row r="596" spans="1:15">
      <c r="A596" s="1">
        <v>38929</v>
      </c>
      <c r="B596" s="2">
        <v>15.819999999999901</v>
      </c>
      <c r="C596" s="2">
        <v>15.8721277716631</v>
      </c>
      <c r="D596" s="2">
        <v>15.9067847159631</v>
      </c>
      <c r="E596" s="2">
        <v>15.9499999999999</v>
      </c>
      <c r="F596" s="6">
        <v>38945</v>
      </c>
      <c r="G596" s="8">
        <f>NETWORKDAYS(A596,F596,Holidays!$A$1:$A$99)-1</f>
        <v>12</v>
      </c>
      <c r="I596" s="4">
        <f t="shared" si="56"/>
        <v>3786.9139657353303</v>
      </c>
      <c r="J596" s="4">
        <f t="shared" si="57"/>
        <v>6377.0174833938008</v>
      </c>
      <c r="K596" s="4">
        <f t="shared" si="58"/>
        <v>6195.8791538146488</v>
      </c>
      <c r="L596" s="4">
        <f t="shared" si="59"/>
        <v>2488.0106904792506</v>
      </c>
      <c r="N596" s="3">
        <f t="shared" si="54"/>
        <v>299366.10157548543</v>
      </c>
      <c r="O596" s="3">
        <f t="shared" si="55"/>
        <v>43.579705902561003</v>
      </c>
    </row>
    <row r="597" spans="1:15">
      <c r="A597" s="1">
        <v>38930</v>
      </c>
      <c r="B597" s="2">
        <v>16.05</v>
      </c>
      <c r="C597" s="2">
        <v>16.1383598918849</v>
      </c>
      <c r="D597" s="2">
        <v>16.196998693173501</v>
      </c>
      <c r="E597" s="2">
        <v>16.27</v>
      </c>
      <c r="F597" s="6">
        <v>38945</v>
      </c>
      <c r="G597" s="8">
        <f>NETWORKDAYS(A597,F597,Holidays!$A$1:$A$99)-1</f>
        <v>11</v>
      </c>
      <c r="I597" s="4">
        <f t="shared" si="56"/>
        <v>3471.3378019240527</v>
      </c>
      <c r="J597" s="4">
        <f t="shared" si="57"/>
        <v>6377.0174833938008</v>
      </c>
      <c r="K597" s="4">
        <f t="shared" si="58"/>
        <v>6195.8791538146488</v>
      </c>
      <c r="L597" s="4">
        <f t="shared" si="59"/>
        <v>2799.3196904282981</v>
      </c>
      <c r="N597" s="3">
        <f t="shared" si="54"/>
        <v>304529.15282539756</v>
      </c>
      <c r="O597" s="3">
        <f t="shared" si="55"/>
        <v>44.331308217742588</v>
      </c>
    </row>
    <row r="598" spans="1:15">
      <c r="A598" s="1">
        <v>38931</v>
      </c>
      <c r="B598" s="2">
        <v>15.84</v>
      </c>
      <c r="C598" s="2">
        <v>15.9525897584059</v>
      </c>
      <c r="D598" s="2">
        <v>16.027210195996801</v>
      </c>
      <c r="E598" s="2">
        <v>16.119999999999902</v>
      </c>
      <c r="F598" s="6">
        <v>38945</v>
      </c>
      <c r="G598" s="8">
        <f>NETWORKDAYS(A598,F598,Holidays!$A$1:$A$99)-1</f>
        <v>10</v>
      </c>
      <c r="I598" s="4">
        <f t="shared" si="56"/>
        <v>3155.761638112775</v>
      </c>
      <c r="J598" s="4">
        <f t="shared" si="57"/>
        <v>6377.0174833938008</v>
      </c>
      <c r="K598" s="4">
        <f t="shared" si="58"/>
        <v>6195.8791538146488</v>
      </c>
      <c r="L598" s="4">
        <f t="shared" si="59"/>
        <v>3109.4143824115904</v>
      </c>
      <c r="N598" s="3">
        <f t="shared" si="54"/>
        <v>301143.62553412636</v>
      </c>
      <c r="O598" s="3">
        <f t="shared" si="55"/>
        <v>43.83846589891548</v>
      </c>
    </row>
    <row r="599" spans="1:15">
      <c r="A599" s="1">
        <v>38932</v>
      </c>
      <c r="B599" s="2">
        <v>15.77</v>
      </c>
      <c r="C599" s="2">
        <v>15.890679658214699</v>
      </c>
      <c r="D599" s="2">
        <v>15.970626161800899</v>
      </c>
      <c r="E599" s="2">
        <v>16.07</v>
      </c>
      <c r="F599" s="6">
        <v>38945</v>
      </c>
      <c r="G599" s="8">
        <f>NETWORKDAYS(A599,F599,Holidays!$A$1:$A$99)-1</f>
        <v>9</v>
      </c>
      <c r="I599" s="4">
        <f t="shared" si="56"/>
        <v>2840.1854743014974</v>
      </c>
      <c r="J599" s="4">
        <f t="shared" si="57"/>
        <v>6377.0174833938008</v>
      </c>
      <c r="K599" s="4">
        <f t="shared" si="58"/>
        <v>6195.8791538146488</v>
      </c>
      <c r="L599" s="4">
        <f t="shared" si="59"/>
        <v>3419.0992674958375</v>
      </c>
      <c r="N599" s="3">
        <f t="shared" si="54"/>
        <v>300021.86187110713</v>
      </c>
      <c r="O599" s="3">
        <f t="shared" si="55"/>
        <v>43.675167080948846</v>
      </c>
    </row>
    <row r="600" spans="1:15">
      <c r="A600" s="1">
        <v>38933</v>
      </c>
      <c r="B600" s="2">
        <v>15.99</v>
      </c>
      <c r="C600" s="2">
        <v>16.0582159656669</v>
      </c>
      <c r="D600" s="2">
        <v>16.1035327387088</v>
      </c>
      <c r="E600" s="2">
        <v>16.16</v>
      </c>
      <c r="F600" s="6">
        <v>38945</v>
      </c>
      <c r="G600" s="8">
        <f>NETWORKDAYS(A600,F600,Holidays!$A$1:$A$99)-1</f>
        <v>8</v>
      </c>
      <c r="I600" s="4">
        <f t="shared" si="56"/>
        <v>2524.6093104902197</v>
      </c>
      <c r="J600" s="4">
        <f t="shared" si="57"/>
        <v>6377.0174833938008</v>
      </c>
      <c r="K600" s="4">
        <f t="shared" si="58"/>
        <v>6195.8791538146488</v>
      </c>
      <c r="L600" s="4">
        <f t="shared" si="59"/>
        <v>3731.3556325541499</v>
      </c>
      <c r="N600" s="3">
        <f t="shared" si="54"/>
        <v>302846.27666052256</v>
      </c>
      <c r="O600" s="3">
        <f t="shared" si="55"/>
        <v>44.086326411353298</v>
      </c>
    </row>
    <row r="601" spans="1:15">
      <c r="A601" s="1">
        <v>38936</v>
      </c>
      <c r="B601" s="2">
        <v>16.09</v>
      </c>
      <c r="C601" s="2">
        <v>16.150167181797201</v>
      </c>
      <c r="D601" s="2">
        <v>16.1901544155699</v>
      </c>
      <c r="E601" s="2">
        <v>16.239999999999998</v>
      </c>
      <c r="F601" s="6">
        <v>38945</v>
      </c>
      <c r="G601" s="8">
        <f>NETWORKDAYS(A601,F601,Holidays!$A$1:$A$99)-1</f>
        <v>7</v>
      </c>
      <c r="I601" s="4">
        <f t="shared" si="56"/>
        <v>2209.0331466789421</v>
      </c>
      <c r="J601" s="4">
        <f t="shared" si="57"/>
        <v>6377.0174833938008</v>
      </c>
      <c r="K601" s="4">
        <f t="shared" si="58"/>
        <v>6195.8791538146488</v>
      </c>
      <c r="L601" s="4">
        <f t="shared" si="59"/>
        <v>4044.0169918967272</v>
      </c>
      <c r="N601" s="3">
        <f t="shared" si="54"/>
        <v>304520.31799699028</v>
      </c>
      <c r="O601" s="3">
        <f t="shared" si="55"/>
        <v>44.330022102776127</v>
      </c>
    </row>
    <row r="602" spans="1:15">
      <c r="A602" s="1">
        <v>38937</v>
      </c>
      <c r="B602" s="2">
        <v>16.239999999999998</v>
      </c>
      <c r="C602" s="2">
        <v>16.256011811019299</v>
      </c>
      <c r="D602" s="2">
        <v>16.266677595624699</v>
      </c>
      <c r="E602" s="2">
        <v>16.28</v>
      </c>
      <c r="F602" s="6">
        <v>38945</v>
      </c>
      <c r="G602" s="8">
        <f>NETWORKDAYS(A602,F602,Holidays!$A$1:$A$99)-1</f>
        <v>6</v>
      </c>
      <c r="I602" s="4">
        <f t="shared" si="56"/>
        <v>1893.4569828676647</v>
      </c>
      <c r="J602" s="4">
        <f t="shared" si="57"/>
        <v>6377.0174833938008</v>
      </c>
      <c r="K602" s="4">
        <f t="shared" si="58"/>
        <v>6195.8791538146488</v>
      </c>
      <c r="L602" s="4">
        <f t="shared" si="59"/>
        <v>4358.8177842981486</v>
      </c>
      <c r="N602" s="3">
        <f t="shared" si="54"/>
        <v>306162.53507582576</v>
      </c>
      <c r="O602" s="3">
        <f t="shared" si="55"/>
        <v>44.56908503257069</v>
      </c>
    </row>
    <row r="603" spans="1:15">
      <c r="A603" s="1">
        <v>38938</v>
      </c>
      <c r="B603" s="2">
        <v>16.219999999999899</v>
      </c>
      <c r="C603" s="2">
        <v>16.316423627743902</v>
      </c>
      <c r="D603" s="2">
        <v>16.380390715730801</v>
      </c>
      <c r="E603" s="2">
        <v>16.46</v>
      </c>
      <c r="F603" s="6">
        <v>38945</v>
      </c>
      <c r="G603" s="8">
        <f>NETWORKDAYS(A603,F603,Holidays!$A$1:$A$99)-1</f>
        <v>5</v>
      </c>
      <c r="I603" s="4">
        <f t="shared" si="56"/>
        <v>1577.8808190563873</v>
      </c>
      <c r="J603" s="4">
        <f t="shared" si="57"/>
        <v>6377.0174833938008</v>
      </c>
      <c r="K603" s="4">
        <f t="shared" si="58"/>
        <v>6195.8791538146488</v>
      </c>
      <c r="L603" s="4">
        <f t="shared" si="59"/>
        <v>4669.7925945666111</v>
      </c>
      <c r="N603" s="3">
        <f t="shared" si="54"/>
        <v>307999.05309917888</v>
      </c>
      <c r="O603" s="3">
        <f t="shared" si="55"/>
        <v>44.836432988539244</v>
      </c>
    </row>
    <row r="604" spans="1:15">
      <c r="A604" s="1">
        <v>38939</v>
      </c>
      <c r="B604" s="2">
        <v>16.259999999999899</v>
      </c>
      <c r="C604" s="2">
        <v>16.312124325176001</v>
      </c>
      <c r="D604" s="2">
        <v>16.346781538476201</v>
      </c>
      <c r="E604" s="2">
        <v>16.39</v>
      </c>
      <c r="F604" s="6">
        <v>38945</v>
      </c>
      <c r="G604" s="8">
        <f>NETWORKDAYS(A604,F604,Holidays!$A$1:$A$99)-1</f>
        <v>4</v>
      </c>
      <c r="I604" s="4">
        <f t="shared" si="56"/>
        <v>1262.3046552451099</v>
      </c>
      <c r="J604" s="4">
        <f t="shared" si="57"/>
        <v>6377.0174833938008</v>
      </c>
      <c r="K604" s="4">
        <f t="shared" si="58"/>
        <v>6195.8791538146488</v>
      </c>
      <c r="L604" s="4">
        <f t="shared" si="59"/>
        <v>4982.8657137594928</v>
      </c>
      <c r="N604" s="3">
        <f t="shared" si="54"/>
        <v>307499.62772195099</v>
      </c>
      <c r="O604" s="3">
        <f t="shared" si="55"/>
        <v>44.763729997301013</v>
      </c>
    </row>
    <row r="605" spans="1:15">
      <c r="A605" s="1">
        <v>38940</v>
      </c>
      <c r="B605" s="2">
        <v>16.28</v>
      </c>
      <c r="C605" s="2">
        <v>16.328105830132198</v>
      </c>
      <c r="D605" s="2">
        <v>16.3600977992186</v>
      </c>
      <c r="E605" s="2">
        <v>16.399999999999899</v>
      </c>
      <c r="F605" s="6">
        <v>38945</v>
      </c>
      <c r="G605" s="8">
        <f>NETWORKDAYS(A605,F605,Holidays!$A$1:$A$99)-1</f>
        <v>3</v>
      </c>
      <c r="I605" s="4">
        <f t="shared" si="56"/>
        <v>946.72849143383246</v>
      </c>
      <c r="J605" s="4">
        <f t="shared" si="57"/>
        <v>6377.0174833938008</v>
      </c>
      <c r="K605" s="4">
        <f t="shared" si="58"/>
        <v>6195.8791538146488</v>
      </c>
      <c r="L605" s="4">
        <f t="shared" si="59"/>
        <v>5296.132783689226</v>
      </c>
      <c r="N605" s="3">
        <f t="shared" si="54"/>
        <v>307759.12275105028</v>
      </c>
      <c r="O605" s="3">
        <f t="shared" si="55"/>
        <v>44.801505540329458</v>
      </c>
    </row>
    <row r="606" spans="1:15">
      <c r="A606" s="1">
        <v>38943</v>
      </c>
      <c r="B606" s="2">
        <v>16.18</v>
      </c>
      <c r="C606" s="2">
        <v>16.2200739825686</v>
      </c>
      <c r="D606" s="2">
        <v>16.246735056619801</v>
      </c>
      <c r="E606" s="2">
        <v>16.28</v>
      </c>
      <c r="F606" s="6">
        <v>38945</v>
      </c>
      <c r="G606" s="8">
        <f>NETWORKDAYS(A606,F606,Holidays!$A$1:$A$99)-1</f>
        <v>2</v>
      </c>
      <c r="I606" s="4">
        <f t="shared" si="56"/>
        <v>631.15232762255505</v>
      </c>
      <c r="J606" s="4">
        <f t="shared" si="57"/>
        <v>6377.0174833938008</v>
      </c>
      <c r="K606" s="4">
        <f t="shared" si="58"/>
        <v>6195.8791538146488</v>
      </c>
      <c r="L606" s="4">
        <f t="shared" si="59"/>
        <v>5609.7705189758644</v>
      </c>
      <c r="N606" s="3">
        <f t="shared" si="54"/>
        <v>305637.61113350117</v>
      </c>
      <c r="O606" s="3">
        <f t="shared" si="55"/>
        <v>44.492670131527021</v>
      </c>
    </row>
    <row r="607" spans="1:15">
      <c r="A607" s="1">
        <v>38944</v>
      </c>
      <c r="B607" s="2">
        <v>15.77</v>
      </c>
      <c r="C607" s="2">
        <v>15.9678044827709</v>
      </c>
      <c r="D607" s="2">
        <v>16.0983239293205</v>
      </c>
      <c r="E607" s="2">
        <v>16.259999999999899</v>
      </c>
      <c r="F607" s="6">
        <v>38945</v>
      </c>
      <c r="G607" s="8">
        <f>NETWORKDAYS(A607,F607,Holidays!$A$1:$A$99)-1</f>
        <v>1</v>
      </c>
      <c r="I607" s="4">
        <f t="shared" si="56"/>
        <v>315.57616381127752</v>
      </c>
      <c r="J607" s="4">
        <f t="shared" si="57"/>
        <v>6377.0174833938008</v>
      </c>
      <c r="K607" s="4">
        <f t="shared" si="58"/>
        <v>6195.8791538146488</v>
      </c>
      <c r="L607" s="4">
        <f t="shared" si="59"/>
        <v>5915.8366999908631</v>
      </c>
      <c r="N607" s="3">
        <f t="shared" si="54"/>
        <v>302738.37884823105</v>
      </c>
      <c r="O607" s="3">
        <f t="shared" si="55"/>
        <v>44.070619372705814</v>
      </c>
    </row>
    <row r="608" spans="1:15">
      <c r="A608" s="1">
        <v>38945</v>
      </c>
      <c r="B608" s="2">
        <v>15.6099999999999</v>
      </c>
      <c r="C608" s="2">
        <v>15.840461483176499</v>
      </c>
      <c r="D608" s="2">
        <v>15.992257501678701</v>
      </c>
      <c r="E608" s="2">
        <v>16.18</v>
      </c>
      <c r="F608" s="6">
        <v>38945</v>
      </c>
      <c r="G608" s="8">
        <f>NETWORKDAYS(A608,F608,Holidays!$A$1:$A$99)-1</f>
        <v>0</v>
      </c>
      <c r="I608" s="4">
        <f t="shared" si="56"/>
        <v>0</v>
      </c>
      <c r="J608" s="4">
        <f t="shared" si="57"/>
        <v>6377.0174833938008</v>
      </c>
      <c r="K608" s="4">
        <f t="shared" si="58"/>
        <v>6195.8791538146488</v>
      </c>
      <c r="L608" s="4">
        <f t="shared" si="59"/>
        <v>6220.2955329385768</v>
      </c>
      <c r="N608" s="3">
        <f t="shared" si="54"/>
        <v>300745.3764232758</v>
      </c>
      <c r="O608" s="3">
        <f t="shared" si="55"/>
        <v>43.780491468826419</v>
      </c>
    </row>
    <row r="609" spans="1:15">
      <c r="A609" s="1">
        <v>38946</v>
      </c>
      <c r="B609" s="2">
        <v>16.041279250733002</v>
      </c>
      <c r="C609" s="2">
        <v>16.2648209335362</v>
      </c>
      <c r="D609" s="2">
        <v>16.5399999999999</v>
      </c>
      <c r="E609" s="2">
        <v>16.597302706851401</v>
      </c>
      <c r="F609" s="6">
        <v>38980</v>
      </c>
      <c r="G609" s="8">
        <f>NETWORKDAYS(A609,F609,Holidays!$A$1:$A$99)-1</f>
        <v>23</v>
      </c>
      <c r="I609" s="4">
        <f t="shared" si="56"/>
        <v>6111.3084215857261</v>
      </c>
      <c r="J609" s="4">
        <f t="shared" si="57"/>
        <v>6195.8791538146488</v>
      </c>
      <c r="K609" s="4">
        <f t="shared" si="58"/>
        <v>6220.2955329385768</v>
      </c>
      <c r="L609" s="4">
        <f t="shared" si="59"/>
        <v>256.80758706377725</v>
      </c>
      <c r="N609" s="3">
        <f t="shared" si="54"/>
        <v>305954.07131535502</v>
      </c>
      <c r="O609" s="3">
        <f t="shared" si="55"/>
        <v>44.538738278797148</v>
      </c>
    </row>
    <row r="610" spans="1:15">
      <c r="A610" s="1">
        <v>38947</v>
      </c>
      <c r="B610" s="2">
        <v>16.1136494935194</v>
      </c>
      <c r="C610" s="2">
        <v>16.300007157462598</v>
      </c>
      <c r="D610" s="2">
        <v>16.53</v>
      </c>
      <c r="E610" s="2">
        <v>16.6026373406958</v>
      </c>
      <c r="F610" s="6">
        <v>38980</v>
      </c>
      <c r="G610" s="8">
        <f>NETWORKDAYS(A610,F610,Holidays!$A$1:$A$99)-1</f>
        <v>22</v>
      </c>
      <c r="I610" s="4">
        <f t="shared" si="56"/>
        <v>5845.5993597776514</v>
      </c>
      <c r="J610" s="4">
        <f t="shared" si="57"/>
        <v>6195.8791538146488</v>
      </c>
      <c r="K610" s="4">
        <f t="shared" si="58"/>
        <v>6220.2955329385768</v>
      </c>
      <c r="L610" s="4">
        <f t="shared" si="59"/>
        <v>514.6908739999094</v>
      </c>
      <c r="N610" s="3">
        <f t="shared" si="54"/>
        <v>306553.52480001148</v>
      </c>
      <c r="O610" s="3">
        <f t="shared" si="55"/>
        <v>44.626002689918209</v>
      </c>
    </row>
    <row r="611" spans="1:15">
      <c r="A611" s="1">
        <v>38950</v>
      </c>
      <c r="B611" s="2">
        <v>16.0465504081095</v>
      </c>
      <c r="C611" s="2">
        <v>16.254159467656201</v>
      </c>
      <c r="D611" s="2">
        <v>16.509999999999899</v>
      </c>
      <c r="E611" s="2">
        <v>16.601837677971499</v>
      </c>
      <c r="F611" s="6">
        <v>38980</v>
      </c>
      <c r="G611" s="8">
        <f>NETWORKDAYS(A611,F611,Holidays!$A$1:$A$99)-1</f>
        <v>21</v>
      </c>
      <c r="I611" s="4">
        <f t="shared" si="56"/>
        <v>5579.8902979695767</v>
      </c>
      <c r="J611" s="4">
        <f t="shared" si="57"/>
        <v>6195.8791538146488</v>
      </c>
      <c r="K611" s="4">
        <f t="shared" si="58"/>
        <v>6220.2955329385768</v>
      </c>
      <c r="L611" s="4">
        <f t="shared" si="59"/>
        <v>771.51267511004517</v>
      </c>
      <c r="N611" s="3">
        <f t="shared" si="54"/>
        <v>305752.40619400982</v>
      </c>
      <c r="O611" s="3">
        <f t="shared" si="55"/>
        <v>44.50938122523371</v>
      </c>
    </row>
    <row r="612" spans="1:15">
      <c r="A612" s="1">
        <v>38951</v>
      </c>
      <c r="B612" s="2">
        <v>15.960227441988399</v>
      </c>
      <c r="C612" s="2">
        <v>16.202346537873201</v>
      </c>
      <c r="D612" s="2">
        <v>16.5</v>
      </c>
      <c r="E612" s="2">
        <v>16.5764750115796</v>
      </c>
      <c r="F612" s="6">
        <v>38980</v>
      </c>
      <c r="G612" s="8">
        <f>NETWORKDAYS(A612,F612,Holidays!$A$1:$A$99)-1</f>
        <v>20</v>
      </c>
      <c r="I612" s="4">
        <f t="shared" si="56"/>
        <v>5314.1812361615021</v>
      </c>
      <c r="J612" s="4">
        <f t="shared" si="57"/>
        <v>6195.8791538146488</v>
      </c>
      <c r="K612" s="4">
        <f t="shared" si="58"/>
        <v>6220.2955329385768</v>
      </c>
      <c r="L612" s="4">
        <f t="shared" si="59"/>
        <v>1027.3437282677162</v>
      </c>
      <c r="N612" s="3">
        <f t="shared" si="54"/>
        <v>304867.9362873935</v>
      </c>
      <c r="O612" s="3">
        <f t="shared" si="55"/>
        <v>44.380626038166263</v>
      </c>
    </row>
    <row r="613" spans="1:15">
      <c r="A613" s="1">
        <v>38952</v>
      </c>
      <c r="B613" s="2">
        <v>16.078230624045599</v>
      </c>
      <c r="C613" s="2">
        <v>16.357490638847999</v>
      </c>
      <c r="D613" s="2">
        <v>16.6999999999999</v>
      </c>
      <c r="E613" s="2">
        <v>16.749642782260501</v>
      </c>
      <c r="F613" s="6">
        <v>38980</v>
      </c>
      <c r="G613" s="8">
        <f>NETWORKDAYS(A613,F613,Holidays!$A$1:$A$99)-1</f>
        <v>19</v>
      </c>
      <c r="I613" s="4">
        <f t="shared" si="56"/>
        <v>5048.4721743534274</v>
      </c>
      <c r="J613" s="4">
        <f t="shared" si="57"/>
        <v>6195.8791538146488</v>
      </c>
      <c r="K613" s="4">
        <f t="shared" si="58"/>
        <v>6220.2955329385768</v>
      </c>
      <c r="L613" s="4">
        <f t="shared" si="59"/>
        <v>1282.4017990687016</v>
      </c>
      <c r="N613" s="3">
        <f t="shared" si="54"/>
        <v>307878.2426140905</v>
      </c>
      <c r="O613" s="3">
        <f t="shared" si="55"/>
        <v>44.818846209734332</v>
      </c>
    </row>
    <row r="614" spans="1:15">
      <c r="A614" s="1">
        <v>38953</v>
      </c>
      <c r="B614" s="2">
        <v>15.9582925151784</v>
      </c>
      <c r="C614" s="2">
        <v>16.237545996855498</v>
      </c>
      <c r="D614" s="2">
        <v>16.579999999999998</v>
      </c>
      <c r="E614" s="2">
        <v>16.644966635163701</v>
      </c>
      <c r="F614" s="6">
        <v>38980</v>
      </c>
      <c r="G614" s="8">
        <f>NETWORKDAYS(A614,F614,Holidays!$A$1:$A$99)-1</f>
        <v>18</v>
      </c>
      <c r="I614" s="4">
        <f t="shared" si="56"/>
        <v>4782.7631125453518</v>
      </c>
      <c r="J614" s="4">
        <f t="shared" si="57"/>
        <v>6195.8791538146488</v>
      </c>
      <c r="K614" s="4">
        <f t="shared" si="58"/>
        <v>6220.2955329385768</v>
      </c>
      <c r="L614" s="4">
        <f t="shared" si="59"/>
        <v>1537.1492566760376</v>
      </c>
      <c r="N614" s="3">
        <f t="shared" si="54"/>
        <v>305648.90355858824</v>
      </c>
      <c r="O614" s="3">
        <f t="shared" si="55"/>
        <v>44.494314006907807</v>
      </c>
    </row>
    <row r="615" spans="1:15">
      <c r="A615" s="1">
        <v>38954</v>
      </c>
      <c r="B615" s="2">
        <v>15.90339712137</v>
      </c>
      <c r="C615" s="2">
        <v>16.166737456889599</v>
      </c>
      <c r="D615" s="2">
        <v>16.489999999999998</v>
      </c>
      <c r="E615" s="2">
        <v>16.5895281083321</v>
      </c>
      <c r="F615" s="6">
        <v>38980</v>
      </c>
      <c r="G615" s="8">
        <f>NETWORKDAYS(A615,F615,Holidays!$A$1:$A$99)-1</f>
        <v>17</v>
      </c>
      <c r="I615" s="4">
        <f t="shared" si="56"/>
        <v>4517.0540507372771</v>
      </c>
      <c r="J615" s="4">
        <f t="shared" si="57"/>
        <v>6195.8791538146488</v>
      </c>
      <c r="K615" s="4">
        <f t="shared" si="58"/>
        <v>6220.2955329385768</v>
      </c>
      <c r="L615" s="4">
        <f t="shared" si="59"/>
        <v>1791.8687822156526</v>
      </c>
      <c r="N615" s="3">
        <f t="shared" si="54"/>
        <v>304302.58684907109</v>
      </c>
      <c r="O615" s="3">
        <f t="shared" si="55"/>
        <v>44.298326264996867</v>
      </c>
    </row>
    <row r="616" spans="1:15">
      <c r="A616" s="1">
        <v>38957</v>
      </c>
      <c r="B616" s="2">
        <v>15.8433348762184</v>
      </c>
      <c r="C616" s="2">
        <v>16.138485059013401</v>
      </c>
      <c r="D616" s="2">
        <v>16.5</v>
      </c>
      <c r="E616" s="2">
        <v>16.599527818872499</v>
      </c>
      <c r="F616" s="6">
        <v>38980</v>
      </c>
      <c r="G616" s="8">
        <f>NETWORKDAYS(A616,F616,Holidays!$A$1:$A$99)-1</f>
        <v>16</v>
      </c>
      <c r="I616" s="4">
        <f t="shared" si="56"/>
        <v>4251.3449889292024</v>
      </c>
      <c r="J616" s="4">
        <f t="shared" si="57"/>
        <v>6195.8791538146488</v>
      </c>
      <c r="K616" s="4">
        <f t="shared" si="58"/>
        <v>6220.2955329385768</v>
      </c>
      <c r="L616" s="4">
        <f t="shared" si="59"/>
        <v>2045.4734444570079</v>
      </c>
      <c r="N616" s="3">
        <f t="shared" si="54"/>
        <v>303936.35512274422</v>
      </c>
      <c r="O616" s="3">
        <f t="shared" si="55"/>
        <v>44.24501271065148</v>
      </c>
    </row>
    <row r="617" spans="1:15">
      <c r="A617" s="1">
        <v>38958</v>
      </c>
      <c r="B617" s="2">
        <v>15.797597918671</v>
      </c>
      <c r="C617" s="2">
        <v>16.0635851125042</v>
      </c>
      <c r="D617" s="2">
        <v>16.39</v>
      </c>
      <c r="E617" s="2">
        <v>16.508781645795999</v>
      </c>
      <c r="F617" s="6">
        <v>38980</v>
      </c>
      <c r="G617" s="8">
        <f>NETWORKDAYS(A617,F617,Holidays!$A$1:$A$99)-1</f>
        <v>15</v>
      </c>
      <c r="I617" s="4">
        <f t="shared" si="56"/>
        <v>3985.6359271211272</v>
      </c>
      <c r="J617" s="4">
        <f t="shared" si="57"/>
        <v>6195.8791538146488</v>
      </c>
      <c r="K617" s="4">
        <f t="shared" si="58"/>
        <v>6220.2955329385768</v>
      </c>
      <c r="L617" s="4">
        <f t="shared" si="59"/>
        <v>2299.7359946470874</v>
      </c>
      <c r="N617" s="3">
        <f t="shared" si="54"/>
        <v>302407.98912443069</v>
      </c>
      <c r="O617" s="3">
        <f t="shared" si="55"/>
        <v>44.022523456298863</v>
      </c>
    </row>
    <row r="618" spans="1:15">
      <c r="A618" s="1">
        <v>38959</v>
      </c>
      <c r="B618" s="2">
        <v>15.618473036759999</v>
      </c>
      <c r="C618" s="2">
        <v>15.8977073818837</v>
      </c>
      <c r="D618" s="2">
        <v>16.239999999999998</v>
      </c>
      <c r="E618" s="2">
        <v>16.381937788744199</v>
      </c>
      <c r="F618" s="6">
        <v>38980</v>
      </c>
      <c r="G618" s="8">
        <f>NETWORKDAYS(A618,F618,Holidays!$A$1:$A$99)-1</f>
        <v>14</v>
      </c>
      <c r="I618" s="4">
        <f t="shared" si="56"/>
        <v>3719.9268653130521</v>
      </c>
      <c r="J618" s="4">
        <f t="shared" si="57"/>
        <v>6195.8791538146488</v>
      </c>
      <c r="K618" s="4">
        <f t="shared" si="58"/>
        <v>6220.2955329385768</v>
      </c>
      <c r="L618" s="4">
        <f t="shared" si="59"/>
        <v>2553.0619363634332</v>
      </c>
      <c r="N618" s="3">
        <f t="shared" si="54"/>
        <v>299441.55247270857</v>
      </c>
      <c r="O618" s="3">
        <f t="shared" si="55"/>
        <v>43.590689537293741</v>
      </c>
    </row>
    <row r="619" spans="1:15">
      <c r="A619" s="1">
        <v>38960</v>
      </c>
      <c r="B619" s="2">
        <v>15.4727166328347</v>
      </c>
      <c r="C619" s="2">
        <v>15.754592981096</v>
      </c>
      <c r="D619" s="2">
        <v>16.100000000000001</v>
      </c>
      <c r="E619" s="2">
        <v>16.2535417385755</v>
      </c>
      <c r="F619" s="6">
        <v>38980</v>
      </c>
      <c r="G619" s="8">
        <f>NETWORKDAYS(A619,F619,Holidays!$A$1:$A$99)-1</f>
        <v>13</v>
      </c>
      <c r="I619" s="4">
        <f t="shared" si="56"/>
        <v>3454.2178035049769</v>
      </c>
      <c r="J619" s="4">
        <f t="shared" si="57"/>
        <v>6195.8791538146488</v>
      </c>
      <c r="K619" s="4">
        <f t="shared" si="58"/>
        <v>6220.2955329385768</v>
      </c>
      <c r="L619" s="4">
        <f t="shared" si="59"/>
        <v>2806.0062537472104</v>
      </c>
      <c r="N619" s="3">
        <f t="shared" si="54"/>
        <v>296813.98533442774</v>
      </c>
      <c r="O619" s="3">
        <f t="shared" si="55"/>
        <v>43.208185965503603</v>
      </c>
    </row>
    <row r="620" spans="1:15">
      <c r="A620" s="1">
        <v>38961</v>
      </c>
      <c r="B620" s="2">
        <v>15.3536327948795</v>
      </c>
      <c r="C620" s="2">
        <v>15.648750748861699</v>
      </c>
      <c r="D620" s="2">
        <v>16.009999999999899</v>
      </c>
      <c r="E620" s="2">
        <v>16.1790300786454</v>
      </c>
      <c r="F620" s="6">
        <v>38980</v>
      </c>
      <c r="G620" s="8">
        <f>NETWORKDAYS(A620,F620,Holidays!$A$1:$A$99)-1</f>
        <v>12</v>
      </c>
      <c r="I620" s="4">
        <f t="shared" si="56"/>
        <v>3188.5087416969018</v>
      </c>
      <c r="J620" s="4">
        <f t="shared" si="57"/>
        <v>6195.8791538146488</v>
      </c>
      <c r="K620" s="4">
        <f t="shared" si="58"/>
        <v>6220.2955329385768</v>
      </c>
      <c r="L620" s="4">
        <f t="shared" si="59"/>
        <v>3058.1597725578199</v>
      </c>
      <c r="N620" s="3">
        <f t="shared" si="54"/>
        <v>294977.95135925343</v>
      </c>
      <c r="O620" s="3">
        <f t="shared" si="55"/>
        <v>42.940908474017043</v>
      </c>
    </row>
    <row r="621" spans="1:15">
      <c r="A621" s="1">
        <v>38965</v>
      </c>
      <c r="B621" s="2">
        <v>15.4210790802719</v>
      </c>
      <c r="C621" s="2">
        <v>15.7082526081038</v>
      </c>
      <c r="D621" s="2">
        <v>16.059999999999899</v>
      </c>
      <c r="E621" s="2">
        <v>16.225153312064499</v>
      </c>
      <c r="F621" s="6">
        <v>38980</v>
      </c>
      <c r="G621" s="8">
        <f>NETWORKDAYS(A621,F621,Holidays!$A$1:$A$99)-1</f>
        <v>11</v>
      </c>
      <c r="I621" s="4">
        <f t="shared" si="56"/>
        <v>2922.7996798888266</v>
      </c>
      <c r="J621" s="4">
        <f t="shared" si="57"/>
        <v>6195.8791538146488</v>
      </c>
      <c r="K621" s="4">
        <f t="shared" si="58"/>
        <v>6220.2955329385768</v>
      </c>
      <c r="L621" s="4">
        <f t="shared" si="59"/>
        <v>3310.7010198223616</v>
      </c>
      <c r="N621" s="3">
        <f t="shared" si="54"/>
        <v>296013.73775278294</v>
      </c>
      <c r="O621" s="3">
        <f t="shared" si="55"/>
        <v>43.09169129869337</v>
      </c>
    </row>
    <row r="622" spans="1:15">
      <c r="A622" s="1">
        <v>38966</v>
      </c>
      <c r="B622" s="2">
        <v>15.689388133384901</v>
      </c>
      <c r="C622" s="2">
        <v>16.013663957175201</v>
      </c>
      <c r="D622" s="2">
        <v>16.41</v>
      </c>
      <c r="E622" s="2">
        <v>16.509530436632499</v>
      </c>
      <c r="F622" s="6">
        <v>38980</v>
      </c>
      <c r="G622" s="8">
        <f>NETWORKDAYS(A622,F622,Holidays!$A$1:$A$99)-1</f>
        <v>10</v>
      </c>
      <c r="I622" s="4">
        <f t="shared" si="56"/>
        <v>2657.0906180807515</v>
      </c>
      <c r="J622" s="4">
        <f t="shared" si="57"/>
        <v>6195.8791538146488</v>
      </c>
      <c r="K622" s="4">
        <f t="shared" si="58"/>
        <v>6220.2955329385768</v>
      </c>
      <c r="L622" s="4">
        <f t="shared" si="59"/>
        <v>3563.2104789656937</v>
      </c>
      <c r="N622" s="3">
        <f t="shared" si="54"/>
        <v>301808.83425123332</v>
      </c>
      <c r="O622" s="3">
        <f t="shared" si="55"/>
        <v>43.935302515027914</v>
      </c>
    </row>
    <row r="623" spans="1:15">
      <c r="A623" s="1">
        <v>38967</v>
      </c>
      <c r="B623" s="2">
        <v>15.7758885645151</v>
      </c>
      <c r="C623" s="2">
        <v>16.0789831768056</v>
      </c>
      <c r="D623" s="2">
        <v>16.4499999999999</v>
      </c>
      <c r="E623" s="2">
        <v>16.5803459381453</v>
      </c>
      <c r="F623" s="6">
        <v>38980</v>
      </c>
      <c r="G623" s="8">
        <f>NETWORKDAYS(A623,F623,Holidays!$A$1:$A$99)-1</f>
        <v>9</v>
      </c>
      <c r="I623" s="4">
        <f t="shared" si="56"/>
        <v>2391.3815562726763</v>
      </c>
      <c r="J623" s="4">
        <f t="shared" si="57"/>
        <v>6195.8791538146488</v>
      </c>
      <c r="K623" s="4">
        <f t="shared" si="58"/>
        <v>6220.2955329385768</v>
      </c>
      <c r="L623" s="4">
        <f t="shared" si="59"/>
        <v>3816.0276738121693</v>
      </c>
      <c r="N623" s="3">
        <f t="shared" si="54"/>
        <v>302944.52608488128</v>
      </c>
      <c r="O623" s="3">
        <f t="shared" si="55"/>
        <v>44.100628902504148</v>
      </c>
    </row>
    <row r="624" spans="1:15">
      <c r="A624" s="1">
        <v>38968</v>
      </c>
      <c r="B624" s="2">
        <v>15.5862375190422</v>
      </c>
      <c r="C624" s="2">
        <v>15.825687978726201</v>
      </c>
      <c r="D624" s="2">
        <v>16.119999999999902</v>
      </c>
      <c r="E624" s="2">
        <v>16.2580828249476</v>
      </c>
      <c r="F624" s="6">
        <v>38980</v>
      </c>
      <c r="G624" s="8">
        <f>NETWORKDAYS(A624,F624,Holidays!$A$1:$A$99)-1</f>
        <v>8</v>
      </c>
      <c r="I624" s="4">
        <f t="shared" si="56"/>
        <v>2125.6724944646012</v>
      </c>
      <c r="J624" s="4">
        <f t="shared" si="57"/>
        <v>6195.8791538146488</v>
      </c>
      <c r="K624" s="4">
        <f t="shared" si="58"/>
        <v>6220.2955329385768</v>
      </c>
      <c r="L624" s="4">
        <f t="shared" si="59"/>
        <v>4070.7566349629665</v>
      </c>
      <c r="N624" s="3">
        <f t="shared" si="54"/>
        <v>297639.1491509871</v>
      </c>
      <c r="O624" s="3">
        <f t="shared" si="55"/>
        <v>43.328307770403498</v>
      </c>
    </row>
    <row r="625" spans="1:15">
      <c r="A625" s="1">
        <v>38971</v>
      </c>
      <c r="B625" s="2">
        <v>15.5543402303022</v>
      </c>
      <c r="C625" s="2">
        <v>15.7539677541881</v>
      </c>
      <c r="D625" s="2">
        <v>16</v>
      </c>
      <c r="E625" s="2">
        <v>16.169030951320501</v>
      </c>
      <c r="F625" s="6">
        <v>38980</v>
      </c>
      <c r="G625" s="8">
        <f>NETWORKDAYS(A625,F625,Holidays!$A$1:$A$99)-1</f>
        <v>7</v>
      </c>
      <c r="I625" s="4">
        <f t="shared" si="56"/>
        <v>1859.963432656526</v>
      </c>
      <c r="J625" s="4">
        <f t="shared" si="57"/>
        <v>6195.8791538146488</v>
      </c>
      <c r="K625" s="4">
        <f t="shared" si="58"/>
        <v>6220.2955329385768</v>
      </c>
      <c r="L625" s="4">
        <f t="shared" si="59"/>
        <v>4326.364355801652</v>
      </c>
      <c r="N625" s="3">
        <f t="shared" si="54"/>
        <v>296018.03214816656</v>
      </c>
      <c r="O625" s="3">
        <f t="shared" si="55"/>
        <v>43.092316447923231</v>
      </c>
    </row>
    <row r="626" spans="1:15">
      <c r="A626" s="1">
        <v>38972</v>
      </c>
      <c r="B626" s="2">
        <v>15.3977952967299</v>
      </c>
      <c r="C626" s="2">
        <v>15.6637617874293</v>
      </c>
      <c r="D626" s="2">
        <v>15.99</v>
      </c>
      <c r="E626" s="2">
        <v>16.159031825075701</v>
      </c>
      <c r="F626" s="6">
        <v>38980</v>
      </c>
      <c r="G626" s="8">
        <f>NETWORKDAYS(A626,F626,Holidays!$A$1:$A$99)-1</f>
        <v>6</v>
      </c>
      <c r="I626" s="4">
        <f t="shared" si="56"/>
        <v>1594.2543708484509</v>
      </c>
      <c r="J626" s="4">
        <f t="shared" si="57"/>
        <v>6195.8791538146488</v>
      </c>
      <c r="K626" s="4">
        <f t="shared" si="58"/>
        <v>6220.2955329385768</v>
      </c>
      <c r="L626" s="4">
        <f t="shared" si="59"/>
        <v>4579.5561179379165</v>
      </c>
      <c r="N626" s="3">
        <f t="shared" si="54"/>
        <v>295062.49620845978</v>
      </c>
      <c r="O626" s="3">
        <f t="shared" si="55"/>
        <v>42.953215945185619</v>
      </c>
    </row>
    <row r="627" spans="1:15">
      <c r="A627" s="1">
        <v>38973</v>
      </c>
      <c r="B627" s="2">
        <v>15.3927619354032</v>
      </c>
      <c r="C627" s="2">
        <v>15.6746334353736</v>
      </c>
      <c r="D627" s="2">
        <v>16.02</v>
      </c>
      <c r="E627" s="2">
        <v>16.177415768669</v>
      </c>
      <c r="F627" s="6">
        <v>38980</v>
      </c>
      <c r="G627" s="8">
        <f>NETWORKDAYS(A627,F627,Holidays!$A$1:$A$99)-1</f>
        <v>5</v>
      </c>
      <c r="I627" s="4">
        <f t="shared" si="56"/>
        <v>1328.5453090403757</v>
      </c>
      <c r="J627" s="4">
        <f t="shared" si="57"/>
        <v>6195.8791538146488</v>
      </c>
      <c r="K627" s="4">
        <f t="shared" si="58"/>
        <v>6220.2955329385768</v>
      </c>
      <c r="L627" s="4">
        <f t="shared" si="59"/>
        <v>4832.3774826711006</v>
      </c>
      <c r="N627" s="3">
        <f t="shared" si="54"/>
        <v>295392.63033437304</v>
      </c>
      <c r="O627" s="3">
        <f t="shared" si="55"/>
        <v>43.001274653369286</v>
      </c>
    </row>
    <row r="628" spans="1:15">
      <c r="A628" s="1">
        <v>38974</v>
      </c>
      <c r="B628" s="2">
        <v>15.5660226133717</v>
      </c>
      <c r="C628" s="2">
        <v>15.837300906404399</v>
      </c>
      <c r="D628" s="2">
        <v>16.169999999999899</v>
      </c>
      <c r="E628" s="2">
        <v>16.296502253989502</v>
      </c>
      <c r="F628" s="6">
        <v>38980</v>
      </c>
      <c r="G628" s="8">
        <f>NETWORKDAYS(A628,F628,Holidays!$A$1:$A$99)-1</f>
        <v>4</v>
      </c>
      <c r="I628" s="4">
        <f t="shared" si="56"/>
        <v>1062.8362472323006</v>
      </c>
      <c r="J628" s="4">
        <f t="shared" si="57"/>
        <v>6195.8791538146488</v>
      </c>
      <c r="K628" s="4">
        <f t="shared" si="58"/>
        <v>6220.2955329385768</v>
      </c>
      <c r="L628" s="4">
        <f t="shared" si="59"/>
        <v>5086.1763163238711</v>
      </c>
      <c r="N628" s="3">
        <f t="shared" si="54"/>
        <v>298139.19816818612</v>
      </c>
      <c r="O628" s="3">
        <f t="shared" si="55"/>
        <v>43.401101546959062</v>
      </c>
    </row>
    <row r="629" spans="1:15">
      <c r="A629" s="1">
        <v>38975</v>
      </c>
      <c r="B629" s="2">
        <v>15.493721954391701</v>
      </c>
      <c r="C629" s="2">
        <v>15.8206289381933</v>
      </c>
      <c r="D629" s="2">
        <v>16.219999999999899</v>
      </c>
      <c r="E629" s="2">
        <v>16.381269792052102</v>
      </c>
      <c r="F629" s="6">
        <v>38980</v>
      </c>
      <c r="G629" s="8">
        <f>NETWORKDAYS(A629,F629,Holidays!$A$1:$A$99)-1</f>
        <v>3</v>
      </c>
      <c r="I629" s="4">
        <f t="shared" si="56"/>
        <v>797.12718542422544</v>
      </c>
      <c r="J629" s="4">
        <f t="shared" si="57"/>
        <v>6195.8791538146488</v>
      </c>
      <c r="K629" s="4">
        <f t="shared" si="58"/>
        <v>6220.2955329385768</v>
      </c>
      <c r="L629" s="4">
        <f t="shared" si="59"/>
        <v>5337.4890885739196</v>
      </c>
      <c r="N629" s="3">
        <f t="shared" si="54"/>
        <v>298701.21432796516</v>
      </c>
      <c r="O629" s="3">
        <f t="shared" si="55"/>
        <v>43.482916083831341</v>
      </c>
    </row>
    <row r="630" spans="1:15">
      <c r="A630" s="1">
        <v>38978</v>
      </c>
      <c r="B630" s="2">
        <v>15.5336917698272</v>
      </c>
      <c r="C630" s="2">
        <v>15.860602132327701</v>
      </c>
      <c r="D630" s="2">
        <v>16.259999999999899</v>
      </c>
      <c r="E630" s="2">
        <v>16.3980747998921</v>
      </c>
      <c r="F630" s="6">
        <v>38980</v>
      </c>
      <c r="G630" s="8">
        <f>NETWORKDAYS(A630,F630,Holidays!$A$1:$A$99)-1</f>
        <v>2</v>
      </c>
      <c r="I630" s="4">
        <f t="shared" si="56"/>
        <v>531.4181236161503</v>
      </c>
      <c r="J630" s="4">
        <f t="shared" si="57"/>
        <v>6195.8791538146488</v>
      </c>
      <c r="K630" s="4">
        <f t="shared" si="58"/>
        <v>6220.2955329385768</v>
      </c>
      <c r="L630" s="4">
        <f t="shared" si="59"/>
        <v>5589.1919693659847</v>
      </c>
      <c r="N630" s="3">
        <f t="shared" si="54"/>
        <v>299319.25280199083</v>
      </c>
      <c r="O630" s="3">
        <f t="shared" si="55"/>
        <v>43.57288597284937</v>
      </c>
    </row>
    <row r="631" spans="1:15">
      <c r="A631" s="1">
        <v>38979</v>
      </c>
      <c r="B631" s="2">
        <v>15.4786368908893</v>
      </c>
      <c r="C631" s="2">
        <v>15.890141597858699</v>
      </c>
      <c r="D631" s="2">
        <v>16.39</v>
      </c>
      <c r="E631" s="2">
        <v>16.501077165417001</v>
      </c>
      <c r="F631" s="6">
        <v>38980</v>
      </c>
      <c r="G631" s="8">
        <f>NETWORKDAYS(A631,F631,Holidays!$A$1:$A$99)-1</f>
        <v>1</v>
      </c>
      <c r="I631" s="4">
        <f t="shared" si="56"/>
        <v>265.70906180807515</v>
      </c>
      <c r="J631" s="4">
        <f t="shared" si="57"/>
        <v>6195.8791538146488</v>
      </c>
      <c r="K631" s="4">
        <f t="shared" si="58"/>
        <v>6220.2955329385768</v>
      </c>
      <c r="L631" s="4">
        <f t="shared" si="59"/>
        <v>5838.4371577325783</v>
      </c>
      <c r="N631" s="3">
        <f t="shared" si="54"/>
        <v>300857.35701372824</v>
      </c>
      <c r="O631" s="3">
        <f t="shared" si="55"/>
        <v>43.796792850890149</v>
      </c>
    </row>
    <row r="632" spans="1:15">
      <c r="A632" s="1">
        <v>38980</v>
      </c>
      <c r="B632" s="2">
        <v>15.3158205787349</v>
      </c>
      <c r="C632" s="2">
        <v>15.7378588124306</v>
      </c>
      <c r="D632" s="2">
        <v>16.25</v>
      </c>
      <c r="E632" s="2">
        <v>16.357231835898499</v>
      </c>
      <c r="F632" s="6">
        <v>38980</v>
      </c>
      <c r="G632" s="8">
        <f>NETWORKDAYS(A632,F632,Holidays!$A$1:$A$99)-1</f>
        <v>0</v>
      </c>
      <c r="I632" s="4">
        <f t="shared" si="56"/>
        <v>0</v>
      </c>
      <c r="J632" s="4">
        <f t="shared" si="57"/>
        <v>6195.8791538146488</v>
      </c>
      <c r="K632" s="4">
        <f t="shared" si="58"/>
        <v>6220.2955329385768</v>
      </c>
      <c r="L632" s="4">
        <f t="shared" si="59"/>
        <v>6087.2293957850579</v>
      </c>
      <c r="N632" s="3">
        <f t="shared" si="54"/>
        <v>298159.89621702128</v>
      </c>
      <c r="O632" s="3">
        <f t="shared" si="55"/>
        <v>43.404114629857382</v>
      </c>
    </row>
    <row r="633" spans="1:15">
      <c r="A633" s="1">
        <v>38981</v>
      </c>
      <c r="B633" s="2">
        <v>15.7568835046076</v>
      </c>
      <c r="C633" s="2">
        <v>16.309999999999899</v>
      </c>
      <c r="D633" s="2">
        <v>16.424931832865699</v>
      </c>
      <c r="E633" s="2">
        <v>16.515352309434999</v>
      </c>
      <c r="F633" s="6">
        <v>39008</v>
      </c>
      <c r="G633" s="8">
        <f>NETWORKDAYS(A633,F633,Holidays!$A$1:$A$99)-1</f>
        <v>19</v>
      </c>
      <c r="I633" s="4">
        <f t="shared" si="56"/>
        <v>5886.0851961239159</v>
      </c>
      <c r="J633" s="4">
        <f t="shared" si="57"/>
        <v>6220.2955329385768</v>
      </c>
      <c r="K633" s="4">
        <f t="shared" si="58"/>
        <v>6087.2293957850579</v>
      </c>
      <c r="L633" s="4">
        <f t="shared" si="59"/>
        <v>295.56664673605155</v>
      </c>
      <c r="N633" s="3">
        <f t="shared" si="54"/>
        <v>299063.09405429754</v>
      </c>
      <c r="O633" s="3">
        <f t="shared" si="55"/>
        <v>43.535596103254612</v>
      </c>
    </row>
    <row r="634" spans="1:15">
      <c r="A634" s="1">
        <v>38982</v>
      </c>
      <c r="B634" s="2">
        <v>16.1405786072797</v>
      </c>
      <c r="C634" s="2">
        <v>16.399999999999899</v>
      </c>
      <c r="D634" s="2">
        <v>16.518781230264299</v>
      </c>
      <c r="E634" s="2">
        <v>16.612214047367502</v>
      </c>
      <c r="F634" s="6">
        <v>39008</v>
      </c>
      <c r="G634" s="8">
        <f>NETWORKDAYS(A634,F634,Holidays!$A$1:$A$99)-1</f>
        <v>18</v>
      </c>
      <c r="I634" s="4">
        <f t="shared" si="56"/>
        <v>5576.291238433183</v>
      </c>
      <c r="J634" s="4">
        <f t="shared" si="57"/>
        <v>6220.2955329385768</v>
      </c>
      <c r="K634" s="4">
        <f t="shared" si="58"/>
        <v>6087.2293957850579</v>
      </c>
      <c r="L634" s="4">
        <f t="shared" si="59"/>
        <v>596.56528014578271</v>
      </c>
      <c r="N634" s="3">
        <f t="shared" si="54"/>
        <v>302481.29462562467</v>
      </c>
      <c r="O634" s="3">
        <f t="shared" si="55"/>
        <v>44.033194778690614</v>
      </c>
    </row>
    <row r="635" spans="1:15">
      <c r="A635" s="1">
        <v>38985</v>
      </c>
      <c r="B635" s="2">
        <v>15.9176216118419</v>
      </c>
      <c r="C635" s="2">
        <v>16.27</v>
      </c>
      <c r="D635" s="2">
        <v>16.396497448279199</v>
      </c>
      <c r="E635" s="2">
        <v>16.495953327724798</v>
      </c>
      <c r="F635" s="6">
        <v>39008</v>
      </c>
      <c r="G635" s="8">
        <f>NETWORKDAYS(A635,F635,Holidays!$A$1:$A$99)-1</f>
        <v>17</v>
      </c>
      <c r="I635" s="4">
        <f t="shared" si="56"/>
        <v>5266.497280742451</v>
      </c>
      <c r="J635" s="4">
        <f t="shared" si="57"/>
        <v>6220.2955329385768</v>
      </c>
      <c r="K635" s="4">
        <f t="shared" si="58"/>
        <v>6087.2293957850579</v>
      </c>
      <c r="L635" s="4">
        <f t="shared" si="59"/>
        <v>895.49816981807442</v>
      </c>
      <c r="N635" s="3">
        <f t="shared" si="54"/>
        <v>299615.65652502497</v>
      </c>
      <c r="O635" s="3">
        <f t="shared" si="55"/>
        <v>43.616034435585377</v>
      </c>
    </row>
    <row r="636" spans="1:15">
      <c r="A636" s="1">
        <v>38986</v>
      </c>
      <c r="B636" s="2">
        <v>15.9812459533736</v>
      </c>
      <c r="C636" s="2">
        <v>16.350000000000001</v>
      </c>
      <c r="D636" s="2">
        <v>16.430316491169599</v>
      </c>
      <c r="E636" s="2">
        <v>16.493623010121201</v>
      </c>
      <c r="F636" s="6">
        <v>39008</v>
      </c>
      <c r="G636" s="8">
        <f>NETWORKDAYS(A636,F636,Holidays!$A$1:$A$99)-1</f>
        <v>16</v>
      </c>
      <c r="I636" s="4">
        <f t="shared" si="56"/>
        <v>4956.7033230517191</v>
      </c>
      <c r="J636" s="4">
        <f t="shared" si="57"/>
        <v>6220.2955329385768</v>
      </c>
      <c r="K636" s="4">
        <f t="shared" si="58"/>
        <v>6087.2293957850579</v>
      </c>
      <c r="L636" s="4">
        <f t="shared" si="59"/>
        <v>1195.6683282900196</v>
      </c>
      <c r="N636" s="3">
        <f t="shared" si="54"/>
        <v>300652.1350661965</v>
      </c>
      <c r="O636" s="3">
        <f t="shared" si="55"/>
        <v>43.766918018465518</v>
      </c>
    </row>
    <row r="637" spans="1:15">
      <c r="A637" s="1">
        <v>38987</v>
      </c>
      <c r="B637" s="2">
        <v>16.024886548393599</v>
      </c>
      <c r="C637" s="2">
        <v>16.41</v>
      </c>
      <c r="D637" s="2">
        <v>16.497997136737801</v>
      </c>
      <c r="E637" s="2">
        <v>16.567330062409699</v>
      </c>
      <c r="F637" s="6">
        <v>39008</v>
      </c>
      <c r="G637" s="8">
        <f>NETWORKDAYS(A637,F637,Holidays!$A$1:$A$99)-1</f>
        <v>15</v>
      </c>
      <c r="I637" s="4">
        <f t="shared" si="56"/>
        <v>4646.9093653609871</v>
      </c>
      <c r="J637" s="4">
        <f t="shared" si="57"/>
        <v>6220.2955329385768</v>
      </c>
      <c r="K637" s="4">
        <f t="shared" si="58"/>
        <v>6087.2293957850579</v>
      </c>
      <c r="L637" s="4">
        <f t="shared" si="59"/>
        <v>1495.3190871431791</v>
      </c>
      <c r="N637" s="3">
        <f t="shared" si="54"/>
        <v>301741.78308374982</v>
      </c>
      <c r="O637" s="3">
        <f t="shared" si="55"/>
        <v>43.925541656520636</v>
      </c>
    </row>
    <row r="638" spans="1:15">
      <c r="A638" s="1">
        <v>38988</v>
      </c>
      <c r="B638" s="2">
        <v>16.001361400414201</v>
      </c>
      <c r="C638" s="2">
        <v>16.43</v>
      </c>
      <c r="D638" s="2">
        <v>16.525684050390499</v>
      </c>
      <c r="E638" s="2">
        <v>16.601042805264399</v>
      </c>
      <c r="F638" s="6">
        <v>39008</v>
      </c>
      <c r="G638" s="8">
        <f>NETWORKDAYS(A638,F638,Holidays!$A$1:$A$99)-1</f>
        <v>14</v>
      </c>
      <c r="I638" s="4">
        <f t="shared" si="56"/>
        <v>4337.1154076702542</v>
      </c>
      <c r="J638" s="4">
        <f t="shared" si="57"/>
        <v>6220.2955329385768</v>
      </c>
      <c r="K638" s="4">
        <f t="shared" si="58"/>
        <v>6087.2293957850579</v>
      </c>
      <c r="L638" s="4">
        <f t="shared" si="59"/>
        <v>1793.9223215798784</v>
      </c>
      <c r="N638" s="3">
        <f t="shared" si="54"/>
        <v>301975.81766647747</v>
      </c>
      <c r="O638" s="3">
        <f t="shared" si="55"/>
        <v>43.959610838811564</v>
      </c>
    </row>
    <row r="639" spans="1:15">
      <c r="A639" s="1">
        <v>38989</v>
      </c>
      <c r="B639" s="2">
        <v>16.039991687445799</v>
      </c>
      <c r="C639" s="2">
        <v>16.55</v>
      </c>
      <c r="D639" s="2">
        <v>16.64952637679</v>
      </c>
      <c r="E639" s="2">
        <v>16.7278981402469</v>
      </c>
      <c r="F639" s="6">
        <v>39008</v>
      </c>
      <c r="G639" s="8">
        <f>NETWORKDAYS(A639,F639,Holidays!$A$1:$A$99)-1</f>
        <v>13</v>
      </c>
      <c r="I639" s="4">
        <f t="shared" si="56"/>
        <v>4027.3214499795217</v>
      </c>
      <c r="J639" s="4">
        <f t="shared" si="57"/>
        <v>6220.2955329385768</v>
      </c>
      <c r="K639" s="4">
        <f t="shared" si="58"/>
        <v>6087.2293957850579</v>
      </c>
      <c r="L639" s="4">
        <f t="shared" si="59"/>
        <v>2090.976527943365</v>
      </c>
      <c r="N639" s="3">
        <f t="shared" si="54"/>
        <v>303871.22241025569</v>
      </c>
      <c r="O639" s="3">
        <f t="shared" si="55"/>
        <v>44.235531127934031</v>
      </c>
    </row>
    <row r="640" spans="1:15">
      <c r="A640" s="1">
        <v>38992</v>
      </c>
      <c r="B640" s="2">
        <v>16.040819111809</v>
      </c>
      <c r="C640" s="2">
        <v>16.5399999999999</v>
      </c>
      <c r="D640" s="2">
        <v>16.658775465201501</v>
      </c>
      <c r="E640" s="2">
        <v>16.752208809586801</v>
      </c>
      <c r="F640" s="6">
        <v>39008</v>
      </c>
      <c r="G640" s="8">
        <f>NETWORKDAYS(A640,F640,Holidays!$A$1:$A$99)-1</f>
        <v>12</v>
      </c>
      <c r="I640" s="4">
        <f t="shared" si="56"/>
        <v>3717.5274922887893</v>
      </c>
      <c r="J640" s="4">
        <f t="shared" si="57"/>
        <v>6220.2955329385768</v>
      </c>
      <c r="K640" s="4">
        <f t="shared" si="58"/>
        <v>6087.2293957850579</v>
      </c>
      <c r="L640" s="4">
        <f t="shared" si="59"/>
        <v>2387.6149529852401</v>
      </c>
      <c r="N640" s="3">
        <f t="shared" si="54"/>
        <v>303919.48612064286</v>
      </c>
      <c r="O640" s="3">
        <f t="shared" si="55"/>
        <v>44.242557034652833</v>
      </c>
    </row>
    <row r="641" spans="1:15">
      <c r="A641" s="1">
        <v>38993</v>
      </c>
      <c r="B641" s="2">
        <v>15.9716794497148</v>
      </c>
      <c r="C641" s="2">
        <v>16.46</v>
      </c>
      <c r="D641" s="2">
        <v>16.5903454425988</v>
      </c>
      <c r="E641" s="2">
        <v>16.6928137755751</v>
      </c>
      <c r="F641" s="6">
        <v>39008</v>
      </c>
      <c r="G641" s="8">
        <f>NETWORKDAYS(A641,F641,Holidays!$A$1:$A$99)-1</f>
        <v>11</v>
      </c>
      <c r="I641" s="4">
        <f t="shared" si="56"/>
        <v>3407.7335345980568</v>
      </c>
      <c r="J641" s="4">
        <f t="shared" si="57"/>
        <v>6220.2955329385768</v>
      </c>
      <c r="K641" s="4">
        <f t="shared" si="58"/>
        <v>6087.2293957850579</v>
      </c>
      <c r="L641" s="4">
        <f t="shared" si="59"/>
        <v>2684.025723165561</v>
      </c>
      <c r="N641" s="3">
        <f t="shared" si="54"/>
        <v>302606.47216688481</v>
      </c>
      <c r="O641" s="3">
        <f t="shared" si="55"/>
        <v>44.051417284194784</v>
      </c>
    </row>
    <row r="642" spans="1:15">
      <c r="A642" s="1">
        <v>38994</v>
      </c>
      <c r="B642" s="2">
        <v>15.7870625654186</v>
      </c>
      <c r="C642" s="2">
        <v>16.48</v>
      </c>
      <c r="D642" s="2">
        <v>16.6412499530534</v>
      </c>
      <c r="E642" s="2">
        <v>16.767806455626001</v>
      </c>
      <c r="F642" s="6">
        <v>39008</v>
      </c>
      <c r="G642" s="8">
        <f>NETWORKDAYS(A642,F642,Holidays!$A$1:$A$99)-1</f>
        <v>10</v>
      </c>
      <c r="I642" s="4">
        <f t="shared" si="56"/>
        <v>3097.9395769073244</v>
      </c>
      <c r="J642" s="4">
        <f t="shared" si="57"/>
        <v>6220.2955329385768</v>
      </c>
      <c r="K642" s="4">
        <f t="shared" si="58"/>
        <v>6087.2293957850579</v>
      </c>
      <c r="L642" s="4">
        <f t="shared" si="59"/>
        <v>2975.6999266694593</v>
      </c>
      <c r="N642" s="3">
        <f t="shared" si="54"/>
        <v>302612.9026445974</v>
      </c>
      <c r="O642" s="3">
        <f t="shared" si="55"/>
        <v>44.052353389939732</v>
      </c>
    </row>
    <row r="643" spans="1:15">
      <c r="A643" s="1">
        <v>38995</v>
      </c>
      <c r="B643" s="2">
        <v>15.6604086792139</v>
      </c>
      <c r="C643" s="2">
        <v>16.38</v>
      </c>
      <c r="D643" s="2">
        <v>16.595561655655601</v>
      </c>
      <c r="E643" s="2">
        <v>16.764248997328899</v>
      </c>
      <c r="F643" s="6">
        <v>39008</v>
      </c>
      <c r="G643" s="8">
        <f>NETWORKDAYS(A643,F643,Holidays!$A$1:$A$99)-1</f>
        <v>9</v>
      </c>
      <c r="I643" s="4">
        <f t="shared" si="56"/>
        <v>2788.145619216592</v>
      </c>
      <c r="J643" s="4">
        <f t="shared" si="57"/>
        <v>6220.2955329385768</v>
      </c>
      <c r="K643" s="4">
        <f t="shared" si="58"/>
        <v>6087.2293957850579</v>
      </c>
      <c r="L643" s="4">
        <f t="shared" si="59"/>
        <v>3265.0955318385886</v>
      </c>
      <c r="N643" s="3">
        <f t="shared" si="54"/>
        <v>301309.80592930387</v>
      </c>
      <c r="O643" s="3">
        <f t="shared" si="55"/>
        <v>43.862657324432575</v>
      </c>
    </row>
    <row r="644" spans="1:15">
      <c r="A644" s="1">
        <v>38996</v>
      </c>
      <c r="B644" s="2">
        <v>15.568442439756099</v>
      </c>
      <c r="C644" s="2">
        <v>16.32</v>
      </c>
      <c r="D644" s="2">
        <v>16.520025366059102</v>
      </c>
      <c r="E644" s="2">
        <v>16.6766773745242</v>
      </c>
      <c r="F644" s="6">
        <v>39008</v>
      </c>
      <c r="G644" s="8">
        <f>NETWORKDAYS(A644,F644,Holidays!$A$1:$A$99)-1</f>
        <v>8</v>
      </c>
      <c r="I644" s="4">
        <f t="shared" si="56"/>
        <v>2478.3516615258595</v>
      </c>
      <c r="J644" s="4">
        <f t="shared" si="57"/>
        <v>6220.2955329385768</v>
      </c>
      <c r="K644" s="4">
        <f t="shared" si="58"/>
        <v>6087.2293957850579</v>
      </c>
      <c r="L644" s="4">
        <f t="shared" si="59"/>
        <v>3554.3023858285915</v>
      </c>
      <c r="N644" s="3">
        <f t="shared" si="54"/>
        <v>299934.43649285164</v>
      </c>
      <c r="O644" s="3">
        <f t="shared" si="55"/>
        <v>43.662440281712918</v>
      </c>
    </row>
    <row r="645" spans="1:15">
      <c r="A645" s="1">
        <v>38999</v>
      </c>
      <c r="B645" s="2">
        <v>15.4625483022689</v>
      </c>
      <c r="C645" s="2">
        <v>16.23</v>
      </c>
      <c r="D645" s="2">
        <v>16.422271317880899</v>
      </c>
      <c r="E645" s="2">
        <v>16.572904210434899</v>
      </c>
      <c r="F645" s="6">
        <v>39008</v>
      </c>
      <c r="G645" s="8">
        <f>NETWORKDAYS(A645,F645,Holidays!$A$1:$A$99)-1</f>
        <v>7</v>
      </c>
      <c r="I645" s="4">
        <f t="shared" si="56"/>
        <v>2168.5577038351271</v>
      </c>
      <c r="J645" s="4">
        <f t="shared" si="57"/>
        <v>6220.2955329385768</v>
      </c>
      <c r="K645" s="4">
        <f t="shared" si="58"/>
        <v>6087.2293957850579</v>
      </c>
      <c r="L645" s="4">
        <f t="shared" si="59"/>
        <v>3843.340684350097</v>
      </c>
      <c r="N645" s="3">
        <f t="shared" si="54"/>
        <v>298148.27446296497</v>
      </c>
      <c r="O645" s="3">
        <f t="shared" si="55"/>
        <v>43.402422812977719</v>
      </c>
    </row>
    <row r="646" spans="1:15">
      <c r="A646" s="1">
        <v>39000</v>
      </c>
      <c r="B646" s="2">
        <v>15.276766673612499</v>
      </c>
      <c r="C646" s="2">
        <v>16.059999999999899</v>
      </c>
      <c r="D646" s="2">
        <v>16.151849075924002</v>
      </c>
      <c r="E646" s="2">
        <v>16.2241941615131</v>
      </c>
      <c r="F646" s="6">
        <v>39008</v>
      </c>
      <c r="G646" s="8">
        <f>NETWORKDAYS(A646,F646,Holidays!$A$1:$A$99)-1</f>
        <v>6</v>
      </c>
      <c r="I646" s="4">
        <f t="shared" si="56"/>
        <v>1858.7637461443946</v>
      </c>
      <c r="J646" s="4">
        <f t="shared" si="57"/>
        <v>6220.2955329385768</v>
      </c>
      <c r="K646" s="4">
        <f t="shared" si="58"/>
        <v>6087.2293957850579</v>
      </c>
      <c r="L646" s="4">
        <f t="shared" si="59"/>
        <v>4135.0439246726919</v>
      </c>
      <c r="N646" s="3">
        <f t="shared" si="54"/>
        <v>293701.61230173393</v>
      </c>
      <c r="O646" s="3">
        <f t="shared" si="55"/>
        <v>42.755107608568601</v>
      </c>
    </row>
    <row r="647" spans="1:15">
      <c r="A647" s="1">
        <v>39001</v>
      </c>
      <c r="B647" s="2">
        <v>15.1484814053715</v>
      </c>
      <c r="C647" s="2">
        <v>15.99</v>
      </c>
      <c r="D647" s="2">
        <v>16.128090401532301</v>
      </c>
      <c r="E647" s="2">
        <v>16.2365790731914</v>
      </c>
      <c r="F647" s="6">
        <v>39008</v>
      </c>
      <c r="G647" s="8">
        <f>NETWORKDAYS(A647,F647,Holidays!$A$1:$A$99)-1</f>
        <v>5</v>
      </c>
      <c r="I647" s="4">
        <f t="shared" si="56"/>
        <v>1548.9697884536622</v>
      </c>
      <c r="J647" s="4">
        <f t="shared" si="57"/>
        <v>6220.2955329385768</v>
      </c>
      <c r="K647" s="4">
        <f t="shared" si="58"/>
        <v>6087.2293957850579</v>
      </c>
      <c r="L647" s="4">
        <f t="shared" si="59"/>
        <v>4424.0769769197059</v>
      </c>
      <c r="N647" s="3">
        <f t="shared" ref="N647:N710" si="60">SUMPRODUCT(I647:L647,B647:E647)</f>
        <v>292934.327261289</v>
      </c>
      <c r="O647" s="3">
        <f t="shared" ref="O647:O710" si="61">N647*$P$1240/$N$1240</f>
        <v>42.643411407061322</v>
      </c>
    </row>
    <row r="648" spans="1:15">
      <c r="A648" s="1">
        <v>39002</v>
      </c>
      <c r="B648" s="2">
        <v>14.8102126925983</v>
      </c>
      <c r="C648" s="2">
        <v>15.719999999999899</v>
      </c>
      <c r="D648" s="2">
        <v>15.9123288529306</v>
      </c>
      <c r="E648" s="2">
        <v>16.062956101856098</v>
      </c>
      <c r="F648" s="6">
        <v>39008</v>
      </c>
      <c r="G648" s="8">
        <f>NETWORKDAYS(A648,F648,Holidays!$A$1:$A$99)-1</f>
        <v>4</v>
      </c>
      <c r="I648" s="4">
        <f t="shared" ref="I648:I711" si="62">IF(G647=0,J647*G648/(G648+1),I647-I647/G647)</f>
        <v>1239.1758307629298</v>
      </c>
      <c r="J648" s="4">
        <f t="shared" ref="J648:J711" si="63">IF($G647=0,K647,J647)</f>
        <v>6220.2955329385768</v>
      </c>
      <c r="K648" s="4">
        <f t="shared" ref="K648:K711" si="64">IF($G647=0,L647,K647)</f>
        <v>6087.2293957850579</v>
      </c>
      <c r="L648" s="4">
        <f t="shared" ref="L648:L711" si="65">IF(G647=0,J647*1/(G648+1)*B648/E648,L647+(I647-I648)*B648/E648)</f>
        <v>4709.7102299266899</v>
      </c>
      <c r="N648" s="3">
        <f t="shared" si="60"/>
        <v>288649.3680196529</v>
      </c>
      <c r="O648" s="3">
        <f t="shared" si="61"/>
        <v>42.019635827354023</v>
      </c>
    </row>
    <row r="649" spans="1:15">
      <c r="A649" s="1">
        <v>39003</v>
      </c>
      <c r="B649" s="2">
        <v>14.5822357682215</v>
      </c>
      <c r="C649" s="2">
        <v>15.4599999999999</v>
      </c>
      <c r="D649" s="2">
        <v>15.738170160472899</v>
      </c>
      <c r="E649" s="2">
        <v>15.954949075443601</v>
      </c>
      <c r="F649" s="6">
        <v>39008</v>
      </c>
      <c r="G649" s="8">
        <f>NETWORKDAYS(A649,F649,Holidays!$A$1:$A$99)-1</f>
        <v>3</v>
      </c>
      <c r="I649" s="4">
        <f t="shared" si="62"/>
        <v>929.38187307219732</v>
      </c>
      <c r="J649" s="4">
        <f t="shared" si="63"/>
        <v>6220.2955329385768</v>
      </c>
      <c r="K649" s="4">
        <f t="shared" si="64"/>
        <v>6087.2293957850579</v>
      </c>
      <c r="L649" s="4">
        <f t="shared" si="65"/>
        <v>4992.8504962638353</v>
      </c>
      <c r="N649" s="3">
        <f t="shared" si="60"/>
        <v>285180.76197697053</v>
      </c>
      <c r="O649" s="3">
        <f t="shared" si="61"/>
        <v>41.514699462026002</v>
      </c>
    </row>
    <row r="650" spans="1:15">
      <c r="A650" s="1">
        <v>39006</v>
      </c>
      <c r="B650" s="2">
        <v>14.376001994064</v>
      </c>
      <c r="C650" s="2">
        <v>15.19</v>
      </c>
      <c r="D650" s="2">
        <v>15.531118532067801</v>
      </c>
      <c r="E650" s="2">
        <v>15.795947189676401</v>
      </c>
      <c r="F650" s="6">
        <v>39008</v>
      </c>
      <c r="G650" s="8">
        <f>NETWORKDAYS(A650,F650,Holidays!$A$1:$A$99)-1</f>
        <v>2</v>
      </c>
      <c r="I650" s="4">
        <f t="shared" si="62"/>
        <v>619.58791538146488</v>
      </c>
      <c r="J650" s="4">
        <f t="shared" si="63"/>
        <v>6220.2955329385768</v>
      </c>
      <c r="K650" s="4">
        <f t="shared" si="64"/>
        <v>6087.2293957850579</v>
      </c>
      <c r="L650" s="4">
        <f t="shared" si="65"/>
        <v>5274.7961434626077</v>
      </c>
      <c r="N650" s="3">
        <f t="shared" si="60"/>
        <v>281255.36884862819</v>
      </c>
      <c r="O650" s="3">
        <f t="shared" si="61"/>
        <v>40.943267101498847</v>
      </c>
    </row>
    <row r="651" spans="1:15">
      <c r="A651" s="1">
        <v>39007</v>
      </c>
      <c r="B651" s="2">
        <v>14.462420267714499</v>
      </c>
      <c r="C651" s="2">
        <v>15.34</v>
      </c>
      <c r="D651" s="2">
        <v>15.6535144387998</v>
      </c>
      <c r="E651" s="2">
        <v>15.897329065870499</v>
      </c>
      <c r="F651" s="6">
        <v>39008</v>
      </c>
      <c r="G651" s="8">
        <f>NETWORKDAYS(A651,F651,Holidays!$A$1:$A$99)-1</f>
        <v>1</v>
      </c>
      <c r="I651" s="4">
        <f t="shared" si="62"/>
        <v>309.79395769073244</v>
      </c>
      <c r="J651" s="4">
        <f t="shared" si="63"/>
        <v>6220.2955329385768</v>
      </c>
      <c r="K651" s="4">
        <f t="shared" si="64"/>
        <v>6087.2293957850579</v>
      </c>
      <c r="L651" s="4">
        <f t="shared" si="65"/>
        <v>5556.6277891407935</v>
      </c>
      <c r="N651" s="3">
        <f t="shared" si="60"/>
        <v>283521.77758753934</v>
      </c>
      <c r="O651" s="3">
        <f t="shared" si="61"/>
        <v>41.273195659799015</v>
      </c>
    </row>
    <row r="652" spans="1:15">
      <c r="A652" s="1">
        <v>39008</v>
      </c>
      <c r="B652" s="2">
        <v>14.313769982471801</v>
      </c>
      <c r="C652" s="2">
        <v>15.1699999999999</v>
      </c>
      <c r="D652" s="2">
        <v>15.5427075229143</v>
      </c>
      <c r="E652" s="2">
        <v>15.8315461146709</v>
      </c>
      <c r="F652" s="6">
        <v>39008</v>
      </c>
      <c r="G652" s="8">
        <f>NETWORKDAYS(A652,F652,Holidays!$A$1:$A$99)-1</f>
        <v>0</v>
      </c>
      <c r="I652" s="4">
        <f t="shared" si="62"/>
        <v>0</v>
      </c>
      <c r="J652" s="4">
        <f t="shared" si="63"/>
        <v>6220.2955329385768</v>
      </c>
      <c r="K652" s="4">
        <f t="shared" si="64"/>
        <v>6087.2293957850579</v>
      </c>
      <c r="L652" s="4">
        <f t="shared" si="65"/>
        <v>5836.7216864914453</v>
      </c>
      <c r="N652" s="3">
        <f t="shared" si="60"/>
        <v>281378.23789644009</v>
      </c>
      <c r="O652" s="3">
        <f t="shared" si="61"/>
        <v>40.961153552035462</v>
      </c>
    </row>
    <row r="653" spans="1:15">
      <c r="A653" s="1">
        <v>39009</v>
      </c>
      <c r="B653" s="2">
        <v>14.88</v>
      </c>
      <c r="C653" s="2">
        <v>15.2647156166481</v>
      </c>
      <c r="D653" s="2">
        <v>15.562538812344</v>
      </c>
      <c r="E653" s="2">
        <v>15.8699999999999</v>
      </c>
      <c r="F653" s="6">
        <v>39036</v>
      </c>
      <c r="G653" s="8">
        <f>NETWORKDAYS(A653,F653,Holidays!$A$1:$A$99)-1</f>
        <v>19</v>
      </c>
      <c r="I653" s="4">
        <f t="shared" si="62"/>
        <v>5909.2807562916478</v>
      </c>
      <c r="J653" s="4">
        <f t="shared" si="63"/>
        <v>6087.2293957850579</v>
      </c>
      <c r="K653" s="4">
        <f t="shared" si="64"/>
        <v>5836.7216864914453</v>
      </c>
      <c r="L653" s="4">
        <f t="shared" si="65"/>
        <v>291.61309870865347</v>
      </c>
      <c r="N653" s="3">
        <f t="shared" si="60"/>
        <v>276312.03093295859</v>
      </c>
      <c r="O653" s="3">
        <f t="shared" si="61"/>
        <v>40.223649177464985</v>
      </c>
    </row>
    <row r="654" spans="1:15">
      <c r="A654" s="1">
        <v>39010</v>
      </c>
      <c r="B654" s="2">
        <v>14.63</v>
      </c>
      <c r="C654" s="2">
        <v>15.0227708115761</v>
      </c>
      <c r="D654" s="2">
        <v>15.3265776007685</v>
      </c>
      <c r="E654" s="2">
        <v>15.64</v>
      </c>
      <c r="F654" s="6">
        <v>39036</v>
      </c>
      <c r="G654" s="8">
        <f>NETWORKDAYS(A654,F654,Holidays!$A$1:$A$99)-1</f>
        <v>18</v>
      </c>
      <c r="I654" s="4">
        <f t="shared" si="62"/>
        <v>5598.2659796447188</v>
      </c>
      <c r="J654" s="4">
        <f t="shared" si="63"/>
        <v>6087.2293957850579</v>
      </c>
      <c r="K654" s="4">
        <f t="shared" si="64"/>
        <v>5836.7216864914453</v>
      </c>
      <c r="L654" s="4">
        <f t="shared" si="65"/>
        <v>582.54316151840862</v>
      </c>
      <c r="N654" s="3">
        <f t="shared" si="60"/>
        <v>271917.62628081744</v>
      </c>
      <c r="O654" s="3">
        <f t="shared" si="61"/>
        <v>39.583941270159158</v>
      </c>
    </row>
    <row r="655" spans="1:15">
      <c r="A655" s="1">
        <v>39013</v>
      </c>
      <c r="B655" s="2">
        <v>14.6</v>
      </c>
      <c r="C655" s="2">
        <v>15.03</v>
      </c>
      <c r="D655" s="2">
        <v>15.53</v>
      </c>
      <c r="E655" s="2">
        <v>15.65</v>
      </c>
      <c r="F655" s="6">
        <v>39036</v>
      </c>
      <c r="G655" s="8">
        <f>NETWORKDAYS(A655,F655,Holidays!$A$1:$A$99)-1</f>
        <v>17</v>
      </c>
      <c r="I655" s="4">
        <f t="shared" si="62"/>
        <v>5287.2512029977897</v>
      </c>
      <c r="J655" s="4">
        <f t="shared" si="63"/>
        <v>6087.2293957850579</v>
      </c>
      <c r="K655" s="4">
        <f t="shared" si="64"/>
        <v>5836.7216864914453</v>
      </c>
      <c r="L655" s="4">
        <f t="shared" si="65"/>
        <v>872.69113206442546</v>
      </c>
      <c r="N655" s="3">
        <f t="shared" si="60"/>
        <v>272986.82939043758</v>
      </c>
      <c r="O655" s="3">
        <f t="shared" si="61"/>
        <v>39.73958867586785</v>
      </c>
    </row>
    <row r="656" spans="1:15">
      <c r="A656" s="1">
        <v>39014</v>
      </c>
      <c r="B656" s="2">
        <v>14.469999999999899</v>
      </c>
      <c r="C656" s="2">
        <v>15.01</v>
      </c>
      <c r="D656" s="2">
        <v>15.43</v>
      </c>
      <c r="E656" s="2">
        <v>15.6199999999999</v>
      </c>
      <c r="F656" s="6">
        <v>39036</v>
      </c>
      <c r="G656" s="8">
        <f>NETWORKDAYS(A656,F656,Holidays!$A$1:$A$99)-1</f>
        <v>16</v>
      </c>
      <c r="I656" s="4">
        <f t="shared" si="62"/>
        <v>4976.2364263508607</v>
      </c>
      <c r="J656" s="4">
        <f t="shared" si="63"/>
        <v>6087.2293957850579</v>
      </c>
      <c r="K656" s="4">
        <f t="shared" si="64"/>
        <v>5836.7216864914453</v>
      </c>
      <c r="L656" s="4">
        <f t="shared" si="65"/>
        <v>1160.8078937853641</v>
      </c>
      <c r="N656" s="3">
        <f t="shared" si="60"/>
        <v>271567.88924352045</v>
      </c>
      <c r="O656" s="3">
        <f t="shared" si="61"/>
        <v>39.533028901830129</v>
      </c>
    </row>
    <row r="657" spans="1:15">
      <c r="A657" s="1">
        <v>39015</v>
      </c>
      <c r="B657" s="2">
        <v>14.52</v>
      </c>
      <c r="C657" s="2">
        <v>14.99</v>
      </c>
      <c r="D657" s="2">
        <v>15.38</v>
      </c>
      <c r="E657" s="2">
        <v>15.58</v>
      </c>
      <c r="F657" s="6">
        <v>39036</v>
      </c>
      <c r="G657" s="8">
        <f>NETWORKDAYS(A657,F657,Holidays!$A$1:$A$99)-1</f>
        <v>15</v>
      </c>
      <c r="I657" s="4">
        <f t="shared" si="62"/>
        <v>4665.2216497039317</v>
      </c>
      <c r="J657" s="4">
        <f t="shared" si="63"/>
        <v>6087.2293957850579</v>
      </c>
      <c r="K657" s="4">
        <f t="shared" si="64"/>
        <v>5836.7216864914453</v>
      </c>
      <c r="L657" s="4">
        <f t="shared" si="65"/>
        <v>1450.6624866552877</v>
      </c>
      <c r="N657" s="3">
        <f t="shared" si="60"/>
        <v>271356.68807684694</v>
      </c>
      <c r="O657" s="3">
        <f t="shared" si="61"/>
        <v>39.502283654851702</v>
      </c>
    </row>
    <row r="658" spans="1:15">
      <c r="A658" s="1">
        <v>39016</v>
      </c>
      <c r="B658" s="2">
        <v>14.18</v>
      </c>
      <c r="C658" s="2">
        <v>14.9599999999999</v>
      </c>
      <c r="D658" s="2">
        <v>15.25</v>
      </c>
      <c r="E658" s="2">
        <v>15.469999999999899</v>
      </c>
      <c r="F658" s="6">
        <v>39036</v>
      </c>
      <c r="G658" s="8">
        <f>NETWORKDAYS(A658,F658,Holidays!$A$1:$A$99)-1</f>
        <v>14</v>
      </c>
      <c r="I658" s="4">
        <f t="shared" si="62"/>
        <v>4354.2068730570027</v>
      </c>
      <c r="J658" s="4">
        <f t="shared" si="63"/>
        <v>6087.2293957850579</v>
      </c>
      <c r="K658" s="4">
        <f t="shared" si="64"/>
        <v>5836.7216864914453</v>
      </c>
      <c r="L658" s="4">
        <f t="shared" si="65"/>
        <v>1735.7426115973358</v>
      </c>
      <c r="N658" s="3">
        <f t="shared" si="60"/>
        <v>268669.54914129735</v>
      </c>
      <c r="O658" s="3">
        <f t="shared" si="61"/>
        <v>39.111108021023149</v>
      </c>
    </row>
    <row r="659" spans="1:15">
      <c r="A659" s="1">
        <v>39017</v>
      </c>
      <c r="B659" s="2">
        <v>14.24</v>
      </c>
      <c r="C659" s="2">
        <v>14.85</v>
      </c>
      <c r="D659" s="2">
        <v>15.15</v>
      </c>
      <c r="E659" s="2">
        <v>15.4199999999999</v>
      </c>
      <c r="F659" s="6">
        <v>39036</v>
      </c>
      <c r="G659" s="8">
        <f>NETWORKDAYS(A659,F659,Holidays!$A$1:$A$99)-1</f>
        <v>13</v>
      </c>
      <c r="I659" s="4">
        <f t="shared" si="62"/>
        <v>4043.1920964100741</v>
      </c>
      <c r="J659" s="4">
        <f t="shared" si="63"/>
        <v>6087.2293957850579</v>
      </c>
      <c r="K659" s="4">
        <f t="shared" si="64"/>
        <v>5836.7216864914453</v>
      </c>
      <c r="L659" s="4">
        <f t="shared" si="65"/>
        <v>2022.9572950897023</v>
      </c>
      <c r="N659" s="3">
        <f t="shared" si="60"/>
        <v>267590.74702091597</v>
      </c>
      <c r="O659" s="3">
        <f t="shared" si="61"/>
        <v>38.954063255814738</v>
      </c>
    </row>
    <row r="660" spans="1:15">
      <c r="A660" s="1">
        <v>39020</v>
      </c>
      <c r="B660" s="2">
        <v>14.09</v>
      </c>
      <c r="C660" s="2">
        <v>14.66</v>
      </c>
      <c r="D660" s="2">
        <v>15.1</v>
      </c>
      <c r="E660" s="2">
        <v>15.4</v>
      </c>
      <c r="F660" s="6">
        <v>39036</v>
      </c>
      <c r="G660" s="8">
        <f>NETWORKDAYS(A660,F660,Holidays!$A$1:$A$99)-1</f>
        <v>12</v>
      </c>
      <c r="I660" s="4">
        <f t="shared" si="62"/>
        <v>3732.1773197631455</v>
      </c>
      <c r="J660" s="4">
        <f t="shared" si="63"/>
        <v>6087.2293957850579</v>
      </c>
      <c r="K660" s="4">
        <f t="shared" si="64"/>
        <v>5836.7216864914453</v>
      </c>
      <c r="L660" s="4">
        <f t="shared" si="65"/>
        <v>2307.5156199569246</v>
      </c>
      <c r="N660" s="3">
        <f t="shared" si="60"/>
        <v>265495.39939102915</v>
      </c>
      <c r="O660" s="3">
        <f t="shared" si="61"/>
        <v>38.649036624564474</v>
      </c>
    </row>
    <row r="661" spans="1:15">
      <c r="A661" s="1">
        <v>39021</v>
      </c>
      <c r="B661" s="2">
        <v>13.99</v>
      </c>
      <c r="C661" s="2">
        <v>14.6099999999999</v>
      </c>
      <c r="D661" s="2">
        <v>15.04</v>
      </c>
      <c r="E661" s="2">
        <v>15.219999999999899</v>
      </c>
      <c r="F661" s="6">
        <v>39036</v>
      </c>
      <c r="G661" s="8">
        <f>NETWORKDAYS(A661,F661,Holidays!$A$1:$A$99)-1</f>
        <v>11</v>
      </c>
      <c r="I661" s="4">
        <f t="shared" si="62"/>
        <v>3421.1625431162165</v>
      </c>
      <c r="J661" s="4">
        <f t="shared" si="63"/>
        <v>6087.2293957850579</v>
      </c>
      <c r="K661" s="4">
        <f t="shared" si="64"/>
        <v>5836.7216864914453</v>
      </c>
      <c r="L661" s="4">
        <f t="shared" si="65"/>
        <v>2593.3958252979605</v>
      </c>
      <c r="N661" s="3">
        <f t="shared" si="60"/>
        <v>264052.26407648099</v>
      </c>
      <c r="O661" s="3">
        <f t="shared" si="61"/>
        <v>38.438954680568045</v>
      </c>
    </row>
    <row r="662" spans="1:15">
      <c r="A662" s="1">
        <v>39022</v>
      </c>
      <c r="B662" s="2">
        <v>13.94</v>
      </c>
      <c r="C662" s="2">
        <v>14.49</v>
      </c>
      <c r="D662" s="2">
        <v>14.88</v>
      </c>
      <c r="E662" s="2">
        <v>15.16</v>
      </c>
      <c r="F662" s="6">
        <v>39036</v>
      </c>
      <c r="G662" s="8">
        <f>NETWORKDAYS(A662,F662,Holidays!$A$1:$A$99)-1</f>
        <v>10</v>
      </c>
      <c r="I662" s="4">
        <f t="shared" si="62"/>
        <v>3110.1477664692875</v>
      </c>
      <c r="J662" s="4">
        <f t="shared" si="63"/>
        <v>6087.2293957850579</v>
      </c>
      <c r="K662" s="4">
        <f t="shared" si="64"/>
        <v>5836.7216864914453</v>
      </c>
      <c r="L662" s="4">
        <f t="shared" si="65"/>
        <v>2879.3817083097147</v>
      </c>
      <c r="N662" s="3">
        <f t="shared" si="60"/>
        <v>262061.25920247531</v>
      </c>
      <c r="O662" s="3">
        <f t="shared" si="61"/>
        <v>38.149117566736187</v>
      </c>
    </row>
    <row r="663" spans="1:15">
      <c r="A663" s="1">
        <v>39023</v>
      </c>
      <c r="B663" s="2">
        <v>13.8599999999999</v>
      </c>
      <c r="C663" s="2">
        <v>14.51</v>
      </c>
      <c r="D663" s="2">
        <v>14.8</v>
      </c>
      <c r="E663" s="2">
        <v>15.059999999999899</v>
      </c>
      <c r="F663" s="6">
        <v>39036</v>
      </c>
      <c r="G663" s="8">
        <f>NETWORKDAYS(A663,F663,Holidays!$A$1:$A$99)-1</f>
        <v>9</v>
      </c>
      <c r="I663" s="4">
        <f t="shared" si="62"/>
        <v>2799.1329898223589</v>
      </c>
      <c r="J663" s="4">
        <f t="shared" si="63"/>
        <v>6087.2293957850579</v>
      </c>
      <c r="K663" s="4">
        <f t="shared" si="64"/>
        <v>5836.7216864914453</v>
      </c>
      <c r="L663" s="4">
        <f t="shared" si="65"/>
        <v>3165.614431040553</v>
      </c>
      <c r="N663" s="3">
        <f t="shared" si="60"/>
        <v>261179.31606332262</v>
      </c>
      <c r="O663" s="3">
        <f t="shared" si="61"/>
        <v>38.020730209501075</v>
      </c>
    </row>
    <row r="664" spans="1:15">
      <c r="A664" s="1">
        <v>39024</v>
      </c>
      <c r="B664" s="2">
        <v>13.9</v>
      </c>
      <c r="C664" s="2">
        <v>14.4599999999999</v>
      </c>
      <c r="D664" s="2">
        <v>14.76</v>
      </c>
      <c r="E664" s="2">
        <v>15.04</v>
      </c>
      <c r="F664" s="6">
        <v>39036</v>
      </c>
      <c r="G664" s="8">
        <f>NETWORKDAYS(A664,F664,Holidays!$A$1:$A$99)-1</f>
        <v>8</v>
      </c>
      <c r="I664" s="4">
        <f t="shared" si="62"/>
        <v>2488.1182131754304</v>
      </c>
      <c r="J664" s="4">
        <f t="shared" si="63"/>
        <v>6087.2293957850579</v>
      </c>
      <c r="K664" s="4">
        <f t="shared" si="64"/>
        <v>5836.7216864914453</v>
      </c>
      <c r="L664" s="4">
        <f t="shared" si="65"/>
        <v>3453.0549493512117</v>
      </c>
      <c r="N664" s="3">
        <f t="shared" si="60"/>
        <v>260690.13875704576</v>
      </c>
      <c r="O664" s="3">
        <f t="shared" si="61"/>
        <v>37.949519063584553</v>
      </c>
    </row>
    <row r="665" spans="1:15">
      <c r="A665" s="1">
        <v>39027</v>
      </c>
      <c r="B665" s="2">
        <v>13.76</v>
      </c>
      <c r="C665" s="2">
        <v>14.28</v>
      </c>
      <c r="D665" s="2">
        <v>14.69</v>
      </c>
      <c r="E665" s="2">
        <v>14.9599999999999</v>
      </c>
      <c r="F665" s="6">
        <v>39036</v>
      </c>
      <c r="G665" s="8">
        <f>NETWORKDAYS(A665,F665,Holidays!$A$1:$A$99)-1</f>
        <v>7</v>
      </c>
      <c r="I665" s="4">
        <f t="shared" si="62"/>
        <v>2177.1034365285013</v>
      </c>
      <c r="J665" s="4">
        <f t="shared" si="63"/>
        <v>6087.2293957850579</v>
      </c>
      <c r="K665" s="4">
        <f t="shared" si="64"/>
        <v>5836.7216864914453</v>
      </c>
      <c r="L665" s="4">
        <f t="shared" si="65"/>
        <v>3739.1220166414369</v>
      </c>
      <c r="N665" s="3">
        <f t="shared" si="60"/>
        <v>258561.28600195766</v>
      </c>
      <c r="O665" s="3">
        <f t="shared" si="61"/>
        <v>37.639614981297527</v>
      </c>
    </row>
    <row r="666" spans="1:15">
      <c r="A666" s="1">
        <v>39028</v>
      </c>
      <c r="B666" s="2">
        <v>13.6699999999999</v>
      </c>
      <c r="C666" s="2">
        <v>14.059999999999899</v>
      </c>
      <c r="D666" s="2">
        <v>14.53</v>
      </c>
      <c r="E666" s="2">
        <v>14.969999999999899</v>
      </c>
      <c r="F666" s="6">
        <v>39036</v>
      </c>
      <c r="G666" s="8">
        <f>NETWORKDAYS(A666,F666,Holidays!$A$1:$A$99)-1</f>
        <v>6</v>
      </c>
      <c r="I666" s="4">
        <f t="shared" si="62"/>
        <v>1866.0886598815725</v>
      </c>
      <c r="J666" s="4">
        <f t="shared" si="63"/>
        <v>6087.2293957850579</v>
      </c>
      <c r="K666" s="4">
        <f t="shared" si="64"/>
        <v>5836.7216864914453</v>
      </c>
      <c r="L666" s="4">
        <f t="shared" si="65"/>
        <v>4023.1281620498212</v>
      </c>
      <c r="N666" s="3">
        <f t="shared" si="60"/>
        <v>256129.67197592434</v>
      </c>
      <c r="O666" s="3">
        <f t="shared" si="61"/>
        <v>37.2856369471601</v>
      </c>
    </row>
    <row r="667" spans="1:15">
      <c r="A667" s="1">
        <v>39029</v>
      </c>
      <c r="B667" s="2">
        <v>13.39</v>
      </c>
      <c r="C667" s="2">
        <v>13.94</v>
      </c>
      <c r="D667" s="2">
        <v>14.43</v>
      </c>
      <c r="E667" s="2">
        <v>14.8599999999999</v>
      </c>
      <c r="F667" s="6">
        <v>39036</v>
      </c>
      <c r="G667" s="8">
        <f>NETWORKDAYS(A667,F667,Holidays!$A$1:$A$99)-1</f>
        <v>5</v>
      </c>
      <c r="I667" s="4">
        <f t="shared" si="62"/>
        <v>1555.0738832346437</v>
      </c>
      <c r="J667" s="4">
        <f t="shared" si="63"/>
        <v>6087.2293957850579</v>
      </c>
      <c r="K667" s="4">
        <f t="shared" si="64"/>
        <v>5836.7216864914453</v>
      </c>
      <c r="L667" s="4">
        <f t="shared" si="65"/>
        <v>4303.3763356233339</v>
      </c>
      <c r="N667" s="3">
        <f t="shared" si="60"/>
        <v>253850.48335718946</v>
      </c>
      <c r="O667" s="3">
        <f t="shared" si="61"/>
        <v>36.953847979811421</v>
      </c>
    </row>
    <row r="668" spans="1:15">
      <c r="A668" s="1">
        <v>39030</v>
      </c>
      <c r="B668" s="2">
        <v>13.309999999999899</v>
      </c>
      <c r="C668" s="2">
        <v>13.93</v>
      </c>
      <c r="D668" s="2">
        <v>14.4499999999999</v>
      </c>
      <c r="E668" s="2">
        <v>14.819999999999901</v>
      </c>
      <c r="F668" s="6">
        <v>39036</v>
      </c>
      <c r="G668" s="8">
        <f>NETWORKDAYS(A668,F668,Holidays!$A$1:$A$99)-1</f>
        <v>4</v>
      </c>
      <c r="I668" s="4">
        <f t="shared" si="62"/>
        <v>1244.059106587715</v>
      </c>
      <c r="J668" s="4">
        <f t="shared" si="63"/>
        <v>6087.2293957850579</v>
      </c>
      <c r="K668" s="4">
        <f t="shared" si="64"/>
        <v>5836.7216864914453</v>
      </c>
      <c r="L668" s="4">
        <f t="shared" si="65"/>
        <v>4582.7020223419995</v>
      </c>
      <c r="N668" s="3">
        <f t="shared" si="60"/>
        <v>253609.80453287699</v>
      </c>
      <c r="O668" s="3">
        <f t="shared" si="61"/>
        <v>36.91881157346711</v>
      </c>
    </row>
    <row r="669" spans="1:15">
      <c r="A669" s="1">
        <v>39031</v>
      </c>
      <c r="B669" s="2">
        <v>13.16</v>
      </c>
      <c r="C669" s="2">
        <v>13.75</v>
      </c>
      <c r="D669" s="2">
        <v>14.39</v>
      </c>
      <c r="E669" s="2">
        <v>14.78</v>
      </c>
      <c r="F669" s="6">
        <v>39036</v>
      </c>
      <c r="G669" s="8">
        <f>NETWORKDAYS(A669,F669,Holidays!$A$1:$A$99)-1</f>
        <v>3</v>
      </c>
      <c r="I669" s="4">
        <f t="shared" si="62"/>
        <v>933.04432994078616</v>
      </c>
      <c r="J669" s="4">
        <f t="shared" si="63"/>
        <v>6087.2293957850579</v>
      </c>
      <c r="K669" s="4">
        <f t="shared" si="64"/>
        <v>5836.7216864914453</v>
      </c>
      <c r="L669" s="4">
        <f t="shared" si="65"/>
        <v>4859.6272226582096</v>
      </c>
      <c r="N669" s="3">
        <f t="shared" si="60"/>
        <v>251793.98299356553</v>
      </c>
      <c r="O669" s="3">
        <f t="shared" si="61"/>
        <v>36.654476472604742</v>
      </c>
    </row>
    <row r="670" spans="1:15">
      <c r="A670" s="1">
        <v>39034</v>
      </c>
      <c r="B670" s="2">
        <v>13.1699999999999</v>
      </c>
      <c r="C670" s="2">
        <v>13.6999999999999</v>
      </c>
      <c r="D670" s="2">
        <v>14.33</v>
      </c>
      <c r="E670" s="2">
        <v>14.75</v>
      </c>
      <c r="F670" s="6">
        <v>39036</v>
      </c>
      <c r="G670" s="8">
        <f>NETWORKDAYS(A670,F670,Holidays!$A$1:$A$99)-1</f>
        <v>2</v>
      </c>
      <c r="I670" s="4">
        <f t="shared" si="62"/>
        <v>622.02955329385736</v>
      </c>
      <c r="J670" s="4">
        <f t="shared" si="63"/>
        <v>6087.2293957850579</v>
      </c>
      <c r="K670" s="4">
        <f t="shared" si="64"/>
        <v>5836.7216864914453</v>
      </c>
      <c r="L670" s="4">
        <f t="shared" si="65"/>
        <v>5137.3265181456691</v>
      </c>
      <c r="N670" s="3">
        <f t="shared" si="60"/>
        <v>251002.95984920574</v>
      </c>
      <c r="O670" s="3">
        <f t="shared" si="61"/>
        <v>36.539324637403965</v>
      </c>
    </row>
    <row r="671" spans="1:15">
      <c r="A671" s="1">
        <v>39035</v>
      </c>
      <c r="B671" s="2">
        <v>13.059999999999899</v>
      </c>
      <c r="C671" s="2">
        <v>13.65</v>
      </c>
      <c r="D671" s="2">
        <v>14.27</v>
      </c>
      <c r="E671" s="2">
        <v>14.7099999999999</v>
      </c>
      <c r="F671" s="6">
        <v>39036</v>
      </c>
      <c r="G671" s="8">
        <f>NETWORKDAYS(A671,F671,Holidays!$A$1:$A$99)-1</f>
        <v>1</v>
      </c>
      <c r="I671" s="4">
        <f t="shared" si="62"/>
        <v>311.01477664692868</v>
      </c>
      <c r="J671" s="4">
        <f t="shared" si="63"/>
        <v>6087.2293957850579</v>
      </c>
      <c r="K671" s="4">
        <f t="shared" si="64"/>
        <v>5836.7216864914453</v>
      </c>
      <c r="L671" s="4">
        <f t="shared" si="65"/>
        <v>5413.4552049579661</v>
      </c>
      <c r="N671" s="3">
        <f t="shared" si="60"/>
        <v>250074.47876663896</v>
      </c>
      <c r="O671" s="3">
        <f t="shared" si="61"/>
        <v>36.40416259901216</v>
      </c>
    </row>
    <row r="672" spans="1:15">
      <c r="A672" s="1">
        <v>39036</v>
      </c>
      <c r="B672" s="2">
        <v>12.93</v>
      </c>
      <c r="C672" s="2">
        <v>13.54</v>
      </c>
      <c r="D672" s="2">
        <v>14.08</v>
      </c>
      <c r="E672" s="2">
        <v>14.51</v>
      </c>
      <c r="F672" s="6">
        <v>39036</v>
      </c>
      <c r="G672" s="8">
        <f>NETWORKDAYS(A672,F672,Holidays!$A$1:$A$99)-1</f>
        <v>0</v>
      </c>
      <c r="I672" s="4">
        <f t="shared" si="62"/>
        <v>0</v>
      </c>
      <c r="J672" s="4">
        <f t="shared" si="63"/>
        <v>6087.2293957850579</v>
      </c>
      <c r="K672" s="4">
        <f t="shared" si="64"/>
        <v>5836.7216864914453</v>
      </c>
      <c r="L672" s="4">
        <f t="shared" si="65"/>
        <v>5690.6034518252845</v>
      </c>
      <c r="N672" s="3">
        <f t="shared" si="60"/>
        <v>247172.78345071414</v>
      </c>
      <c r="O672" s="3">
        <f t="shared" si="61"/>
        <v>35.981753288735071</v>
      </c>
    </row>
    <row r="673" spans="1:15">
      <c r="A673" s="1">
        <v>39037</v>
      </c>
      <c r="B673" s="2">
        <v>13.38</v>
      </c>
      <c r="C673" s="2">
        <v>13.98</v>
      </c>
      <c r="D673" s="2">
        <v>14.51</v>
      </c>
      <c r="E673" s="2">
        <v>14.837550733349</v>
      </c>
      <c r="F673" s="6">
        <v>39071</v>
      </c>
      <c r="G673" s="8">
        <f>NETWORKDAYS(A673,F673,Holidays!$A$1:$A$99)-1</f>
        <v>23</v>
      </c>
      <c r="I673" s="4">
        <f t="shared" si="62"/>
        <v>5833.5948376273473</v>
      </c>
      <c r="J673" s="4">
        <f t="shared" si="63"/>
        <v>5836.7216864914453</v>
      </c>
      <c r="K673" s="4">
        <f t="shared" si="64"/>
        <v>5690.6034518252845</v>
      </c>
      <c r="L673" s="4">
        <f t="shared" si="65"/>
        <v>228.71904191859772</v>
      </c>
      <c r="N673" s="3">
        <f t="shared" si="60"/>
        <v>245615.15457873937</v>
      </c>
      <c r="O673" s="3">
        <f t="shared" si="61"/>
        <v>35.755004141825118</v>
      </c>
    </row>
    <row r="674" spans="1:15">
      <c r="A674" s="1">
        <v>39038</v>
      </c>
      <c r="B674" s="2">
        <v>13.44</v>
      </c>
      <c r="C674" s="2">
        <v>13.94</v>
      </c>
      <c r="D674" s="2">
        <v>14.49</v>
      </c>
      <c r="E674" s="2">
        <v>14.8102259981962</v>
      </c>
      <c r="F674" s="6">
        <v>39071</v>
      </c>
      <c r="G674" s="8">
        <f>NETWORKDAYS(A674,F674,Holidays!$A$1:$A$99)-1</f>
        <v>22</v>
      </c>
      <c r="I674" s="4">
        <f t="shared" si="62"/>
        <v>5579.9602794696366</v>
      </c>
      <c r="J674" s="4">
        <f t="shared" si="63"/>
        <v>5836.7216864914453</v>
      </c>
      <c r="K674" s="4">
        <f t="shared" si="64"/>
        <v>5690.6034518252845</v>
      </c>
      <c r="L674" s="4">
        <f t="shared" si="65"/>
        <v>458.88760666938606</v>
      </c>
      <c r="N674" s="3">
        <f t="shared" si="60"/>
        <v>245611.63964525601</v>
      </c>
      <c r="O674" s="3">
        <f t="shared" si="61"/>
        <v>35.75449246142221</v>
      </c>
    </row>
    <row r="675" spans="1:15">
      <c r="A675" s="1">
        <v>39041</v>
      </c>
      <c r="B675" s="2">
        <v>13.43</v>
      </c>
      <c r="C675" s="2">
        <v>13.9599999999999</v>
      </c>
      <c r="D675" s="2">
        <v>14.55</v>
      </c>
      <c r="E675" s="2">
        <v>15.4499999999999</v>
      </c>
      <c r="F675" s="6">
        <v>39071</v>
      </c>
      <c r="G675" s="8">
        <f>NETWORKDAYS(A675,F675,Holidays!$A$1:$A$99)-1</f>
        <v>21</v>
      </c>
      <c r="I675" s="4">
        <f t="shared" si="62"/>
        <v>5326.3257213119259</v>
      </c>
      <c r="J675" s="4">
        <f t="shared" si="63"/>
        <v>5836.7216864914453</v>
      </c>
      <c r="K675" s="4">
        <f t="shared" si="64"/>
        <v>5690.6034518252845</v>
      </c>
      <c r="L675" s="4">
        <f t="shared" si="65"/>
        <v>679.36088278964985</v>
      </c>
      <c r="N675" s="3">
        <f t="shared" si="60"/>
        <v>246307.5950437971</v>
      </c>
      <c r="O675" s="3">
        <f t="shared" si="61"/>
        <v>35.855804972859225</v>
      </c>
    </row>
    <row r="676" spans="1:15">
      <c r="A676" s="1">
        <v>39042</v>
      </c>
      <c r="B676" s="2">
        <v>13.5</v>
      </c>
      <c r="C676" s="2">
        <v>13.969999999999899</v>
      </c>
      <c r="D676" s="2">
        <v>14.59</v>
      </c>
      <c r="E676" s="2">
        <v>14.932197151280301</v>
      </c>
      <c r="F676" s="6">
        <v>39071</v>
      </c>
      <c r="G676" s="8">
        <f>NETWORKDAYS(A676,F676,Holidays!$A$1:$A$99)-1</f>
        <v>20</v>
      </c>
      <c r="I676" s="4">
        <f t="shared" si="62"/>
        <v>5072.6911631542152</v>
      </c>
      <c r="J676" s="4">
        <f t="shared" si="63"/>
        <v>5836.7216864914453</v>
      </c>
      <c r="K676" s="4">
        <f t="shared" si="64"/>
        <v>5690.6034518252845</v>
      </c>
      <c r="L676" s="4">
        <f t="shared" si="65"/>
        <v>908.66849910621522</v>
      </c>
      <c r="N676" s="3">
        <f t="shared" si="60"/>
        <v>246614.65419880967</v>
      </c>
      <c r="O676" s="3">
        <f t="shared" si="61"/>
        <v>35.900504581798621</v>
      </c>
    </row>
    <row r="677" spans="1:15">
      <c r="A677" s="1">
        <v>39043</v>
      </c>
      <c r="B677" s="2">
        <v>13.73</v>
      </c>
      <c r="C677" s="2">
        <v>14.13</v>
      </c>
      <c r="D677" s="2">
        <v>14.79</v>
      </c>
      <c r="E677" s="2">
        <v>15.0772007465889</v>
      </c>
      <c r="F677" s="6">
        <v>39071</v>
      </c>
      <c r="G677" s="8">
        <f>NETWORKDAYS(A677,F677,Holidays!$A$1:$A$99)-1</f>
        <v>19</v>
      </c>
      <c r="I677" s="4">
        <f t="shared" si="62"/>
        <v>4819.0566049965046</v>
      </c>
      <c r="J677" s="4">
        <f t="shared" si="63"/>
        <v>5836.7216864914453</v>
      </c>
      <c r="K677" s="4">
        <f t="shared" si="64"/>
        <v>5690.6034518252845</v>
      </c>
      <c r="L677" s="4">
        <f t="shared" si="65"/>
        <v>1139.639920262973</v>
      </c>
      <c r="N677" s="3">
        <f t="shared" si="60"/>
        <v>249985.1295258535</v>
      </c>
      <c r="O677" s="3">
        <f t="shared" si="61"/>
        <v>36.39115573679377</v>
      </c>
    </row>
    <row r="678" spans="1:15">
      <c r="A678" s="1">
        <v>39045</v>
      </c>
      <c r="B678" s="2">
        <v>14</v>
      </c>
      <c r="C678" s="2">
        <v>14.27</v>
      </c>
      <c r="D678" s="2">
        <v>14.9199999999999</v>
      </c>
      <c r="E678" s="2">
        <v>15.170747393275899</v>
      </c>
      <c r="F678" s="6">
        <v>39071</v>
      </c>
      <c r="G678" s="8">
        <f>NETWORKDAYS(A678,F678,Holidays!$A$1:$A$99)-1</f>
        <v>18</v>
      </c>
      <c r="I678" s="4">
        <f t="shared" si="62"/>
        <v>4565.4220468387939</v>
      </c>
      <c r="J678" s="4">
        <f t="shared" si="63"/>
        <v>5836.7216864914453</v>
      </c>
      <c r="K678" s="4">
        <f t="shared" si="64"/>
        <v>5690.6034518252845</v>
      </c>
      <c r="L678" s="4">
        <f t="shared" si="65"/>
        <v>1373.7011515363774</v>
      </c>
      <c r="N678" s="3">
        <f t="shared" si="60"/>
        <v>252949.80378701931</v>
      </c>
      <c r="O678" s="3">
        <f t="shared" si="61"/>
        <v>36.822733098821587</v>
      </c>
    </row>
    <row r="679" spans="1:15">
      <c r="A679" s="1">
        <v>39048</v>
      </c>
      <c r="B679" s="2">
        <v>14.319999999999901</v>
      </c>
      <c r="C679" s="2">
        <v>14.52</v>
      </c>
      <c r="D679" s="2">
        <v>15.1099999999999</v>
      </c>
      <c r="E679" s="2">
        <v>15.324447403912901</v>
      </c>
      <c r="F679" s="6">
        <v>39071</v>
      </c>
      <c r="G679" s="8">
        <f>NETWORKDAYS(A679,F679,Holidays!$A$1:$A$99)-1</f>
        <v>17</v>
      </c>
      <c r="I679" s="4">
        <f t="shared" si="62"/>
        <v>4311.7874886810832</v>
      </c>
      <c r="J679" s="4">
        <f t="shared" si="63"/>
        <v>5836.7216864914453</v>
      </c>
      <c r="K679" s="4">
        <f t="shared" si="64"/>
        <v>5690.6034518252845</v>
      </c>
      <c r="L679" s="4">
        <f t="shared" si="65"/>
        <v>1610.71112501777</v>
      </c>
      <c r="N679" s="3">
        <f t="shared" si="60"/>
        <v>257162.27180108015</v>
      </c>
      <c r="O679" s="3">
        <f t="shared" si="61"/>
        <v>37.435955892620193</v>
      </c>
    </row>
    <row r="680" spans="1:15">
      <c r="A680" s="1">
        <v>39049</v>
      </c>
      <c r="B680" s="2">
        <v>14.15</v>
      </c>
      <c r="C680" s="2">
        <v>14.48</v>
      </c>
      <c r="D680" s="2">
        <v>14.94</v>
      </c>
      <c r="E680" s="2">
        <v>15.1544774979309</v>
      </c>
      <c r="F680" s="6">
        <v>39071</v>
      </c>
      <c r="G680" s="8">
        <f>NETWORKDAYS(A680,F680,Holidays!$A$1:$A$99)-1</f>
        <v>16</v>
      </c>
      <c r="I680" s="4">
        <f t="shared" si="62"/>
        <v>4058.1529305233726</v>
      </c>
      <c r="J680" s="4">
        <f t="shared" si="63"/>
        <v>5836.7216864914453</v>
      </c>
      <c r="K680" s="4">
        <f t="shared" si="64"/>
        <v>5690.6034518252845</v>
      </c>
      <c r="L680" s="4">
        <f t="shared" si="65"/>
        <v>1847.534136462514</v>
      </c>
      <c r="N680" s="3">
        <f t="shared" si="60"/>
        <v>254954.624055252</v>
      </c>
      <c r="O680" s="3">
        <f t="shared" si="61"/>
        <v>37.114581364932121</v>
      </c>
    </row>
    <row r="681" spans="1:15">
      <c r="A681" s="1">
        <v>39050</v>
      </c>
      <c r="B681" s="2">
        <v>13.89</v>
      </c>
      <c r="C681" s="2">
        <v>14.41</v>
      </c>
      <c r="D681" s="2">
        <v>14.91</v>
      </c>
      <c r="E681" s="2">
        <v>15.1136313618261</v>
      </c>
      <c r="F681" s="6">
        <v>39071</v>
      </c>
      <c r="G681" s="8">
        <f>NETWORKDAYS(A681,F681,Holidays!$A$1:$A$99)-1</f>
        <v>15</v>
      </c>
      <c r="I681" s="4">
        <f t="shared" si="62"/>
        <v>3804.5183723656619</v>
      </c>
      <c r="J681" s="4">
        <f t="shared" si="63"/>
        <v>5836.7216864914453</v>
      </c>
      <c r="K681" s="4">
        <f t="shared" si="64"/>
        <v>5690.6034518252845</v>
      </c>
      <c r="L681" s="4">
        <f t="shared" si="65"/>
        <v>2080.6339076868489</v>
      </c>
      <c r="N681" s="3">
        <f t="shared" si="60"/>
        <v>253244.75104091052</v>
      </c>
      <c r="O681" s="3">
        <f t="shared" si="61"/>
        <v>36.865669538564433</v>
      </c>
    </row>
    <row r="682" spans="1:15">
      <c r="A682" s="1">
        <v>39051</v>
      </c>
      <c r="B682" s="2">
        <v>13.83</v>
      </c>
      <c r="C682" s="2">
        <v>14.38</v>
      </c>
      <c r="D682" s="2">
        <v>14.94</v>
      </c>
      <c r="E682" s="2">
        <v>15.1472420320159</v>
      </c>
      <c r="F682" s="6">
        <v>39071</v>
      </c>
      <c r="G682" s="8">
        <f>NETWORKDAYS(A682,F682,Holidays!$A$1:$A$99)-1</f>
        <v>14</v>
      </c>
      <c r="I682" s="4">
        <f t="shared" si="62"/>
        <v>3550.8838142079512</v>
      </c>
      <c r="J682" s="4">
        <f t="shared" si="63"/>
        <v>5836.7216864914453</v>
      </c>
      <c r="K682" s="4">
        <f t="shared" si="64"/>
        <v>5690.6034518252845</v>
      </c>
      <c r="L682" s="4">
        <f t="shared" si="65"/>
        <v>2312.2117706342401</v>
      </c>
      <c r="N682" s="3">
        <f t="shared" si="60"/>
        <v>253082.02789158555</v>
      </c>
      <c r="O682" s="3">
        <f t="shared" si="61"/>
        <v>36.841981395672505</v>
      </c>
    </row>
    <row r="683" spans="1:15">
      <c r="A683" s="1">
        <v>39052</v>
      </c>
      <c r="B683" s="2">
        <v>13.9499999999999</v>
      </c>
      <c r="C683" s="2">
        <v>14.49</v>
      </c>
      <c r="D683" s="2">
        <v>15.18</v>
      </c>
      <c r="E683" s="2">
        <v>15.318780860722001</v>
      </c>
      <c r="F683" s="6">
        <v>39071</v>
      </c>
      <c r="G683" s="8">
        <f>NETWORKDAYS(A683,F683,Holidays!$A$1:$A$99)-1</f>
        <v>13</v>
      </c>
      <c r="I683" s="4">
        <f t="shared" si="62"/>
        <v>3297.2492560502405</v>
      </c>
      <c r="J683" s="4">
        <f t="shared" si="63"/>
        <v>5836.7216864914453</v>
      </c>
      <c r="K683" s="4">
        <f t="shared" si="64"/>
        <v>5690.6034518252845</v>
      </c>
      <c r="L683" s="4">
        <f t="shared" si="65"/>
        <v>2543.1832897433187</v>
      </c>
      <c r="N683" s="3">
        <f t="shared" si="60"/>
        <v>255912.55226209736</v>
      </c>
      <c r="O683" s="3">
        <f t="shared" si="61"/>
        <v>37.25403011784833</v>
      </c>
    </row>
    <row r="684" spans="1:15">
      <c r="A684" s="1">
        <v>39055</v>
      </c>
      <c r="B684" s="2">
        <v>13.809999999999899</v>
      </c>
      <c r="C684" s="2">
        <v>14.3699999999999</v>
      </c>
      <c r="D684" s="2">
        <v>15.09</v>
      </c>
      <c r="E684" s="2">
        <v>15.243149859758599</v>
      </c>
      <c r="F684" s="6">
        <v>39071</v>
      </c>
      <c r="G684" s="8">
        <f>NETWORKDAYS(A684,F684,Holidays!$A$1:$A$99)-1</f>
        <v>12</v>
      </c>
      <c r="I684" s="4">
        <f t="shared" si="62"/>
        <v>3043.6146978925299</v>
      </c>
      <c r="J684" s="4">
        <f t="shared" si="63"/>
        <v>5836.7216864914453</v>
      </c>
      <c r="K684" s="4">
        <f t="shared" si="64"/>
        <v>5690.6034518252845</v>
      </c>
      <c r="L684" s="4">
        <f t="shared" si="65"/>
        <v>2772.9713112732356</v>
      </c>
      <c r="N684" s="3">
        <f t="shared" si="60"/>
        <v>254046.0329553698</v>
      </c>
      <c r="O684" s="3">
        <f t="shared" si="61"/>
        <v>36.982314776597079</v>
      </c>
    </row>
    <row r="685" spans="1:15">
      <c r="A685" s="1">
        <v>39056</v>
      </c>
      <c r="B685" s="2">
        <v>13.6699999999999</v>
      </c>
      <c r="C685" s="2">
        <v>14.26</v>
      </c>
      <c r="D685" s="2">
        <v>14.969999999999899</v>
      </c>
      <c r="E685" s="2">
        <v>15.1772370189508</v>
      </c>
      <c r="F685" s="6">
        <v>39071</v>
      </c>
      <c r="G685" s="8">
        <f>NETWORKDAYS(A685,F685,Holidays!$A$1:$A$99)-1</f>
        <v>11</v>
      </c>
      <c r="I685" s="4">
        <f t="shared" si="62"/>
        <v>2789.9801397348192</v>
      </c>
      <c r="J685" s="4">
        <f t="shared" si="63"/>
        <v>5836.7216864914453</v>
      </c>
      <c r="K685" s="4">
        <f t="shared" si="64"/>
        <v>5690.6034518252845</v>
      </c>
      <c r="L685" s="4">
        <f t="shared" si="65"/>
        <v>3001.4176619289337</v>
      </c>
      <c r="N685" s="3">
        <f t="shared" si="60"/>
        <v>252112.24068132721</v>
      </c>
      <c r="O685" s="3">
        <f t="shared" si="61"/>
        <v>36.700806288709138</v>
      </c>
    </row>
    <row r="686" spans="1:15">
      <c r="A686" s="1">
        <v>39057</v>
      </c>
      <c r="B686" s="2">
        <v>13.68</v>
      </c>
      <c r="C686" s="2">
        <v>14.2099999999999</v>
      </c>
      <c r="D686" s="2">
        <v>14.79</v>
      </c>
      <c r="E686" s="2">
        <v>15.0626146078139</v>
      </c>
      <c r="F686" s="6">
        <v>39071</v>
      </c>
      <c r="G686" s="8">
        <f>NETWORKDAYS(A686,F686,Holidays!$A$1:$A$99)-1</f>
        <v>10</v>
      </c>
      <c r="I686" s="4">
        <f t="shared" si="62"/>
        <v>2536.3455815771085</v>
      </c>
      <c r="J686" s="4">
        <f t="shared" si="63"/>
        <v>5836.7216864914453</v>
      </c>
      <c r="K686" s="4">
        <f t="shared" si="64"/>
        <v>5690.6034518252845</v>
      </c>
      <c r="L686" s="4">
        <f t="shared" si="65"/>
        <v>3231.7708141497656</v>
      </c>
      <c r="N686" s="3">
        <f t="shared" si="60"/>
        <v>250479.96604783254</v>
      </c>
      <c r="O686" s="3">
        <f t="shared" si="61"/>
        <v>36.463190713313168</v>
      </c>
    </row>
    <row r="687" spans="1:15">
      <c r="A687" s="1">
        <v>39058</v>
      </c>
      <c r="B687" s="2">
        <v>13.819999999999901</v>
      </c>
      <c r="C687" s="2">
        <v>14.25</v>
      </c>
      <c r="D687" s="2">
        <v>14.8599999999999</v>
      </c>
      <c r="E687" s="2">
        <v>15.1216716318394</v>
      </c>
      <c r="F687" s="6">
        <v>39071</v>
      </c>
      <c r="G687" s="8">
        <f>NETWORKDAYS(A687,F687,Holidays!$A$1:$A$99)-1</f>
        <v>9</v>
      </c>
      <c r="I687" s="4">
        <f t="shared" si="62"/>
        <v>2282.7110234193979</v>
      </c>
      <c r="J687" s="4">
        <f t="shared" si="63"/>
        <v>5836.7216864914453</v>
      </c>
      <c r="K687" s="4">
        <f t="shared" si="64"/>
        <v>5690.6034518252845</v>
      </c>
      <c r="L687" s="4">
        <f t="shared" si="65"/>
        <v>3463.5725407762789</v>
      </c>
      <c r="N687" s="3">
        <f t="shared" si="60"/>
        <v>251657.72430495668</v>
      </c>
      <c r="O687" s="3">
        <f t="shared" si="61"/>
        <v>36.634640848113555</v>
      </c>
    </row>
    <row r="688" spans="1:15">
      <c r="A688" s="1">
        <v>39059</v>
      </c>
      <c r="B688" s="2">
        <v>13.73</v>
      </c>
      <c r="C688" s="2">
        <v>14.13</v>
      </c>
      <c r="D688" s="2">
        <v>14.76</v>
      </c>
      <c r="E688" s="2">
        <v>15.0071524124136</v>
      </c>
      <c r="F688" s="6">
        <v>39071</v>
      </c>
      <c r="G688" s="8">
        <f>NETWORKDAYS(A688,F688,Holidays!$A$1:$A$99)-1</f>
        <v>8</v>
      </c>
      <c r="I688" s="4">
        <f t="shared" si="62"/>
        <v>2029.076465261687</v>
      </c>
      <c r="J688" s="4">
        <f t="shared" si="63"/>
        <v>5836.7216864914453</v>
      </c>
      <c r="K688" s="4">
        <f t="shared" si="64"/>
        <v>5690.6034518252845</v>
      </c>
      <c r="L688" s="4">
        <f t="shared" si="65"/>
        <v>3695.622058753107</v>
      </c>
      <c r="N688" s="3">
        <f t="shared" si="60"/>
        <v>249786.1677414939</v>
      </c>
      <c r="O688" s="3">
        <f t="shared" si="61"/>
        <v>36.362192216867477</v>
      </c>
    </row>
    <row r="689" spans="1:15">
      <c r="A689" s="1">
        <v>39062</v>
      </c>
      <c r="B689" s="2">
        <v>13.65</v>
      </c>
      <c r="C689" s="2">
        <v>13.94</v>
      </c>
      <c r="D689" s="2">
        <v>14.7099999999999</v>
      </c>
      <c r="E689" s="2">
        <v>14.9535313555026</v>
      </c>
      <c r="F689" s="6">
        <v>39071</v>
      </c>
      <c r="G689" s="8">
        <f>NETWORKDAYS(A689,F689,Holidays!$A$1:$A$99)-1</f>
        <v>7</v>
      </c>
      <c r="I689" s="4">
        <f t="shared" si="62"/>
        <v>1775.4419071039761</v>
      </c>
      <c r="J689" s="4">
        <f t="shared" si="63"/>
        <v>5836.7216864914453</v>
      </c>
      <c r="K689" s="4">
        <f t="shared" si="64"/>
        <v>5690.6034518252845</v>
      </c>
      <c r="L689" s="4">
        <f t="shared" si="65"/>
        <v>3927.146749245615</v>
      </c>
      <c r="N689" s="3">
        <f t="shared" si="60"/>
        <v>248032.17117051379</v>
      </c>
      <c r="O689" s="3">
        <f t="shared" si="61"/>
        <v>36.106857179549834</v>
      </c>
    </row>
    <row r="690" spans="1:15">
      <c r="A690" s="1">
        <v>39063</v>
      </c>
      <c r="B690" s="2">
        <v>14</v>
      </c>
      <c r="C690" s="2">
        <v>14.1</v>
      </c>
      <c r="D690" s="2">
        <v>14.77</v>
      </c>
      <c r="E690" s="2">
        <v>15.0135172428048</v>
      </c>
      <c r="F690" s="6">
        <v>39071</v>
      </c>
      <c r="G690" s="8">
        <f>NETWORKDAYS(A690,F690,Holidays!$A$1:$A$99)-1</f>
        <v>6</v>
      </c>
      <c r="I690" s="4">
        <f t="shared" si="62"/>
        <v>1521.8073489462652</v>
      </c>
      <c r="J690" s="4">
        <f t="shared" si="63"/>
        <v>5836.7216864914453</v>
      </c>
      <c r="K690" s="4">
        <f t="shared" si="64"/>
        <v>5690.6034518252845</v>
      </c>
      <c r="L690" s="4">
        <f t="shared" si="65"/>
        <v>4163.6592037745304</v>
      </c>
      <c r="N690" s="3">
        <f t="shared" si="60"/>
        <v>250164.46089726835</v>
      </c>
      <c r="O690" s="3">
        <f t="shared" si="61"/>
        <v>36.417261593082223</v>
      </c>
    </row>
    <row r="691" spans="1:15">
      <c r="A691" s="1">
        <v>39064</v>
      </c>
      <c r="B691" s="2">
        <v>13.89</v>
      </c>
      <c r="C691" s="2">
        <v>14.1</v>
      </c>
      <c r="D691" s="2">
        <v>14.74</v>
      </c>
      <c r="E691" s="2">
        <v>14.9690071972254</v>
      </c>
      <c r="F691" s="6">
        <v>39071</v>
      </c>
      <c r="G691" s="8">
        <f>NETWORKDAYS(A691,F691,Holidays!$A$1:$A$99)-1</f>
        <v>5</v>
      </c>
      <c r="I691" s="4">
        <f t="shared" si="62"/>
        <v>1268.1727907885543</v>
      </c>
      <c r="J691" s="4">
        <f t="shared" si="63"/>
        <v>5836.7216864914453</v>
      </c>
      <c r="K691" s="4">
        <f t="shared" si="64"/>
        <v>5690.6034518252845</v>
      </c>
      <c r="L691" s="4">
        <f t="shared" si="65"/>
        <v>4399.0110855922912</v>
      </c>
      <c r="N691" s="3">
        <f t="shared" si="60"/>
        <v>249641.01932439243</v>
      </c>
      <c r="O691" s="3">
        <f t="shared" si="61"/>
        <v>36.341062485424217</v>
      </c>
    </row>
    <row r="692" spans="1:15">
      <c r="A692" s="1">
        <v>39065</v>
      </c>
      <c r="B692" s="2">
        <v>13.85</v>
      </c>
      <c r="C692" s="2">
        <v>14.2099999999999</v>
      </c>
      <c r="D692" s="2">
        <v>14.98</v>
      </c>
      <c r="E692" s="2">
        <v>15.165565484695501</v>
      </c>
      <c r="F692" s="6">
        <v>39071</v>
      </c>
      <c r="G692" s="8">
        <f>NETWORKDAYS(A692,F692,Holidays!$A$1:$A$99)-1</f>
        <v>4</v>
      </c>
      <c r="I692" s="4">
        <f t="shared" si="62"/>
        <v>1014.5382326308434</v>
      </c>
      <c r="J692" s="4">
        <f t="shared" si="63"/>
        <v>5836.7216864914453</v>
      </c>
      <c r="K692" s="4">
        <f t="shared" si="64"/>
        <v>5690.6034518252845</v>
      </c>
      <c r="L692" s="4">
        <f t="shared" si="65"/>
        <v>4630.6436372455291</v>
      </c>
      <c r="N692" s="3">
        <f t="shared" si="60"/>
        <v>252462.7387122584</v>
      </c>
      <c r="O692" s="3">
        <f t="shared" si="61"/>
        <v>36.751829437379023</v>
      </c>
    </row>
    <row r="693" spans="1:15">
      <c r="A693" s="1">
        <v>39066</v>
      </c>
      <c r="B693" s="2">
        <v>14.02</v>
      </c>
      <c r="C693" s="2">
        <v>14.26</v>
      </c>
      <c r="D693" s="2">
        <v>15.219999999999899</v>
      </c>
      <c r="E693" s="2">
        <v>15.383923617931501</v>
      </c>
      <c r="F693" s="6">
        <v>39071</v>
      </c>
      <c r="G693" s="8">
        <f>NETWORKDAYS(A693,F693,Holidays!$A$1:$A$99)-1</f>
        <v>3</v>
      </c>
      <c r="I693" s="4">
        <f t="shared" si="62"/>
        <v>760.90367447313247</v>
      </c>
      <c r="J693" s="4">
        <f t="shared" si="63"/>
        <v>5836.7216864914453</v>
      </c>
      <c r="K693" s="4">
        <f t="shared" si="64"/>
        <v>5690.6034518252845</v>
      </c>
      <c r="L693" s="4">
        <f t="shared" si="65"/>
        <v>4861.7912036067064</v>
      </c>
      <c r="N693" s="3">
        <f t="shared" si="60"/>
        <v>255303.9298248784</v>
      </c>
      <c r="O693" s="3">
        <f t="shared" si="61"/>
        <v>37.165430952210947</v>
      </c>
    </row>
    <row r="694" spans="1:15">
      <c r="A694" s="1">
        <v>39069</v>
      </c>
      <c r="B694" s="2">
        <v>14.02</v>
      </c>
      <c r="C694" s="2">
        <v>14.3599999999999</v>
      </c>
      <c r="D694" s="2">
        <v>15.1699999999999</v>
      </c>
      <c r="E694" s="2">
        <v>15.377204098351299</v>
      </c>
      <c r="F694" s="6">
        <v>39071</v>
      </c>
      <c r="G694" s="8">
        <f>NETWORKDAYS(A694,F694,Holidays!$A$1:$A$99)-1</f>
        <v>2</v>
      </c>
      <c r="I694" s="4">
        <f t="shared" si="62"/>
        <v>507.26911631542168</v>
      </c>
      <c r="J694" s="4">
        <f t="shared" si="63"/>
        <v>5836.7216864914453</v>
      </c>
      <c r="K694" s="4">
        <f t="shared" si="64"/>
        <v>5690.6034518252845</v>
      </c>
      <c r="L694" s="4">
        <f t="shared" si="65"/>
        <v>5093.0397766650794</v>
      </c>
      <c r="N694" s="3">
        <f t="shared" si="60"/>
        <v>255570.40291974822</v>
      </c>
      <c r="O694" s="3">
        <f t="shared" si="61"/>
        <v>37.20422231517508</v>
      </c>
    </row>
    <row r="695" spans="1:15">
      <c r="A695" s="1">
        <v>39070</v>
      </c>
      <c r="B695" s="2">
        <v>13.9</v>
      </c>
      <c r="C695" s="2">
        <v>14.27</v>
      </c>
      <c r="D695" s="2">
        <v>15.09</v>
      </c>
      <c r="E695" s="2">
        <v>15.318935802386701</v>
      </c>
      <c r="F695" s="6">
        <v>39071</v>
      </c>
      <c r="G695" s="8">
        <f>NETWORKDAYS(A695,F695,Holidays!$A$1:$A$99)-1</f>
        <v>1</v>
      </c>
      <c r="I695" s="4">
        <f t="shared" si="62"/>
        <v>253.63455815771084</v>
      </c>
      <c r="J695" s="4">
        <f t="shared" si="63"/>
        <v>5836.7216864914453</v>
      </c>
      <c r="K695" s="4">
        <f t="shared" si="64"/>
        <v>5690.6034518252845</v>
      </c>
      <c r="L695" s="4">
        <f t="shared" si="65"/>
        <v>5323.1811131045797</v>
      </c>
      <c r="N695" s="3">
        <f t="shared" si="60"/>
        <v>254232.21464879508</v>
      </c>
      <c r="O695" s="3">
        <f t="shared" si="61"/>
        <v>37.009417856742807</v>
      </c>
    </row>
    <row r="696" spans="1:15">
      <c r="A696" s="1">
        <v>39071</v>
      </c>
      <c r="B696" s="2">
        <v>13.9199999999999</v>
      </c>
      <c r="C696" s="2">
        <v>14.309999999999899</v>
      </c>
      <c r="D696" s="2">
        <v>15.04</v>
      </c>
      <c r="E696" s="2">
        <v>15.272570953490799</v>
      </c>
      <c r="F696" s="6">
        <v>39071</v>
      </c>
      <c r="G696" s="8">
        <f>NETWORKDAYS(A696,F696,Holidays!$A$1:$A$99)-1</f>
        <v>0</v>
      </c>
      <c r="I696" s="4">
        <f t="shared" si="62"/>
        <v>0</v>
      </c>
      <c r="J696" s="4">
        <f t="shared" si="63"/>
        <v>5836.7216864914453</v>
      </c>
      <c r="K696" s="4">
        <f t="shared" si="64"/>
        <v>5690.6034518252845</v>
      </c>
      <c r="L696" s="4">
        <f t="shared" si="65"/>
        <v>5554.3532622016073</v>
      </c>
      <c r="N696" s="3">
        <f t="shared" si="60"/>
        <v>253939.41754687141</v>
      </c>
      <c r="O696" s="3">
        <f t="shared" si="61"/>
        <v>36.9667944216785</v>
      </c>
    </row>
    <row r="697" spans="1:15">
      <c r="A697" s="1">
        <v>39072</v>
      </c>
      <c r="B697" s="2">
        <v>14.38</v>
      </c>
      <c r="C697" s="2">
        <v>15.09</v>
      </c>
      <c r="D697" s="2">
        <v>15.322560644549</v>
      </c>
      <c r="E697" s="2">
        <v>15.504197391826001</v>
      </c>
      <c r="F697" s="6">
        <v>39099</v>
      </c>
      <c r="G697" s="8">
        <f>NETWORKDAYS(A697,F697,Holidays!$A$1:$A$99)-1</f>
        <v>15</v>
      </c>
      <c r="I697" s="4">
        <f t="shared" si="62"/>
        <v>5471.9265810857296</v>
      </c>
      <c r="J697" s="4">
        <f t="shared" si="63"/>
        <v>5690.6034518252845</v>
      </c>
      <c r="K697" s="4">
        <f t="shared" si="64"/>
        <v>5554.3532622016073</v>
      </c>
      <c r="L697" s="4">
        <f t="shared" si="65"/>
        <v>338.3440937419831</v>
      </c>
      <c r="N697" s="3">
        <f t="shared" si="60"/>
        <v>254910.17864112326</v>
      </c>
      <c r="O697" s="3">
        <f t="shared" si="61"/>
        <v>37.108111300131007</v>
      </c>
    </row>
    <row r="698" spans="1:15">
      <c r="A698" s="1">
        <v>39073</v>
      </c>
      <c r="B698" s="2">
        <v>14.44</v>
      </c>
      <c r="C698" s="2">
        <v>15.16</v>
      </c>
      <c r="D698" s="2">
        <v>15.399799463934899</v>
      </c>
      <c r="E698" s="2">
        <v>15.5870245340003</v>
      </c>
      <c r="F698" s="6">
        <v>39099</v>
      </c>
      <c r="G698" s="8">
        <f>NETWORKDAYS(A698,F698,Holidays!$A$1:$A$99)-1</f>
        <v>14</v>
      </c>
      <c r="I698" s="4">
        <f t="shared" si="62"/>
        <v>5107.1314756800139</v>
      </c>
      <c r="J698" s="4">
        <f t="shared" si="63"/>
        <v>5690.6034518252845</v>
      </c>
      <c r="K698" s="4">
        <f t="shared" si="64"/>
        <v>5554.3532622016073</v>
      </c>
      <c r="L698" s="4">
        <f t="shared" si="65"/>
        <v>676.29450310767822</v>
      </c>
      <c r="N698" s="3">
        <f t="shared" si="60"/>
        <v>256093.87224039703</v>
      </c>
      <c r="O698" s="3">
        <f t="shared" si="61"/>
        <v>37.28042546216745</v>
      </c>
    </row>
    <row r="699" spans="1:15">
      <c r="A699" s="1">
        <v>39077</v>
      </c>
      <c r="B699" s="2">
        <v>14.4599999999999</v>
      </c>
      <c r="C699" s="2">
        <v>15.08</v>
      </c>
      <c r="D699" s="2">
        <v>15.337977472312801</v>
      </c>
      <c r="E699" s="2">
        <v>15.5391725118469</v>
      </c>
      <c r="F699" s="6">
        <v>39099</v>
      </c>
      <c r="G699" s="8">
        <f>NETWORKDAYS(A699,F699,Holidays!$A$1:$A$99)-1</f>
        <v>13</v>
      </c>
      <c r="I699" s="4">
        <f t="shared" si="62"/>
        <v>4742.336370274299</v>
      </c>
      <c r="J699" s="4">
        <f t="shared" si="63"/>
        <v>5690.6034518252845</v>
      </c>
      <c r="K699" s="4">
        <f t="shared" si="64"/>
        <v>5554.3532622016073</v>
      </c>
      <c r="L699" s="4">
        <f t="shared" si="65"/>
        <v>1015.7551288356598</v>
      </c>
      <c r="N699" s="3">
        <f t="shared" si="60"/>
        <v>255365.02335337715</v>
      </c>
      <c r="O699" s="3">
        <f t="shared" si="61"/>
        <v>37.174324537658713</v>
      </c>
    </row>
    <row r="700" spans="1:15">
      <c r="A700" s="1">
        <v>39078</v>
      </c>
      <c r="B700" s="2">
        <v>14.44</v>
      </c>
      <c r="C700" s="2">
        <v>15.069999999999901</v>
      </c>
      <c r="D700" s="2">
        <v>15.309999999999899</v>
      </c>
      <c r="E700" s="2">
        <v>15.5234884346856</v>
      </c>
      <c r="F700" s="6">
        <v>39099</v>
      </c>
      <c r="G700" s="8">
        <f>NETWORKDAYS(A700,F700,Holidays!$A$1:$A$99)-1</f>
        <v>12</v>
      </c>
      <c r="I700" s="4">
        <f t="shared" si="62"/>
        <v>4377.5412648685833</v>
      </c>
      <c r="J700" s="4">
        <f t="shared" si="63"/>
        <v>5690.6034518252845</v>
      </c>
      <c r="K700" s="4">
        <f t="shared" si="64"/>
        <v>5554.3532622016073</v>
      </c>
      <c r="L700" s="4">
        <f t="shared" si="65"/>
        <v>1355.0887357257545</v>
      </c>
      <c r="N700" s="3">
        <f t="shared" si="60"/>
        <v>255041.94264502634</v>
      </c>
      <c r="O700" s="3">
        <f t="shared" si="61"/>
        <v>37.127292618618377</v>
      </c>
    </row>
    <row r="701" spans="1:15">
      <c r="A701" s="1">
        <v>39079</v>
      </c>
      <c r="B701" s="2">
        <v>14.4599999999999</v>
      </c>
      <c r="C701" s="2">
        <v>15.19</v>
      </c>
      <c r="D701" s="2">
        <v>15.469999999999899</v>
      </c>
      <c r="E701" s="2">
        <v>15.6615165293786</v>
      </c>
      <c r="F701" s="6">
        <v>39099</v>
      </c>
      <c r="G701" s="8">
        <f>NETWORKDAYS(A701,F701,Holidays!$A$1:$A$99)-1</f>
        <v>11</v>
      </c>
      <c r="I701" s="4">
        <f t="shared" si="62"/>
        <v>4012.746159462868</v>
      </c>
      <c r="J701" s="4">
        <f t="shared" si="63"/>
        <v>5690.6034518252845</v>
      </c>
      <c r="K701" s="4">
        <f t="shared" si="64"/>
        <v>5554.3532622016073</v>
      </c>
      <c r="L701" s="4">
        <f t="shared" si="65"/>
        <v>1691.8975763173814</v>
      </c>
      <c r="N701" s="3">
        <f t="shared" si="60"/>
        <v>256888.10272282732</v>
      </c>
      <c r="O701" s="3">
        <f t="shared" si="61"/>
        <v>37.396044200097379</v>
      </c>
    </row>
    <row r="702" spans="1:15">
      <c r="A702" s="1">
        <v>39080</v>
      </c>
      <c r="B702" s="2">
        <v>14.53</v>
      </c>
      <c r="C702" s="2">
        <v>15.25</v>
      </c>
      <c r="D702" s="2">
        <v>15.48</v>
      </c>
      <c r="E702" s="2">
        <v>15.6715155616806</v>
      </c>
      <c r="F702" s="6">
        <v>39099</v>
      </c>
      <c r="G702" s="8">
        <f>NETWORKDAYS(A702,F702,Holidays!$A$1:$A$99)-1</f>
        <v>10</v>
      </c>
      <c r="I702" s="4">
        <f t="shared" si="62"/>
        <v>3647.9510540571528</v>
      </c>
      <c r="J702" s="4">
        <f t="shared" si="63"/>
        <v>5690.6034518252845</v>
      </c>
      <c r="K702" s="4">
        <f t="shared" si="64"/>
        <v>5554.3532622016073</v>
      </c>
      <c r="L702" s="4">
        <f t="shared" si="65"/>
        <v>2030.1209511201068</v>
      </c>
      <c r="N702" s="3">
        <f t="shared" si="60"/>
        <v>257582.89203223947</v>
      </c>
      <c r="O702" s="3">
        <f t="shared" si="61"/>
        <v>37.497186960112877</v>
      </c>
    </row>
    <row r="703" spans="1:15">
      <c r="A703" s="1">
        <v>39085</v>
      </c>
      <c r="B703" s="2">
        <v>14.53</v>
      </c>
      <c r="C703" s="2">
        <v>15.25</v>
      </c>
      <c r="D703" s="2">
        <v>15.48</v>
      </c>
      <c r="E703" s="2">
        <v>15.6715155616806</v>
      </c>
      <c r="F703" s="6">
        <v>39099</v>
      </c>
      <c r="G703" s="8">
        <f>NETWORKDAYS(A703,F703,Holidays!$A$1:$A$99)-1</f>
        <v>9</v>
      </c>
      <c r="I703" s="4">
        <f t="shared" si="62"/>
        <v>3283.1559486514375</v>
      </c>
      <c r="J703" s="4">
        <f t="shared" si="63"/>
        <v>5690.6034518252845</v>
      </c>
      <c r="K703" s="4">
        <f t="shared" si="64"/>
        <v>5554.3532622016073</v>
      </c>
      <c r="L703" s="4">
        <f t="shared" si="65"/>
        <v>2368.3443259228325</v>
      </c>
      <c r="N703" s="3">
        <f t="shared" si="60"/>
        <v>257582.8920322395</v>
      </c>
      <c r="O703" s="3">
        <f t="shared" si="61"/>
        <v>37.497186960112884</v>
      </c>
    </row>
    <row r="704" spans="1:15">
      <c r="A704" s="1">
        <v>39086</v>
      </c>
      <c r="B704" s="2">
        <v>14.3599999999999</v>
      </c>
      <c r="C704" s="2">
        <v>15.1199999999999</v>
      </c>
      <c r="D704" s="2">
        <v>15.4499999999999</v>
      </c>
      <c r="E704" s="2">
        <v>15.6459060140344</v>
      </c>
      <c r="F704" s="6">
        <v>39099</v>
      </c>
      <c r="G704" s="8">
        <f>NETWORKDAYS(A704,F704,Holidays!$A$1:$A$99)-1</f>
        <v>8</v>
      </c>
      <c r="I704" s="4">
        <f t="shared" si="62"/>
        <v>2918.3608432457222</v>
      </c>
      <c r="J704" s="4">
        <f t="shared" si="63"/>
        <v>5690.6034518252845</v>
      </c>
      <c r="K704" s="4">
        <f t="shared" si="64"/>
        <v>5554.3532622016073</v>
      </c>
      <c r="L704" s="4">
        <f t="shared" si="65"/>
        <v>2703.1576444310181</v>
      </c>
      <c r="N704" s="3">
        <f t="shared" si="60"/>
        <v>256057.69424750662</v>
      </c>
      <c r="O704" s="3">
        <f t="shared" si="61"/>
        <v>37.275158913009037</v>
      </c>
    </row>
    <row r="705" spans="1:15">
      <c r="A705" s="1">
        <v>39087</v>
      </c>
      <c r="B705" s="2">
        <v>14.39</v>
      </c>
      <c r="C705" s="2">
        <v>15.1999999999999</v>
      </c>
      <c r="D705" s="2">
        <v>15.5</v>
      </c>
      <c r="E705" s="2">
        <v>15.691513629984801</v>
      </c>
      <c r="F705" s="6">
        <v>39099</v>
      </c>
      <c r="G705" s="8">
        <f>NETWORKDAYS(A705,F705,Holidays!$A$1:$A$99)-1</f>
        <v>7</v>
      </c>
      <c r="I705" s="4">
        <f t="shared" si="62"/>
        <v>2553.5657378400069</v>
      </c>
      <c r="J705" s="4">
        <f t="shared" si="63"/>
        <v>5690.6034518252845</v>
      </c>
      <c r="K705" s="4">
        <f t="shared" si="64"/>
        <v>5554.3532622016073</v>
      </c>
      <c r="L705" s="4">
        <f t="shared" si="65"/>
        <v>3037.6952607867279</v>
      </c>
      <c r="N705" s="3">
        <f t="shared" si="60"/>
        <v>257001.49558776154</v>
      </c>
      <c r="O705" s="3">
        <f t="shared" si="61"/>
        <v>37.412551171592398</v>
      </c>
    </row>
    <row r="706" spans="1:15">
      <c r="A706" s="1">
        <v>39090</v>
      </c>
      <c r="B706" s="2">
        <v>14.34</v>
      </c>
      <c r="C706" s="2">
        <v>14.98</v>
      </c>
      <c r="D706" s="2">
        <v>15.4599999999999</v>
      </c>
      <c r="E706" s="2">
        <v>15.6427470849475</v>
      </c>
      <c r="F706" s="6">
        <v>39099</v>
      </c>
      <c r="G706" s="8">
        <f>NETWORKDAYS(A706,F706,Holidays!$A$1:$A$99)-1</f>
        <v>6</v>
      </c>
      <c r="I706" s="4">
        <f t="shared" si="62"/>
        <v>2188.7706324342917</v>
      </c>
      <c r="J706" s="4">
        <f t="shared" si="63"/>
        <v>5690.6034518252845</v>
      </c>
      <c r="K706" s="4">
        <f t="shared" si="64"/>
        <v>5554.3532622016073</v>
      </c>
      <c r="L706" s="4">
        <f t="shared" si="65"/>
        <v>3372.1097842147601</v>
      </c>
      <c r="N706" s="3">
        <f t="shared" si="60"/>
        <v>255251.57250823517</v>
      </c>
      <c r="O706" s="3">
        <f t="shared" si="61"/>
        <v>37.157809125794564</v>
      </c>
    </row>
    <row r="707" spans="1:15">
      <c r="A707" s="1">
        <v>39091</v>
      </c>
      <c r="B707" s="2">
        <v>14.3599999999999</v>
      </c>
      <c r="C707" s="2">
        <v>14.88</v>
      </c>
      <c r="D707" s="2">
        <v>15.35</v>
      </c>
      <c r="E707" s="2">
        <v>15.585477214381299</v>
      </c>
      <c r="F707" s="6">
        <v>39099</v>
      </c>
      <c r="G707" s="8">
        <f>NETWORKDAYS(A707,F707,Holidays!$A$1:$A$99)-1</f>
        <v>5</v>
      </c>
      <c r="I707" s="4">
        <f t="shared" si="62"/>
        <v>1823.9755270285764</v>
      </c>
      <c r="J707" s="4">
        <f t="shared" si="63"/>
        <v>5690.6034518252845</v>
      </c>
      <c r="K707" s="4">
        <f t="shared" si="64"/>
        <v>5554.3532622016073</v>
      </c>
      <c r="L707" s="4">
        <f t="shared" si="65"/>
        <v>3708.2212578366466</v>
      </c>
      <c r="N707" s="3">
        <f t="shared" si="60"/>
        <v>253922.18842598252</v>
      </c>
      <c r="O707" s="3">
        <f t="shared" si="61"/>
        <v>36.964286322006075</v>
      </c>
    </row>
    <row r="708" spans="1:15">
      <c r="A708" s="1">
        <v>39092</v>
      </c>
      <c r="B708" s="2">
        <v>14.319999999999901</v>
      </c>
      <c r="C708" s="2">
        <v>14.79</v>
      </c>
      <c r="D708" s="2">
        <v>15.3</v>
      </c>
      <c r="E708" s="2">
        <v>15.509095278694801</v>
      </c>
      <c r="F708" s="6">
        <v>39099</v>
      </c>
      <c r="G708" s="8">
        <f>NETWORKDAYS(A708,F708,Holidays!$A$1:$A$99)-1</f>
        <v>4</v>
      </c>
      <c r="I708" s="4">
        <f t="shared" si="62"/>
        <v>1459.1804216228611</v>
      </c>
      <c r="J708" s="4">
        <f t="shared" si="63"/>
        <v>5690.6034518252845</v>
      </c>
      <c r="K708" s="4">
        <f t="shared" si="64"/>
        <v>5554.3532622016073</v>
      </c>
      <c r="L708" s="4">
        <f t="shared" si="65"/>
        <v>4045.0472180579336</v>
      </c>
      <c r="N708" s="3">
        <f t="shared" si="60"/>
        <v>252776.1163134996</v>
      </c>
      <c r="O708" s="3">
        <f t="shared" si="61"/>
        <v>36.797448843272569</v>
      </c>
    </row>
    <row r="709" spans="1:15">
      <c r="A709" s="1">
        <v>39093</v>
      </c>
      <c r="B709" s="2">
        <v>14.02</v>
      </c>
      <c r="C709" s="2">
        <v>14.7099999999999</v>
      </c>
      <c r="D709" s="2">
        <v>15.04</v>
      </c>
      <c r="E709" s="2">
        <v>15.2975644971823</v>
      </c>
      <c r="F709" s="6">
        <v>39099</v>
      </c>
      <c r="G709" s="8">
        <f>NETWORKDAYS(A709,F709,Holidays!$A$1:$A$99)-1</f>
        <v>3</v>
      </c>
      <c r="I709" s="4">
        <f t="shared" si="62"/>
        <v>1094.3853162171458</v>
      </c>
      <c r="J709" s="4">
        <f t="shared" si="63"/>
        <v>5690.6034518252845</v>
      </c>
      <c r="K709" s="4">
        <f t="shared" si="64"/>
        <v>5554.3532622016073</v>
      </c>
      <c r="L709" s="4">
        <f t="shared" si="65"/>
        <v>4379.3767368993258</v>
      </c>
      <c r="N709" s="3">
        <f t="shared" si="60"/>
        <v>249583.33006340312</v>
      </c>
      <c r="O709" s="3">
        <f t="shared" si="61"/>
        <v>36.332664470370347</v>
      </c>
    </row>
    <row r="710" spans="1:15">
      <c r="A710" s="1">
        <v>39094</v>
      </c>
      <c r="B710" s="2">
        <v>13.819999999999901</v>
      </c>
      <c r="C710" s="2">
        <v>14.4499999999999</v>
      </c>
      <c r="D710" s="2">
        <v>14.8599999999999</v>
      </c>
      <c r="E710" s="2">
        <v>15.0911472393585</v>
      </c>
      <c r="F710" s="6">
        <v>39099</v>
      </c>
      <c r="G710" s="8">
        <f>NETWORKDAYS(A710,F710,Holidays!$A$1:$A$99)-1</f>
        <v>2</v>
      </c>
      <c r="I710" s="4">
        <f t="shared" si="62"/>
        <v>729.59021081143055</v>
      </c>
      <c r="J710" s="4">
        <f t="shared" si="63"/>
        <v>5690.6034518252845</v>
      </c>
      <c r="K710" s="4">
        <f t="shared" si="64"/>
        <v>5554.3532622016073</v>
      </c>
      <c r="L710" s="4">
        <f t="shared" si="65"/>
        <v>4713.4446693596583</v>
      </c>
      <c r="N710" s="3">
        <f t="shared" si="60"/>
        <v>245981.13357848008</v>
      </c>
      <c r="O710" s="3">
        <f t="shared" si="61"/>
        <v>35.80828090593193</v>
      </c>
    </row>
    <row r="711" spans="1:15">
      <c r="A711" s="1">
        <v>39098</v>
      </c>
      <c r="B711" s="2">
        <v>13.569999999999901</v>
      </c>
      <c r="C711" s="2">
        <v>14.44</v>
      </c>
      <c r="D711" s="2">
        <v>14.88</v>
      </c>
      <c r="E711" s="2">
        <v>15.1023402009574</v>
      </c>
      <c r="F711" s="6">
        <v>39099</v>
      </c>
      <c r="G711" s="8">
        <f>NETWORKDAYS(A711,F711,Holidays!$A$1:$A$99)-1</f>
        <v>1</v>
      </c>
      <c r="I711" s="4">
        <f t="shared" si="62"/>
        <v>364.79510540571528</v>
      </c>
      <c r="J711" s="4">
        <f t="shared" si="63"/>
        <v>5690.6034518252845</v>
      </c>
      <c r="K711" s="4">
        <f t="shared" si="64"/>
        <v>5554.3532622016073</v>
      </c>
      <c r="L711" s="4">
        <f t="shared" si="65"/>
        <v>5041.2262922396476</v>
      </c>
      <c r="N711" s="3">
        <f t="shared" ref="N711:N774" si="66">SUMPRODUCT(I711:L711,B711:E711)</f>
        <v>245905.67446168681</v>
      </c>
      <c r="O711" s="3">
        <f t="shared" ref="O711:O774" si="67">N711*$P$1240/$N$1240</f>
        <v>35.797296074649395</v>
      </c>
    </row>
    <row r="712" spans="1:15">
      <c r="A712" s="1">
        <v>39099</v>
      </c>
      <c r="B712" s="2">
        <v>13.569999999999901</v>
      </c>
      <c r="C712" s="2">
        <v>14.309999999999899</v>
      </c>
      <c r="D712" s="2">
        <v>14.78</v>
      </c>
      <c r="E712" s="2">
        <v>14.997954102901</v>
      </c>
      <c r="F712" s="6">
        <v>39099</v>
      </c>
      <c r="G712" s="8">
        <f>NETWORKDAYS(A712,F712,Holidays!$A$1:$A$99)-1</f>
        <v>0</v>
      </c>
      <c r="I712" s="4">
        <f t="shared" ref="I712:I775" si="68">IF(G711=0,J711*G712/(G712+1),I711-I711/G711)</f>
        <v>0</v>
      </c>
      <c r="J712" s="4">
        <f t="shared" ref="J712:J775" si="69">IF($G711=0,K711,J711)</f>
        <v>5690.6034518252845</v>
      </c>
      <c r="K712" s="4">
        <f t="shared" ref="K712:K775" si="70">IF($G711=0,L711,K711)</f>
        <v>5554.3532622016073</v>
      </c>
      <c r="L712" s="4">
        <f t="shared" ref="L712:L775" si="71">IF(G711=0,J711*1/(G712+1)*B712/E712,L711+(I711-I712)*B712/E712)</f>
        <v>5371.2892825909785</v>
      </c>
      <c r="N712" s="3">
        <f t="shared" si="66"/>
        <v>244084.22674466253</v>
      </c>
      <c r="O712" s="3">
        <f t="shared" si="67"/>
        <v>35.532141952632699</v>
      </c>
    </row>
    <row r="713" spans="1:15">
      <c r="A713" s="1">
        <v>39100</v>
      </c>
      <c r="B713" s="2">
        <v>14.04</v>
      </c>
      <c r="C713" s="2">
        <v>14.69</v>
      </c>
      <c r="D713" s="2">
        <v>14.8772065590284</v>
      </c>
      <c r="E713" s="2">
        <v>15.1199999999999</v>
      </c>
      <c r="F713" s="6">
        <v>39127</v>
      </c>
      <c r="G713" s="8">
        <f>NETWORKDAYS(A713,F713,Holidays!$A$1:$A$99)-1</f>
        <v>19</v>
      </c>
      <c r="I713" s="4">
        <f t="shared" si="68"/>
        <v>5406.0732792340204</v>
      </c>
      <c r="J713" s="4">
        <f t="shared" si="69"/>
        <v>5554.3532622016073</v>
      </c>
      <c r="K713" s="4">
        <f t="shared" si="70"/>
        <v>5371.2892825909785</v>
      </c>
      <c r="L713" s="4">
        <f t="shared" si="71"/>
        <v>264.20658883474709</v>
      </c>
      <c r="N713" s="3">
        <f t="shared" si="66"/>
        <v>241399.30203077008</v>
      </c>
      <c r="O713" s="3">
        <f t="shared" si="67"/>
        <v>35.141288650317684</v>
      </c>
    </row>
    <row r="714" spans="1:15">
      <c r="A714" s="1">
        <v>39101</v>
      </c>
      <c r="B714" s="2">
        <v>13.99</v>
      </c>
      <c r="C714" s="2">
        <v>14.54</v>
      </c>
      <c r="D714" s="2">
        <v>14.780010994583099</v>
      </c>
      <c r="E714" s="2">
        <v>15.09</v>
      </c>
      <c r="F714" s="6">
        <v>39127</v>
      </c>
      <c r="G714" s="8">
        <f>NETWORKDAYS(A714,F714,Holidays!$A$1:$A$99)-1</f>
        <v>18</v>
      </c>
      <c r="I714" s="4">
        <f t="shared" si="68"/>
        <v>5121.5431066427564</v>
      </c>
      <c r="J714" s="4">
        <f t="shared" si="69"/>
        <v>5554.3532622016073</v>
      </c>
      <c r="K714" s="4">
        <f t="shared" si="70"/>
        <v>5371.2892825909785</v>
      </c>
      <c r="L714" s="4">
        <f t="shared" si="71"/>
        <v>527.99566203234713</v>
      </c>
      <c r="N714" s="3">
        <f t="shared" si="66"/>
        <v>239765.85368619266</v>
      </c>
      <c r="O714" s="3">
        <f t="shared" si="67"/>
        <v>34.903502213947363</v>
      </c>
    </row>
    <row r="715" spans="1:15">
      <c r="A715" s="1">
        <v>39104</v>
      </c>
      <c r="B715" s="2">
        <v>14.059999999999899</v>
      </c>
      <c r="C715" s="2">
        <v>14.54</v>
      </c>
      <c r="D715" s="2">
        <v>14.74</v>
      </c>
      <c r="E715" s="2">
        <v>15.04</v>
      </c>
      <c r="F715" s="6">
        <v>39127</v>
      </c>
      <c r="G715" s="8">
        <f>NETWORKDAYS(A715,F715,Holidays!$A$1:$A$99)-1</f>
        <v>17</v>
      </c>
      <c r="I715" s="4">
        <f t="shared" si="68"/>
        <v>4837.0129340514923</v>
      </c>
      <c r="J715" s="4">
        <f t="shared" si="69"/>
        <v>5554.3532622016073</v>
      </c>
      <c r="K715" s="4">
        <f t="shared" si="70"/>
        <v>5371.2892825909785</v>
      </c>
      <c r="L715" s="4">
        <f t="shared" si="71"/>
        <v>793.98596965423167</v>
      </c>
      <c r="N715" s="3">
        <f t="shared" si="66"/>
        <v>239883.05129416552</v>
      </c>
      <c r="O715" s="3">
        <f t="shared" si="67"/>
        <v>34.920563054373396</v>
      </c>
    </row>
    <row r="716" spans="1:15">
      <c r="A716" s="1">
        <v>39105</v>
      </c>
      <c r="B716" s="2">
        <v>13.9</v>
      </c>
      <c r="C716" s="2">
        <v>14.33</v>
      </c>
      <c r="D716" s="2">
        <v>14.66</v>
      </c>
      <c r="E716" s="2">
        <v>14.88</v>
      </c>
      <c r="F716" s="6">
        <v>39127</v>
      </c>
      <c r="G716" s="8">
        <f>NETWORKDAYS(A716,F716,Holidays!$A$1:$A$99)-1</f>
        <v>16</v>
      </c>
      <c r="I716" s="4">
        <f t="shared" si="68"/>
        <v>4552.4827614602282</v>
      </c>
      <c r="J716" s="4">
        <f t="shared" si="69"/>
        <v>5554.3532622016073</v>
      </c>
      <c r="K716" s="4">
        <f t="shared" si="70"/>
        <v>5371.2892825909785</v>
      </c>
      <c r="L716" s="4">
        <f t="shared" si="71"/>
        <v>1059.7769238893507</v>
      </c>
      <c r="N716" s="3">
        <f t="shared" si="66"/>
        <v>237385.97414190348</v>
      </c>
      <c r="O716" s="3">
        <f t="shared" si="67"/>
        <v>34.557055338105975</v>
      </c>
    </row>
    <row r="717" spans="1:15">
      <c r="A717" s="1">
        <v>39106</v>
      </c>
      <c r="B717" s="2">
        <v>13.75</v>
      </c>
      <c r="C717" s="2">
        <v>14.15</v>
      </c>
      <c r="D717" s="2">
        <v>14.35</v>
      </c>
      <c r="E717" s="2">
        <v>14.819999999999901</v>
      </c>
      <c r="F717" s="6">
        <v>39127</v>
      </c>
      <c r="G717" s="8">
        <f>NETWORKDAYS(A717,F717,Holidays!$A$1:$A$99)-1</f>
        <v>15</v>
      </c>
      <c r="I717" s="4">
        <f t="shared" si="68"/>
        <v>4267.9525888689641</v>
      </c>
      <c r="J717" s="4">
        <f t="shared" si="69"/>
        <v>5554.3532622016073</v>
      </c>
      <c r="K717" s="4">
        <f t="shared" si="70"/>
        <v>5371.2892825909785</v>
      </c>
      <c r="L717" s="4">
        <f t="shared" si="71"/>
        <v>1323.764094815795</v>
      </c>
      <c r="N717" s="3">
        <f t="shared" si="66"/>
        <v>233974.63184745147</v>
      </c>
      <c r="O717" s="3">
        <f t="shared" si="67"/>
        <v>34.060455044543012</v>
      </c>
    </row>
    <row r="718" spans="1:15">
      <c r="A718" s="1">
        <v>39107</v>
      </c>
      <c r="B718" s="2">
        <v>13.91</v>
      </c>
      <c r="C718" s="2">
        <v>14.2099999999999</v>
      </c>
      <c r="D718" s="2">
        <v>14.41</v>
      </c>
      <c r="E718" s="2">
        <v>14.78</v>
      </c>
      <c r="F718" s="6">
        <v>39127</v>
      </c>
      <c r="G718" s="8">
        <f>NETWORKDAYS(A718,F718,Holidays!$A$1:$A$99)-1</f>
        <v>14</v>
      </c>
      <c r="I718" s="4">
        <f t="shared" si="68"/>
        <v>3983.4224162777</v>
      </c>
      <c r="J718" s="4">
        <f t="shared" si="69"/>
        <v>5554.3532622016073</v>
      </c>
      <c r="K718" s="4">
        <f t="shared" si="70"/>
        <v>5371.2892825909785</v>
      </c>
      <c r="L718" s="4">
        <f t="shared" si="71"/>
        <v>1591.5458742978306</v>
      </c>
      <c r="N718" s="3">
        <f t="shared" si="66"/>
        <v>235260.09225056501</v>
      </c>
      <c r="O718" s="3">
        <f t="shared" si="67"/>
        <v>34.247583734205122</v>
      </c>
    </row>
    <row r="719" spans="1:15">
      <c r="A719" s="1">
        <v>39108</v>
      </c>
      <c r="B719" s="2">
        <v>13.9</v>
      </c>
      <c r="C719" s="2">
        <v>14.1999999999999</v>
      </c>
      <c r="D719" s="2">
        <v>14.4</v>
      </c>
      <c r="E719" s="2">
        <v>14.77</v>
      </c>
      <c r="F719" s="6">
        <v>39127</v>
      </c>
      <c r="G719" s="8">
        <f>NETWORKDAYS(A719,F719,Holidays!$A$1:$A$99)-1</f>
        <v>13</v>
      </c>
      <c r="I719" s="4">
        <f t="shared" si="68"/>
        <v>3698.8922436864359</v>
      </c>
      <c r="J719" s="4">
        <f t="shared" si="69"/>
        <v>5554.3532622016073</v>
      </c>
      <c r="K719" s="4">
        <f t="shared" si="70"/>
        <v>5371.2892825909785</v>
      </c>
      <c r="L719" s="4">
        <f t="shared" si="71"/>
        <v>1859.3163143126289</v>
      </c>
      <c r="N719" s="3">
        <f t="shared" si="66"/>
        <v>235095.08614221134</v>
      </c>
      <c r="O719" s="3">
        <f t="shared" si="67"/>
        <v>34.223563253474893</v>
      </c>
    </row>
    <row r="720" spans="1:15">
      <c r="A720" s="1">
        <v>39111</v>
      </c>
      <c r="B720" s="2">
        <v>13.9</v>
      </c>
      <c r="C720" s="2">
        <v>14.2099999999999</v>
      </c>
      <c r="D720" s="2">
        <v>14.4</v>
      </c>
      <c r="E720" s="2">
        <v>14.79</v>
      </c>
      <c r="F720" s="6">
        <v>39127</v>
      </c>
      <c r="G720" s="8">
        <f>NETWORKDAYS(A720,F720,Holidays!$A$1:$A$99)-1</f>
        <v>12</v>
      </c>
      <c r="I720" s="4">
        <f t="shared" si="68"/>
        <v>3414.3620710951718</v>
      </c>
      <c r="J720" s="4">
        <f t="shared" si="69"/>
        <v>5554.3532622016073</v>
      </c>
      <c r="K720" s="4">
        <f t="shared" si="70"/>
        <v>5371.2892825909785</v>
      </c>
      <c r="L720" s="4">
        <f t="shared" si="71"/>
        <v>2126.7246577215924</v>
      </c>
      <c r="N720" s="3">
        <f t="shared" si="66"/>
        <v>235187.81600111959</v>
      </c>
      <c r="O720" s="3">
        <f t="shared" si="67"/>
        <v>34.237062243368335</v>
      </c>
    </row>
    <row r="721" spans="1:15">
      <c r="A721" s="1">
        <v>39112</v>
      </c>
      <c r="B721" s="2">
        <v>13.78</v>
      </c>
      <c r="C721" s="2">
        <v>14.14</v>
      </c>
      <c r="D721" s="2">
        <v>14.41</v>
      </c>
      <c r="E721" s="2">
        <v>14.78</v>
      </c>
      <c r="F721" s="6">
        <v>39127</v>
      </c>
      <c r="G721" s="8">
        <f>NETWORKDAYS(A721,F721,Holidays!$A$1:$A$99)-1</f>
        <v>11</v>
      </c>
      <c r="I721" s="4">
        <f t="shared" si="68"/>
        <v>3129.8318985039077</v>
      </c>
      <c r="J721" s="4">
        <f t="shared" si="69"/>
        <v>5554.3532622016073</v>
      </c>
      <c r="K721" s="4">
        <f t="shared" si="70"/>
        <v>5371.2892825909785</v>
      </c>
      <c r="L721" s="4">
        <f t="shared" si="71"/>
        <v>2392.0038037505246</v>
      </c>
      <c r="N721" s="3">
        <f t="shared" si="66"/>
        <v>234421.73347048333</v>
      </c>
      <c r="O721" s="3">
        <f t="shared" si="67"/>
        <v>34.12554109516045</v>
      </c>
    </row>
    <row r="722" spans="1:15">
      <c r="A722" s="1">
        <v>39113</v>
      </c>
      <c r="B722" s="2">
        <v>13.76</v>
      </c>
      <c r="C722" s="2">
        <v>14.059999999999899</v>
      </c>
      <c r="D722" s="2">
        <v>14.33</v>
      </c>
      <c r="E722" s="2">
        <v>14.68</v>
      </c>
      <c r="F722" s="6">
        <v>39127</v>
      </c>
      <c r="G722" s="8">
        <f>NETWORKDAYS(A722,F722,Holidays!$A$1:$A$99)-1</f>
        <v>10</v>
      </c>
      <c r="I722" s="4">
        <f t="shared" si="68"/>
        <v>2845.3017259126436</v>
      </c>
      <c r="J722" s="4">
        <f t="shared" si="69"/>
        <v>5554.3532622016073</v>
      </c>
      <c r="K722" s="4">
        <f t="shared" si="70"/>
        <v>5371.2892825909785</v>
      </c>
      <c r="L722" s="4">
        <f t="shared" si="71"/>
        <v>2658.7023851439712</v>
      </c>
      <c r="N722" s="3">
        <f t="shared" si="66"/>
        <v>233245.88504855422</v>
      </c>
      <c r="O722" s="3">
        <f t="shared" si="67"/>
        <v>33.954368981337332</v>
      </c>
    </row>
    <row r="723" spans="1:15">
      <c r="A723" s="1">
        <v>39114</v>
      </c>
      <c r="B723" s="2">
        <v>13.64</v>
      </c>
      <c r="C723" s="2">
        <v>14.01</v>
      </c>
      <c r="D723" s="2">
        <v>14.309999999999899</v>
      </c>
      <c r="E723" s="2">
        <v>14.6199999999999</v>
      </c>
      <c r="F723" s="6">
        <v>39127</v>
      </c>
      <c r="G723" s="8">
        <f>NETWORKDAYS(A723,F723,Holidays!$A$1:$A$99)-1</f>
        <v>9</v>
      </c>
      <c r="I723" s="4">
        <f t="shared" si="68"/>
        <v>2560.7715533213791</v>
      </c>
      <c r="J723" s="4">
        <f t="shared" si="69"/>
        <v>5554.3532622016073</v>
      </c>
      <c r="K723" s="4">
        <f t="shared" si="70"/>
        <v>5371.2892825909785</v>
      </c>
      <c r="L723" s="4">
        <f t="shared" si="71"/>
        <v>2924.1600837858914</v>
      </c>
      <c r="N723" s="3">
        <f t="shared" si="66"/>
        <v>232359.7832495739</v>
      </c>
      <c r="O723" s="3">
        <f t="shared" si="67"/>
        <v>33.825376234342706</v>
      </c>
    </row>
    <row r="724" spans="1:15">
      <c r="A724" s="1">
        <v>39115</v>
      </c>
      <c r="B724" s="2">
        <v>13.66</v>
      </c>
      <c r="C724" s="2">
        <v>14.05</v>
      </c>
      <c r="D724" s="2">
        <v>14.26</v>
      </c>
      <c r="E724" s="2">
        <v>14.65</v>
      </c>
      <c r="F724" s="6">
        <v>39127</v>
      </c>
      <c r="G724" s="8">
        <f>NETWORKDAYS(A724,F724,Holidays!$A$1:$A$99)-1</f>
        <v>8</v>
      </c>
      <c r="I724" s="4">
        <f t="shared" si="68"/>
        <v>2276.2413807301145</v>
      </c>
      <c r="J724" s="4">
        <f t="shared" si="69"/>
        <v>5554.3532622016073</v>
      </c>
      <c r="K724" s="4">
        <f t="shared" si="70"/>
        <v>5371.2892825909785</v>
      </c>
      <c r="L724" s="4">
        <f t="shared" si="71"/>
        <v>3189.4626201406131</v>
      </c>
      <c r="N724" s="3">
        <f t="shared" si="66"/>
        <v>232452.33314951329</v>
      </c>
      <c r="O724" s="3">
        <f t="shared" si="67"/>
        <v>33.838849027018448</v>
      </c>
    </row>
    <row r="725" spans="1:15">
      <c r="A725" s="1">
        <v>39118</v>
      </c>
      <c r="B725" s="2">
        <v>13.7099999999999</v>
      </c>
      <c r="C725" s="2">
        <v>14.05</v>
      </c>
      <c r="D725" s="2">
        <v>14.3</v>
      </c>
      <c r="E725" s="2">
        <v>14.66</v>
      </c>
      <c r="F725" s="6">
        <v>39127</v>
      </c>
      <c r="G725" s="8">
        <f>NETWORKDAYS(A725,F725,Holidays!$A$1:$A$99)-1</f>
        <v>7</v>
      </c>
      <c r="I725" s="4">
        <f t="shared" si="68"/>
        <v>1991.7112081388502</v>
      </c>
      <c r="J725" s="4">
        <f t="shared" si="69"/>
        <v>5554.3532622016073</v>
      </c>
      <c r="K725" s="4">
        <f t="shared" si="70"/>
        <v>5371.2892825909785</v>
      </c>
      <c r="L725" s="4">
        <f t="shared" si="71"/>
        <v>3455.5546164725506</v>
      </c>
      <c r="N725" s="3">
        <f t="shared" si="66"/>
        <v>232812.89141605463</v>
      </c>
      <c r="O725" s="3">
        <f t="shared" si="67"/>
        <v>33.891336677203007</v>
      </c>
    </row>
    <row r="726" spans="1:15">
      <c r="A726" s="1">
        <v>39119</v>
      </c>
      <c r="B726" s="2">
        <v>13.48</v>
      </c>
      <c r="C726" s="2">
        <v>13.88</v>
      </c>
      <c r="D726" s="2">
        <v>14.219999999999899</v>
      </c>
      <c r="E726" s="2">
        <v>14.58</v>
      </c>
      <c r="F726" s="6">
        <v>39127</v>
      </c>
      <c r="G726" s="8">
        <f>NETWORKDAYS(A726,F726,Holidays!$A$1:$A$99)-1</f>
        <v>6</v>
      </c>
      <c r="I726" s="4">
        <f t="shared" si="68"/>
        <v>1707.1810355475859</v>
      </c>
      <c r="J726" s="4">
        <f t="shared" si="69"/>
        <v>5554.3532622016073</v>
      </c>
      <c r="K726" s="4">
        <f t="shared" si="70"/>
        <v>5371.2892825909785</v>
      </c>
      <c r="L726" s="4">
        <f t="shared" si="71"/>
        <v>3718.6181779629651</v>
      </c>
      <c r="N726" s="3">
        <f t="shared" si="66"/>
        <v>230704.41027168298</v>
      </c>
      <c r="O726" s="3">
        <f t="shared" si="67"/>
        <v>33.584398157146005</v>
      </c>
    </row>
    <row r="727" spans="1:15">
      <c r="A727" s="1">
        <v>39120</v>
      </c>
      <c r="B727" s="2">
        <v>13.49</v>
      </c>
      <c r="C727" s="2">
        <v>13.819999999999901</v>
      </c>
      <c r="D727" s="2">
        <v>14.16</v>
      </c>
      <c r="E727" s="2">
        <v>14.559999999999899</v>
      </c>
      <c r="F727" s="6">
        <v>39127</v>
      </c>
      <c r="G727" s="8">
        <f>NETWORKDAYS(A727,F727,Holidays!$A$1:$A$99)-1</f>
        <v>5</v>
      </c>
      <c r="I727" s="4">
        <f t="shared" si="68"/>
        <v>1422.6508629563216</v>
      </c>
      <c r="J727" s="4">
        <f t="shared" si="69"/>
        <v>5554.3532622016073</v>
      </c>
      <c r="K727" s="4">
        <f t="shared" si="70"/>
        <v>5371.2892825909785</v>
      </c>
      <c r="L727" s="4">
        <f t="shared" si="71"/>
        <v>3982.2385095739664</v>
      </c>
      <c r="N727" s="3">
        <f t="shared" si="66"/>
        <v>229991.57116579125</v>
      </c>
      <c r="O727" s="3">
        <f t="shared" si="67"/>
        <v>33.48062782901895</v>
      </c>
    </row>
    <row r="728" spans="1:15">
      <c r="A728" s="1">
        <v>39121</v>
      </c>
      <c r="B728" s="2">
        <v>13.55</v>
      </c>
      <c r="C728" s="2">
        <v>13.819999999999901</v>
      </c>
      <c r="D728" s="2">
        <v>14.13</v>
      </c>
      <c r="E728" s="2">
        <v>14.6</v>
      </c>
      <c r="F728" s="6">
        <v>39127</v>
      </c>
      <c r="G728" s="8">
        <f>NETWORKDAYS(A728,F728,Holidays!$A$1:$A$99)-1</f>
        <v>4</v>
      </c>
      <c r="I728" s="4">
        <f t="shared" si="68"/>
        <v>1138.1206903650573</v>
      </c>
      <c r="J728" s="4">
        <f t="shared" si="69"/>
        <v>5554.3532622016073</v>
      </c>
      <c r="K728" s="4">
        <f t="shared" si="70"/>
        <v>5371.2892825909785</v>
      </c>
      <c r="L728" s="4">
        <f t="shared" si="71"/>
        <v>4246.3058957802423</v>
      </c>
      <c r="N728" s="3">
        <f t="shared" si="66"/>
        <v>230075.08107947427</v>
      </c>
      <c r="O728" s="3">
        <f t="shared" si="67"/>
        <v>33.49278464122682</v>
      </c>
    </row>
    <row r="729" spans="1:15">
      <c r="A729" s="1">
        <v>39122</v>
      </c>
      <c r="B729" s="2">
        <v>13.74</v>
      </c>
      <c r="C729" s="2">
        <v>14.14</v>
      </c>
      <c r="D729" s="2">
        <v>14.35</v>
      </c>
      <c r="E729" s="2">
        <v>14.6999999999999</v>
      </c>
      <c r="F729" s="6">
        <v>39127</v>
      </c>
      <c r="G729" s="8">
        <f>NETWORKDAYS(A729,F729,Holidays!$A$1:$A$99)-1</f>
        <v>3</v>
      </c>
      <c r="I729" s="4">
        <f t="shared" si="68"/>
        <v>853.59051777379295</v>
      </c>
      <c r="J729" s="4">
        <f t="shared" si="69"/>
        <v>5554.3532622016073</v>
      </c>
      <c r="K729" s="4">
        <f t="shared" si="70"/>
        <v>5371.2892825909785</v>
      </c>
      <c r="L729" s="4">
        <f t="shared" si="71"/>
        <v>4512.2545060798338</v>
      </c>
      <c r="N729" s="3">
        <f t="shared" si="66"/>
        <v>233675.03128629629</v>
      </c>
      <c r="O729" s="3">
        <f t="shared" si="67"/>
        <v>34.016841207589955</v>
      </c>
    </row>
    <row r="730" spans="1:15">
      <c r="A730" s="1">
        <v>39125</v>
      </c>
      <c r="B730" s="2">
        <v>13.9499999999999</v>
      </c>
      <c r="C730" s="2">
        <v>14.219999999999899</v>
      </c>
      <c r="D730" s="2">
        <v>14.52</v>
      </c>
      <c r="E730" s="2">
        <v>14.77</v>
      </c>
      <c r="F730" s="6">
        <v>39127</v>
      </c>
      <c r="G730" s="8">
        <f>NETWORKDAYS(A730,F730,Holidays!$A$1:$A$99)-1</f>
        <v>2</v>
      </c>
      <c r="I730" s="4">
        <f t="shared" si="68"/>
        <v>569.06034518252864</v>
      </c>
      <c r="J730" s="4">
        <f t="shared" si="69"/>
        <v>5554.3532622016073</v>
      </c>
      <c r="K730" s="4">
        <f t="shared" si="70"/>
        <v>5371.2892825909785</v>
      </c>
      <c r="L730" s="4">
        <f t="shared" si="71"/>
        <v>4780.9881491162669</v>
      </c>
      <c r="N730" s="3">
        <f t="shared" si="66"/>
        <v>235527.61054947076</v>
      </c>
      <c r="O730" s="3">
        <f t="shared" si="67"/>
        <v>34.286527250951046</v>
      </c>
    </row>
    <row r="731" spans="1:15">
      <c r="A731" s="1">
        <v>39126</v>
      </c>
      <c r="B731" s="2">
        <v>13.6999999999999</v>
      </c>
      <c r="C731" s="2">
        <v>14.03</v>
      </c>
      <c r="D731" s="2">
        <v>14.34</v>
      </c>
      <c r="E731" s="2">
        <v>14.66</v>
      </c>
      <c r="F731" s="6">
        <v>39127</v>
      </c>
      <c r="G731" s="8">
        <f>NETWORKDAYS(A731,F731,Holidays!$A$1:$A$99)-1</f>
        <v>1</v>
      </c>
      <c r="I731" s="4">
        <f t="shared" si="68"/>
        <v>284.53017259126432</v>
      </c>
      <c r="J731" s="4">
        <f t="shared" si="69"/>
        <v>5554.3532622016073</v>
      </c>
      <c r="K731" s="4">
        <f t="shared" si="70"/>
        <v>5371.2892825909785</v>
      </c>
      <c r="L731" s="4">
        <f t="shared" si="71"/>
        <v>5046.8860593823165</v>
      </c>
      <c r="N731" s="3">
        <f t="shared" si="66"/>
        <v>232837.27757608827</v>
      </c>
      <c r="O731" s="3">
        <f t="shared" si="67"/>
        <v>33.894886650552579</v>
      </c>
    </row>
    <row r="732" spans="1:15">
      <c r="A732" s="1">
        <v>39127</v>
      </c>
      <c r="B732" s="2">
        <v>13.51</v>
      </c>
      <c r="C732" s="2">
        <v>13.9499999999999</v>
      </c>
      <c r="D732" s="2">
        <v>14.2099999999999</v>
      </c>
      <c r="E732" s="2">
        <v>14.73</v>
      </c>
      <c r="F732" s="6">
        <v>39127</v>
      </c>
      <c r="G732" s="8">
        <f>NETWORKDAYS(A732,F732,Holidays!$A$1:$A$99)-1</f>
        <v>0</v>
      </c>
      <c r="I732" s="4">
        <f t="shared" si="68"/>
        <v>0</v>
      </c>
      <c r="J732" s="4">
        <f t="shared" si="69"/>
        <v>5554.3532622016073</v>
      </c>
      <c r="K732" s="4">
        <f t="shared" si="70"/>
        <v>5371.2892825909785</v>
      </c>
      <c r="L732" s="4">
        <f t="shared" si="71"/>
        <v>5307.8502570542769</v>
      </c>
      <c r="N732" s="3">
        <f t="shared" si="66"/>
        <v>231993.88299973865</v>
      </c>
      <c r="O732" s="3">
        <f t="shared" si="67"/>
        <v>33.772110934118082</v>
      </c>
    </row>
    <row r="733" spans="1:15">
      <c r="A733" s="1">
        <v>39128</v>
      </c>
      <c r="B733" s="2">
        <v>13.809999999999899</v>
      </c>
      <c r="C733" s="2">
        <v>14.14</v>
      </c>
      <c r="D733" s="2">
        <v>14.559999999999899</v>
      </c>
      <c r="E733" s="2">
        <v>14.716292841609199</v>
      </c>
      <c r="F733" s="6">
        <v>39162</v>
      </c>
      <c r="G733" s="8">
        <f>NETWORKDAYS(A733,F733,Holidays!$A$1:$A$99)-1</f>
        <v>23</v>
      </c>
      <c r="I733" s="4">
        <f t="shared" si="68"/>
        <v>5322.9218762765404</v>
      </c>
      <c r="J733" s="4">
        <f t="shared" si="69"/>
        <v>5371.2892825909785</v>
      </c>
      <c r="K733" s="4">
        <f t="shared" si="70"/>
        <v>5307.8502570542769</v>
      </c>
      <c r="L733" s="4">
        <f t="shared" si="71"/>
        <v>217.17884211902293</v>
      </c>
      <c r="N733" s="3">
        <f t="shared" si="66"/>
        <v>229937.9487495498</v>
      </c>
      <c r="O733" s="3">
        <f t="shared" si="67"/>
        <v>33.472821837902096</v>
      </c>
    </row>
    <row r="734" spans="1:15">
      <c r="A734" s="1">
        <v>39129</v>
      </c>
      <c r="B734" s="2">
        <v>13.809999999999899</v>
      </c>
      <c r="C734" s="2">
        <v>14.08</v>
      </c>
      <c r="D734" s="2">
        <v>14.5</v>
      </c>
      <c r="E734" s="2">
        <v>14.662388320120201</v>
      </c>
      <c r="F734" s="6">
        <v>39162</v>
      </c>
      <c r="G734" s="8">
        <f>NETWORKDAYS(A734,F734,Holidays!$A$1:$A$99)-1</f>
        <v>22</v>
      </c>
      <c r="I734" s="4">
        <f t="shared" si="68"/>
        <v>5091.4904903514735</v>
      </c>
      <c r="J734" s="4">
        <f t="shared" si="69"/>
        <v>5371.2892825909785</v>
      </c>
      <c r="K734" s="4">
        <f t="shared" si="70"/>
        <v>5307.8502570542769</v>
      </c>
      <c r="L734" s="4">
        <f t="shared" si="71"/>
        <v>435.15611634244567</v>
      </c>
      <c r="N734" s="3">
        <f t="shared" si="66"/>
        <v>229285.49345560966</v>
      </c>
      <c r="O734" s="3">
        <f t="shared" si="67"/>
        <v>33.377841779455792</v>
      </c>
    </row>
    <row r="735" spans="1:15">
      <c r="A735" s="1">
        <v>39133</v>
      </c>
      <c r="B735" s="2">
        <v>13.75</v>
      </c>
      <c r="C735" s="2">
        <v>14.069999999999901</v>
      </c>
      <c r="D735" s="2">
        <v>14.4599999999999</v>
      </c>
      <c r="E735" s="2">
        <v>14.604146671407999</v>
      </c>
      <c r="F735" s="6">
        <v>39162</v>
      </c>
      <c r="G735" s="8">
        <f>NETWORKDAYS(A735,F735,Holidays!$A$1:$A$99)-1</f>
        <v>21</v>
      </c>
      <c r="I735" s="4">
        <f t="shared" si="68"/>
        <v>4860.0591044264065</v>
      </c>
      <c r="J735" s="4">
        <f t="shared" si="69"/>
        <v>5371.2892825909785</v>
      </c>
      <c r="K735" s="4">
        <f t="shared" si="70"/>
        <v>5307.8502570542769</v>
      </c>
      <c r="L735" s="4">
        <f t="shared" si="71"/>
        <v>653.05187075168794</v>
      </c>
      <c r="N735" s="3">
        <f t="shared" si="66"/>
        <v>228688.63291341698</v>
      </c>
      <c r="O735" s="3">
        <f t="shared" si="67"/>
        <v>33.29095483147902</v>
      </c>
    </row>
    <row r="736" spans="1:15">
      <c r="A736" s="1">
        <v>39134</v>
      </c>
      <c r="B736" s="2">
        <v>13.59</v>
      </c>
      <c r="C736" s="2">
        <v>13.9499999999999</v>
      </c>
      <c r="D736" s="2">
        <v>14.19</v>
      </c>
      <c r="E736" s="2">
        <v>14.3220359062529</v>
      </c>
      <c r="F736" s="6">
        <v>39162</v>
      </c>
      <c r="G736" s="8">
        <f>NETWORKDAYS(A736,F736,Holidays!$A$1:$A$99)-1</f>
        <v>20</v>
      </c>
      <c r="I736" s="4">
        <f t="shared" si="68"/>
        <v>4628.6277185013396</v>
      </c>
      <c r="J736" s="4">
        <f t="shared" si="69"/>
        <v>5371.2892825909785</v>
      </c>
      <c r="K736" s="4">
        <f t="shared" si="70"/>
        <v>5307.8502570542769</v>
      </c>
      <c r="L736" s="4">
        <f t="shared" si="71"/>
        <v>872.65420629313905</v>
      </c>
      <c r="N736" s="3">
        <f t="shared" si="66"/>
        <v>225649.11621044995</v>
      </c>
      <c r="O736" s="3">
        <f t="shared" si="67"/>
        <v>32.84848240957114</v>
      </c>
    </row>
    <row r="737" spans="1:15">
      <c r="A737" s="1">
        <v>39135</v>
      </c>
      <c r="B737" s="2">
        <v>13.52</v>
      </c>
      <c r="C737" s="2">
        <v>13.85</v>
      </c>
      <c r="D737" s="2">
        <v>14.1199999999999</v>
      </c>
      <c r="E737" s="2">
        <v>14.264185921390601</v>
      </c>
      <c r="F737" s="6">
        <v>39162</v>
      </c>
      <c r="G737" s="8">
        <f>NETWORKDAYS(A737,F737,Holidays!$A$1:$A$99)-1</f>
        <v>19</v>
      </c>
      <c r="I737" s="4">
        <f t="shared" si="68"/>
        <v>4397.1963325762727</v>
      </c>
      <c r="J737" s="4">
        <f t="shared" si="69"/>
        <v>5371.2892825909785</v>
      </c>
      <c r="K737" s="4">
        <f t="shared" si="70"/>
        <v>5307.8502570542769</v>
      </c>
      <c r="L737" s="4">
        <f t="shared" si="71"/>
        <v>1092.0114381008598</v>
      </c>
      <c r="N737" s="3">
        <f t="shared" si="66"/>
        <v>224365.95079127792</v>
      </c>
      <c r="O737" s="3">
        <f t="shared" si="67"/>
        <v>32.661687808253347</v>
      </c>
    </row>
    <row r="738" spans="1:15">
      <c r="A738" s="1">
        <v>39136</v>
      </c>
      <c r="B738" s="2">
        <v>13.69</v>
      </c>
      <c r="C738" s="2">
        <v>13.9199999999999</v>
      </c>
      <c r="D738" s="2">
        <v>14.33</v>
      </c>
      <c r="E738" s="2">
        <v>14.446880123836401</v>
      </c>
      <c r="F738" s="6">
        <v>39162</v>
      </c>
      <c r="G738" s="8">
        <f>NETWORKDAYS(A738,F738,Holidays!$A$1:$A$99)-1</f>
        <v>18</v>
      </c>
      <c r="I738" s="4">
        <f t="shared" si="68"/>
        <v>4165.7649466512057</v>
      </c>
      <c r="J738" s="4">
        <f t="shared" si="69"/>
        <v>5371.2892825909785</v>
      </c>
      <c r="K738" s="4">
        <f t="shared" si="70"/>
        <v>5307.8502570542769</v>
      </c>
      <c r="L738" s="4">
        <f t="shared" si="71"/>
        <v>1311.3180043737179</v>
      </c>
      <c r="N738" s="3">
        <f t="shared" si="66"/>
        <v>226803.61713032419</v>
      </c>
      <c r="O738" s="3">
        <f t="shared" si="67"/>
        <v>33.016546897459286</v>
      </c>
    </row>
    <row r="739" spans="1:15">
      <c r="A739" s="1">
        <v>39139</v>
      </c>
      <c r="B739" s="2">
        <v>13.68</v>
      </c>
      <c r="C739" s="2">
        <v>13.93</v>
      </c>
      <c r="D739" s="2">
        <v>14.28</v>
      </c>
      <c r="E739" s="2">
        <v>14.399909721939199</v>
      </c>
      <c r="F739" s="6">
        <v>39162</v>
      </c>
      <c r="G739" s="8">
        <f>NETWORKDAYS(A739,F739,Holidays!$A$1:$A$99)-1</f>
        <v>17</v>
      </c>
      <c r="I739" s="4">
        <f t="shared" si="68"/>
        <v>3934.3335607261388</v>
      </c>
      <c r="J739" s="4">
        <f t="shared" si="69"/>
        <v>5371.2892825909785</v>
      </c>
      <c r="K739" s="4">
        <f t="shared" si="70"/>
        <v>5307.8502570542769</v>
      </c>
      <c r="L739" s="4">
        <f t="shared" si="71"/>
        <v>1531.1791993804711</v>
      </c>
      <c r="N739" s="3">
        <f t="shared" si="66"/>
        <v>226488.6867271509</v>
      </c>
      <c r="O739" s="3">
        <f t="shared" si="67"/>
        <v>32.970701445092303</v>
      </c>
    </row>
    <row r="740" spans="1:15">
      <c r="A740" s="1">
        <v>39140</v>
      </c>
      <c r="B740" s="2">
        <v>14.4199999999999</v>
      </c>
      <c r="C740" s="2">
        <v>14.559999999999899</v>
      </c>
      <c r="D740" s="2">
        <v>15.1</v>
      </c>
      <c r="E740" s="2">
        <v>15.114861012840899</v>
      </c>
      <c r="F740" s="6">
        <v>39162</v>
      </c>
      <c r="G740" s="8">
        <f>NETWORKDAYS(A740,F740,Holidays!$A$1:$A$99)-1</f>
        <v>16</v>
      </c>
      <c r="I740" s="4">
        <f t="shared" si="68"/>
        <v>3702.9021748010719</v>
      </c>
      <c r="J740" s="4">
        <f t="shared" si="69"/>
        <v>5371.2892825909785</v>
      </c>
      <c r="K740" s="4">
        <f t="shared" si="70"/>
        <v>5307.8502570542769</v>
      </c>
      <c r="L740" s="4">
        <f t="shared" si="71"/>
        <v>1751.9712121025382</v>
      </c>
      <c r="N740" s="3">
        <f t="shared" si="66"/>
        <v>238231.16156610302</v>
      </c>
      <c r="O740" s="3">
        <f t="shared" si="67"/>
        <v>34.680092045285967</v>
      </c>
    </row>
    <row r="741" spans="1:15">
      <c r="A741" s="1">
        <v>39141</v>
      </c>
      <c r="B741" s="2">
        <v>13.99</v>
      </c>
      <c r="C741" s="2">
        <v>14.08</v>
      </c>
      <c r="D741" s="2">
        <v>14.51</v>
      </c>
      <c r="E741" s="2">
        <v>14.642005071027601</v>
      </c>
      <c r="F741" s="6">
        <v>39162</v>
      </c>
      <c r="G741" s="8">
        <f>NETWORKDAYS(A741,F741,Holidays!$A$1:$A$99)-1</f>
        <v>15</v>
      </c>
      <c r="I741" s="4">
        <f t="shared" si="68"/>
        <v>3471.4707888760049</v>
      </c>
      <c r="J741" s="4">
        <f t="shared" si="69"/>
        <v>5371.2892825909785</v>
      </c>
      <c r="K741" s="4">
        <f t="shared" si="70"/>
        <v>5307.8502570542769</v>
      </c>
      <c r="L741" s="4">
        <f t="shared" si="71"/>
        <v>1973.0970123864236</v>
      </c>
      <c r="N741" s="3">
        <f t="shared" si="66"/>
        <v>230100.63312610527</v>
      </c>
      <c r="O741" s="3">
        <f t="shared" si="67"/>
        <v>33.496504336514718</v>
      </c>
    </row>
    <row r="742" spans="1:15">
      <c r="A742" s="1">
        <v>39142</v>
      </c>
      <c r="B742" s="2">
        <v>14.19</v>
      </c>
      <c r="C742" s="2">
        <v>14.39</v>
      </c>
      <c r="D742" s="2">
        <v>14.66</v>
      </c>
      <c r="E742" s="2">
        <v>14.761754849949201</v>
      </c>
      <c r="F742" s="6">
        <v>39162</v>
      </c>
      <c r="G742" s="8">
        <f>NETWORKDAYS(A742,F742,Holidays!$A$1:$A$99)-1</f>
        <v>14</v>
      </c>
      <c r="I742" s="4">
        <f t="shared" si="68"/>
        <v>3240.039402950938</v>
      </c>
      <c r="J742" s="4">
        <f t="shared" si="69"/>
        <v>5371.2892825909785</v>
      </c>
      <c r="K742" s="4">
        <f t="shared" si="70"/>
        <v>5307.8502570542769</v>
      </c>
      <c r="L742" s="4">
        <f t="shared" si="71"/>
        <v>2195.5645577194909</v>
      </c>
      <c r="N742" s="3">
        <f t="shared" si="66"/>
        <v>233492.48243106599</v>
      </c>
      <c r="O742" s="3">
        <f t="shared" si="67"/>
        <v>33.990266971622965</v>
      </c>
    </row>
    <row r="743" spans="1:15">
      <c r="A743" s="1">
        <v>39143</v>
      </c>
      <c r="B743" s="2">
        <v>14.6699999999999</v>
      </c>
      <c r="C743" s="2">
        <v>14.6699999999999</v>
      </c>
      <c r="D743" s="2">
        <v>14.77</v>
      </c>
      <c r="E743" s="2">
        <v>14.883825113189101</v>
      </c>
      <c r="F743" s="6">
        <v>39162</v>
      </c>
      <c r="G743" s="8">
        <f>NETWORKDAYS(A743,F743,Holidays!$A$1:$A$99)-1</f>
        <v>13</v>
      </c>
      <c r="I743" s="4">
        <f t="shared" si="68"/>
        <v>3008.608017025871</v>
      </c>
      <c r="J743" s="4">
        <f t="shared" si="69"/>
        <v>5371.2892825909785</v>
      </c>
      <c r="K743" s="4">
        <f t="shared" si="70"/>
        <v>5307.8502570542769</v>
      </c>
      <c r="L743" s="4">
        <f t="shared" si="71"/>
        <v>2423.6711368885908</v>
      </c>
      <c r="N743" s="3">
        <f t="shared" si="66"/>
        <v>237403.53901540401</v>
      </c>
      <c r="O743" s="3">
        <f t="shared" si="67"/>
        <v>34.559612314387998</v>
      </c>
    </row>
    <row r="744" spans="1:15">
      <c r="A744" s="1">
        <v>39146</v>
      </c>
      <c r="B744" s="2">
        <v>14.79</v>
      </c>
      <c r="C744" s="2">
        <v>14.64</v>
      </c>
      <c r="D744" s="2">
        <v>14.6999999999999</v>
      </c>
      <c r="E744" s="2">
        <v>14.798736802088801</v>
      </c>
      <c r="F744" s="6">
        <v>39162</v>
      </c>
      <c r="G744" s="8">
        <f>NETWORKDAYS(A744,F744,Holidays!$A$1:$A$99)-1</f>
        <v>12</v>
      </c>
      <c r="I744" s="4">
        <f t="shared" si="68"/>
        <v>2777.1766311008041</v>
      </c>
      <c r="J744" s="4">
        <f t="shared" si="69"/>
        <v>5371.2892825909785</v>
      </c>
      <c r="K744" s="4">
        <f t="shared" si="70"/>
        <v>5307.8502570542769</v>
      </c>
      <c r="L744" s="4">
        <f t="shared" si="71"/>
        <v>2654.9658915428267</v>
      </c>
      <c r="N744" s="3">
        <f t="shared" si="66"/>
        <v>237025.65769727551</v>
      </c>
      <c r="O744" s="3">
        <f t="shared" si="67"/>
        <v>34.504602890730993</v>
      </c>
    </row>
    <row r="745" spans="1:15">
      <c r="A745" s="1">
        <v>39147</v>
      </c>
      <c r="B745" s="2">
        <v>14.309999999999899</v>
      </c>
      <c r="C745" s="2">
        <v>14.24</v>
      </c>
      <c r="D745" s="2">
        <v>14.309999999999899</v>
      </c>
      <c r="E745" s="2">
        <v>14.4117746998764</v>
      </c>
      <c r="F745" s="6">
        <v>39162</v>
      </c>
      <c r="G745" s="8">
        <f>NETWORKDAYS(A745,F745,Holidays!$A$1:$A$99)-1</f>
        <v>11</v>
      </c>
      <c r="I745" s="4">
        <f t="shared" si="68"/>
        <v>2545.7452451757372</v>
      </c>
      <c r="J745" s="4">
        <f t="shared" si="69"/>
        <v>5371.2892825909785</v>
      </c>
      <c r="K745" s="4">
        <f t="shared" si="70"/>
        <v>5307.8502570542769</v>
      </c>
      <c r="L745" s="4">
        <f t="shared" si="71"/>
        <v>2884.7629291426506</v>
      </c>
      <c r="N745" s="3">
        <f t="shared" si="66"/>
        <v>230446.66441836563</v>
      </c>
      <c r="O745" s="3">
        <f t="shared" si="67"/>
        <v>33.546877247376798</v>
      </c>
    </row>
    <row r="746" spans="1:15">
      <c r="A746" s="1">
        <v>39148</v>
      </c>
      <c r="B746" s="2">
        <v>14.05</v>
      </c>
      <c r="C746" s="2">
        <v>14.059999999999899</v>
      </c>
      <c r="D746" s="2">
        <v>14.28</v>
      </c>
      <c r="E746" s="2">
        <v>14.363694684864299</v>
      </c>
      <c r="F746" s="6">
        <v>39162</v>
      </c>
      <c r="G746" s="8">
        <f>NETWORKDAYS(A746,F746,Holidays!$A$1:$A$99)-1</f>
        <v>10</v>
      </c>
      <c r="I746" s="4">
        <f t="shared" si="68"/>
        <v>2314.3138592506702</v>
      </c>
      <c r="J746" s="4">
        <f t="shared" si="69"/>
        <v>5371.2892825909785</v>
      </c>
      <c r="K746" s="4">
        <f t="shared" si="70"/>
        <v>5307.8502570542769</v>
      </c>
      <c r="L746" s="4">
        <f t="shared" si="71"/>
        <v>3111.1399890556245</v>
      </c>
      <c r="N746" s="3">
        <f t="shared" si="66"/>
        <v>228520.00363110262</v>
      </c>
      <c r="O746" s="3">
        <f t="shared" si="67"/>
        <v>33.266406913424348</v>
      </c>
    </row>
    <row r="747" spans="1:15">
      <c r="A747" s="1">
        <v>39149</v>
      </c>
      <c r="B747" s="2">
        <v>14.01</v>
      </c>
      <c r="C747" s="2">
        <v>14.1099999999999</v>
      </c>
      <c r="D747" s="2">
        <v>14.309999999999899</v>
      </c>
      <c r="E747" s="2">
        <v>14.3936934975009</v>
      </c>
      <c r="F747" s="6">
        <v>39162</v>
      </c>
      <c r="G747" s="8">
        <f>NETWORKDAYS(A747,F747,Holidays!$A$1:$A$99)-1</f>
        <v>9</v>
      </c>
      <c r="I747" s="4">
        <f t="shared" si="68"/>
        <v>2082.8824733256033</v>
      </c>
      <c r="J747" s="4">
        <f t="shared" si="69"/>
        <v>5371.2892825909785</v>
      </c>
      <c r="K747" s="4">
        <f t="shared" si="70"/>
        <v>5307.8502570542769</v>
      </c>
      <c r="L747" s="4">
        <f t="shared" si="71"/>
        <v>3336.4020955033643</v>
      </c>
      <c r="N747" s="3">
        <f t="shared" si="66"/>
        <v>228948.56155419117</v>
      </c>
      <c r="O747" s="3">
        <f t="shared" si="67"/>
        <v>33.328793496782062</v>
      </c>
    </row>
    <row r="748" spans="1:15">
      <c r="A748" s="1">
        <v>39150</v>
      </c>
      <c r="B748" s="2">
        <v>14</v>
      </c>
      <c r="C748" s="2">
        <v>14.08</v>
      </c>
      <c r="D748" s="2">
        <v>14.219999999999899</v>
      </c>
      <c r="E748" s="2">
        <v>14.2856661115259</v>
      </c>
      <c r="F748" s="6">
        <v>39162</v>
      </c>
      <c r="G748" s="8">
        <f>NETWORKDAYS(A748,F748,Holidays!$A$1:$A$99)-1</f>
        <v>8</v>
      </c>
      <c r="I748" s="4">
        <f t="shared" si="68"/>
        <v>1851.4510874005364</v>
      </c>
      <c r="J748" s="4">
        <f t="shared" si="69"/>
        <v>5371.2892825909785</v>
      </c>
      <c r="K748" s="4">
        <f t="shared" si="70"/>
        <v>5307.8502570542769</v>
      </c>
      <c r="L748" s="4">
        <f t="shared" si="71"/>
        <v>3563.2056185352249</v>
      </c>
      <c r="N748" s="3">
        <f t="shared" si="66"/>
        <v>227928.46473090712</v>
      </c>
      <c r="O748" s="3">
        <f t="shared" si="67"/>
        <v>33.180294654338311</v>
      </c>
    </row>
    <row r="749" spans="1:15">
      <c r="A749" s="1">
        <v>39153</v>
      </c>
      <c r="B749" s="2">
        <v>13.84</v>
      </c>
      <c r="C749" s="2">
        <v>14.02</v>
      </c>
      <c r="D749" s="2">
        <v>14.18</v>
      </c>
      <c r="E749" s="2">
        <v>14.242666918014301</v>
      </c>
      <c r="F749" s="6">
        <v>39162</v>
      </c>
      <c r="G749" s="8">
        <f>NETWORKDAYS(A749,F749,Holidays!$A$1:$A$99)-1</f>
        <v>7</v>
      </c>
      <c r="I749" s="4">
        <f t="shared" si="68"/>
        <v>1620.0197014754694</v>
      </c>
      <c r="J749" s="4">
        <f t="shared" si="69"/>
        <v>5371.2892825909785</v>
      </c>
      <c r="K749" s="4">
        <f t="shared" si="70"/>
        <v>5307.8502570542769</v>
      </c>
      <c r="L749" s="4">
        <f t="shared" si="71"/>
        <v>3788.0940049336823</v>
      </c>
      <c r="N749" s="3">
        <f t="shared" si="66"/>
        <v>226944.42622177294</v>
      </c>
      <c r="O749" s="3">
        <f t="shared" si="67"/>
        <v>33.037044939025947</v>
      </c>
    </row>
    <row r="750" spans="1:15">
      <c r="A750" s="1">
        <v>39154</v>
      </c>
      <c r="B750" s="2">
        <v>14.469999999999899</v>
      </c>
      <c r="C750" s="2">
        <v>14.52</v>
      </c>
      <c r="D750" s="2">
        <v>14.5</v>
      </c>
      <c r="E750" s="2">
        <v>14.5178383807645</v>
      </c>
      <c r="F750" s="6">
        <v>39162</v>
      </c>
      <c r="G750" s="8">
        <f>NETWORKDAYS(A750,F750,Holidays!$A$1:$A$99)-1</f>
        <v>6</v>
      </c>
      <c r="I750" s="4">
        <f t="shared" si="68"/>
        <v>1388.5883155504023</v>
      </c>
      <c r="J750" s="4">
        <f t="shared" si="69"/>
        <v>5371.2892825909785</v>
      </c>
      <c r="K750" s="4">
        <f t="shared" si="70"/>
        <v>5307.8502570542769</v>
      </c>
      <c r="L750" s="4">
        <f t="shared" si="71"/>
        <v>4018.7627909130556</v>
      </c>
      <c r="N750" s="3">
        <f t="shared" si="66"/>
        <v>233391.57072562803</v>
      </c>
      <c r="O750" s="3">
        <f t="shared" si="67"/>
        <v>33.975576923478002</v>
      </c>
    </row>
    <row r="751" spans="1:15">
      <c r="A751" s="1">
        <v>39155</v>
      </c>
      <c r="B751" s="2">
        <v>14.569999999999901</v>
      </c>
      <c r="C751" s="2">
        <v>14.68</v>
      </c>
      <c r="D751" s="2">
        <v>14.63</v>
      </c>
      <c r="E751" s="2">
        <v>14.665727479398999</v>
      </c>
      <c r="F751" s="6">
        <v>39162</v>
      </c>
      <c r="G751" s="8">
        <f>NETWORKDAYS(A751,F751,Holidays!$A$1:$A$99)-1</f>
        <v>5</v>
      </c>
      <c r="I751" s="4">
        <f t="shared" si="68"/>
        <v>1157.1569296253351</v>
      </c>
      <c r="J751" s="4">
        <f t="shared" si="69"/>
        <v>5371.2892825909785</v>
      </c>
      <c r="K751" s="4">
        <f t="shared" si="70"/>
        <v>5307.8502570542769</v>
      </c>
      <c r="L751" s="4">
        <f t="shared" si="71"/>
        <v>4248.6835567028738</v>
      </c>
      <c r="N751" s="3">
        <f t="shared" si="66"/>
        <v>235674.18758258867</v>
      </c>
      <c r="O751" s="3">
        <f t="shared" si="67"/>
        <v>34.307864950716414</v>
      </c>
    </row>
    <row r="752" spans="1:15">
      <c r="A752" s="1">
        <v>39156</v>
      </c>
      <c r="B752" s="2">
        <v>14.569999999999901</v>
      </c>
      <c r="C752" s="2">
        <v>14.469999999999899</v>
      </c>
      <c r="D752" s="2">
        <v>14.55</v>
      </c>
      <c r="E752" s="2">
        <v>14.585728041479401</v>
      </c>
      <c r="F752" s="6">
        <v>39162</v>
      </c>
      <c r="G752" s="8">
        <f>NETWORKDAYS(A752,F752,Holidays!$A$1:$A$99)-1</f>
        <v>4</v>
      </c>
      <c r="I752" s="4">
        <f t="shared" si="68"/>
        <v>925.72554370026808</v>
      </c>
      <c r="J752" s="4">
        <f t="shared" si="69"/>
        <v>5371.2892825909785</v>
      </c>
      <c r="K752" s="4">
        <f t="shared" si="70"/>
        <v>5307.8502570542769</v>
      </c>
      <c r="L752" s="4">
        <f t="shared" si="71"/>
        <v>4479.8653861829598</v>
      </c>
      <c r="N752" s="3">
        <f t="shared" si="66"/>
        <v>233781.6965162452</v>
      </c>
      <c r="O752" s="3">
        <f t="shared" si="67"/>
        <v>34.032368815180597</v>
      </c>
    </row>
    <row r="753" spans="1:15">
      <c r="A753" s="1">
        <v>39157</v>
      </c>
      <c r="B753" s="2">
        <v>14.9499999999999</v>
      </c>
      <c r="C753" s="2">
        <v>14.73</v>
      </c>
      <c r="D753" s="2">
        <v>14.78</v>
      </c>
      <c r="E753" s="2">
        <v>14.8008158031069</v>
      </c>
      <c r="F753" s="6">
        <v>39162</v>
      </c>
      <c r="G753" s="8">
        <f>NETWORKDAYS(A753,F753,Holidays!$A$1:$A$99)-1</f>
        <v>3</v>
      </c>
      <c r="I753" s="4">
        <f t="shared" si="68"/>
        <v>694.29415777520103</v>
      </c>
      <c r="J753" s="4">
        <f t="shared" si="69"/>
        <v>5371.2892825909785</v>
      </c>
      <c r="K753" s="4">
        <f t="shared" si="70"/>
        <v>5307.8502570542769</v>
      </c>
      <c r="L753" s="4">
        <f t="shared" si="71"/>
        <v>4713.6294749741637</v>
      </c>
      <c r="N753" s="3">
        <f t="shared" si="66"/>
        <v>237714.37721375457</v>
      </c>
      <c r="O753" s="3">
        <f t="shared" si="67"/>
        <v>34.604862051068629</v>
      </c>
    </row>
    <row r="754" spans="1:15">
      <c r="A754" s="1">
        <v>39160</v>
      </c>
      <c r="B754" s="2">
        <v>14.6699999999999</v>
      </c>
      <c r="C754" s="2">
        <v>14.559999999999899</v>
      </c>
      <c r="D754" s="2">
        <v>14.66</v>
      </c>
      <c r="E754" s="2">
        <v>14.707681666394601</v>
      </c>
      <c r="F754" s="6">
        <v>39162</v>
      </c>
      <c r="G754" s="8">
        <f>NETWORKDAYS(A754,F754,Holidays!$A$1:$A$99)-1</f>
        <v>2</v>
      </c>
      <c r="I754" s="4">
        <f t="shared" si="68"/>
        <v>462.86277185013398</v>
      </c>
      <c r="J754" s="4">
        <f t="shared" si="69"/>
        <v>5371.2892825909785</v>
      </c>
      <c r="K754" s="4">
        <f t="shared" si="70"/>
        <v>5307.8502570542769</v>
      </c>
      <c r="L754" s="4">
        <f t="shared" si="71"/>
        <v>4944.4679244680856</v>
      </c>
      <c r="N754" s="3">
        <f t="shared" si="66"/>
        <v>235530.91382875666</v>
      </c>
      <c r="O754" s="3">
        <f t="shared" si="67"/>
        <v>34.2870081201578</v>
      </c>
    </row>
    <row r="755" spans="1:15">
      <c r="A755" s="1">
        <v>39161</v>
      </c>
      <c r="B755" s="2">
        <v>14.8599999999999</v>
      </c>
      <c r="C755" s="2">
        <v>14.73</v>
      </c>
      <c r="D755" s="2">
        <v>14.559999999999899</v>
      </c>
      <c r="E755" s="2">
        <v>14.607682910030499</v>
      </c>
      <c r="F755" s="6">
        <v>39162</v>
      </c>
      <c r="G755" s="8">
        <f>NETWORKDAYS(A755,F755,Holidays!$A$1:$A$99)-1</f>
        <v>1</v>
      </c>
      <c r="I755" s="4">
        <f t="shared" si="68"/>
        <v>231.43138592506699</v>
      </c>
      <c r="J755" s="4">
        <f t="shared" si="69"/>
        <v>5371.2892825909785</v>
      </c>
      <c r="K755" s="4">
        <f t="shared" si="70"/>
        <v>5307.8502570542769</v>
      </c>
      <c r="L755" s="4">
        <f t="shared" si="71"/>
        <v>5179.8968022735453</v>
      </c>
      <c r="N755" s="3">
        <f t="shared" si="66"/>
        <v>235506.75126441423</v>
      </c>
      <c r="O755" s="3">
        <f t="shared" si="67"/>
        <v>34.283490696366819</v>
      </c>
    </row>
    <row r="756" spans="1:15">
      <c r="A756" s="1">
        <v>39162</v>
      </c>
      <c r="B756" s="2">
        <v>13.809999999999899</v>
      </c>
      <c r="C756" s="2">
        <v>14.1699999999999</v>
      </c>
      <c r="D756" s="2">
        <v>14.27</v>
      </c>
      <c r="E756" s="2">
        <v>14.353695081754999</v>
      </c>
      <c r="F756" s="6">
        <v>39162</v>
      </c>
      <c r="G756" s="8">
        <f>NETWORKDAYS(A756,F756,Holidays!$A$1:$A$99)-1</f>
        <v>0</v>
      </c>
      <c r="I756" s="4">
        <f t="shared" si="68"/>
        <v>0</v>
      </c>
      <c r="J756" s="4">
        <f t="shared" si="69"/>
        <v>5371.2892825909785</v>
      </c>
      <c r="K756" s="4">
        <f t="shared" si="70"/>
        <v>5307.8502570542769</v>
      </c>
      <c r="L756" s="4">
        <f t="shared" si="71"/>
        <v>5402.5619363328351</v>
      </c>
      <c r="N756" s="3">
        <f t="shared" si="66"/>
        <v>229400.91899689555</v>
      </c>
      <c r="O756" s="3">
        <f t="shared" si="67"/>
        <v>33.394644654318412</v>
      </c>
    </row>
    <row r="757" spans="1:15">
      <c r="A757" s="1">
        <v>39163</v>
      </c>
      <c r="B757" s="2">
        <v>14.05</v>
      </c>
      <c r="C757" s="2">
        <v>14.24</v>
      </c>
      <c r="D757" s="2">
        <v>14.3387614418923</v>
      </c>
      <c r="E757" s="2">
        <v>14.441991238658799</v>
      </c>
      <c r="F757" s="6">
        <v>39190</v>
      </c>
      <c r="G757" s="8">
        <f>NETWORKDAYS(A757,F757,Holidays!$A$1:$A$99)-1</f>
        <v>18</v>
      </c>
      <c r="I757" s="4">
        <f t="shared" si="68"/>
        <v>5088.5898466651379</v>
      </c>
      <c r="J757" s="4">
        <f t="shared" si="69"/>
        <v>5307.8502570542769</v>
      </c>
      <c r="K757" s="4">
        <f t="shared" si="70"/>
        <v>5402.5619363328351</v>
      </c>
      <c r="L757" s="4">
        <f t="shared" si="71"/>
        <v>275.0262764407363</v>
      </c>
      <c r="N757" s="3">
        <f t="shared" si="66"/>
        <v>228516.44886098042</v>
      </c>
      <c r="O757" s="3">
        <f t="shared" si="67"/>
        <v>33.26588943387118</v>
      </c>
    </row>
    <row r="758" spans="1:15">
      <c r="A758" s="1">
        <v>39164</v>
      </c>
      <c r="B758" s="2">
        <v>14</v>
      </c>
      <c r="C758" s="2">
        <v>14.1699999999999</v>
      </c>
      <c r="D758" s="2">
        <v>14.2748019360164</v>
      </c>
      <c r="E758" s="2">
        <v>14.3842948754014</v>
      </c>
      <c r="F758" s="6">
        <v>39190</v>
      </c>
      <c r="G758" s="8">
        <f>NETWORKDAYS(A758,F758,Holidays!$A$1:$A$99)-1</f>
        <v>17</v>
      </c>
      <c r="I758" s="4">
        <f t="shared" si="68"/>
        <v>4805.8904107392973</v>
      </c>
      <c r="J758" s="4">
        <f t="shared" si="69"/>
        <v>5307.8502570542769</v>
      </c>
      <c r="K758" s="4">
        <f t="shared" si="70"/>
        <v>5402.5619363328351</v>
      </c>
      <c r="L758" s="4">
        <f t="shared" si="71"/>
        <v>550.17303457136904</v>
      </c>
      <c r="N758" s="3">
        <f t="shared" si="66"/>
        <v>227529.05664279021</v>
      </c>
      <c r="O758" s="3">
        <f t="shared" si="67"/>
        <v>33.122151508124915</v>
      </c>
    </row>
    <row r="759" spans="1:15">
      <c r="A759" s="1">
        <v>39167</v>
      </c>
      <c r="B759" s="2">
        <v>13.9499999999999</v>
      </c>
      <c r="C759" s="2">
        <v>14.19</v>
      </c>
      <c r="D759" s="2">
        <v>14.25</v>
      </c>
      <c r="E759" s="2">
        <v>14.3796109513126</v>
      </c>
      <c r="F759" s="6">
        <v>39190</v>
      </c>
      <c r="G759" s="8">
        <f>NETWORKDAYS(A759,F759,Holidays!$A$1:$A$99)-1</f>
        <v>16</v>
      </c>
      <c r="I759" s="4">
        <f t="shared" si="68"/>
        <v>4523.1909748134567</v>
      </c>
      <c r="J759" s="4">
        <f t="shared" si="69"/>
        <v>5307.8502570542769</v>
      </c>
      <c r="K759" s="4">
        <f t="shared" si="70"/>
        <v>5402.5619363328351</v>
      </c>
      <c r="L759" s="4">
        <f t="shared" si="71"/>
        <v>824.42643019647551</v>
      </c>
      <c r="N759" s="3">
        <f t="shared" si="66"/>
        <v>227258.34816319513</v>
      </c>
      <c r="O759" s="3">
        <f t="shared" si="67"/>
        <v>33.082743586306123</v>
      </c>
    </row>
    <row r="760" spans="1:15">
      <c r="A760" s="1">
        <v>39168</v>
      </c>
      <c r="B760" s="2">
        <v>14.05</v>
      </c>
      <c r="C760" s="2">
        <v>14.3</v>
      </c>
      <c r="D760" s="2">
        <v>14.2799999999999</v>
      </c>
      <c r="E760" s="2">
        <v>14.418600640993001</v>
      </c>
      <c r="F760" s="6">
        <v>39190</v>
      </c>
      <c r="G760" s="8">
        <f>NETWORKDAYS(A760,F760,Holidays!$A$1:$A$99)-1</f>
        <v>15</v>
      </c>
      <c r="I760" s="4">
        <f t="shared" si="68"/>
        <v>4240.4915388876161</v>
      </c>
      <c r="J760" s="4">
        <f t="shared" si="69"/>
        <v>5307.8502570542769</v>
      </c>
      <c r="K760" s="4">
        <f t="shared" si="70"/>
        <v>5402.5619363328351</v>
      </c>
      <c r="L760" s="4">
        <f t="shared" si="71"/>
        <v>1099.8988684486051</v>
      </c>
      <c r="N760" s="3">
        <f t="shared" si="66"/>
        <v>228488.75177772003</v>
      </c>
      <c r="O760" s="3">
        <f t="shared" si="67"/>
        <v>33.261857478561296</v>
      </c>
    </row>
    <row r="761" spans="1:15">
      <c r="A761" s="1">
        <v>39169</v>
      </c>
      <c r="B761" s="2">
        <v>14.2899999999999</v>
      </c>
      <c r="C761" s="2">
        <v>14.42</v>
      </c>
      <c r="D761" s="2">
        <v>14.46</v>
      </c>
      <c r="E761" s="2">
        <v>14.500068965353201</v>
      </c>
      <c r="F761" s="6">
        <v>39190</v>
      </c>
      <c r="G761" s="8">
        <f>NETWORKDAYS(A761,F761,Holidays!$A$1:$A$99)-1</f>
        <v>14</v>
      </c>
      <c r="I761" s="4">
        <f t="shared" si="68"/>
        <v>3957.7921029617751</v>
      </c>
      <c r="J761" s="4">
        <f t="shared" si="69"/>
        <v>5307.8502570542769</v>
      </c>
      <c r="K761" s="4">
        <f t="shared" si="70"/>
        <v>5402.5619363328351</v>
      </c>
      <c r="L761" s="4">
        <f t="shared" si="71"/>
        <v>1378.5027115774185</v>
      </c>
      <c r="N761" s="3">
        <f t="shared" si="66"/>
        <v>231205.47984421777</v>
      </c>
      <c r="O761" s="3">
        <f t="shared" si="67"/>
        <v>33.657340499291188</v>
      </c>
    </row>
    <row r="762" spans="1:15">
      <c r="A762" s="1">
        <v>39170</v>
      </c>
      <c r="B762" s="2">
        <v>14.2899999999999</v>
      </c>
      <c r="C762" s="2">
        <v>14.33</v>
      </c>
      <c r="D762" s="2">
        <v>14.43</v>
      </c>
      <c r="E762" s="2">
        <v>14.4166743737937</v>
      </c>
      <c r="F762" s="6">
        <v>39190</v>
      </c>
      <c r="G762" s="8">
        <f>NETWORKDAYS(A762,F762,Holidays!$A$1:$A$99)-1</f>
        <v>13</v>
      </c>
      <c r="I762" s="4">
        <f t="shared" si="68"/>
        <v>3675.092667035934</v>
      </c>
      <c r="J762" s="4">
        <f t="shared" si="69"/>
        <v>5307.8502570542769</v>
      </c>
      <c r="K762" s="4">
        <f t="shared" si="70"/>
        <v>5402.5619363328351</v>
      </c>
      <c r="L762" s="4">
        <f t="shared" si="71"/>
        <v>1658.718164506261</v>
      </c>
      <c r="N762" s="3">
        <f t="shared" si="66"/>
        <v>230450.73679239728</v>
      </c>
      <c r="O762" s="3">
        <f t="shared" si="67"/>
        <v>33.547470076229793</v>
      </c>
    </row>
    <row r="763" spans="1:15">
      <c r="A763" s="1">
        <v>39171</v>
      </c>
      <c r="B763" s="2">
        <v>14.31</v>
      </c>
      <c r="C763" s="2">
        <v>14.43</v>
      </c>
      <c r="D763" s="2">
        <v>14.33</v>
      </c>
      <c r="E763" s="2">
        <v>14.3522437270274</v>
      </c>
      <c r="F763" s="6">
        <v>39190</v>
      </c>
      <c r="G763" s="8">
        <f>NETWORKDAYS(A763,F763,Holidays!$A$1:$A$99)-1</f>
        <v>12</v>
      </c>
      <c r="I763" s="4">
        <f t="shared" si="68"/>
        <v>3392.393231110093</v>
      </c>
      <c r="J763" s="4">
        <f t="shared" si="69"/>
        <v>5307.8502570542769</v>
      </c>
      <c r="K763" s="4">
        <f t="shared" si="70"/>
        <v>5402.5619363328351</v>
      </c>
      <c r="L763" s="4">
        <f t="shared" si="71"/>
        <v>1940.5855160535766</v>
      </c>
      <c r="N763" s="3">
        <f t="shared" si="66"/>
        <v>230407.89519366832</v>
      </c>
      <c r="O763" s="3">
        <f t="shared" si="67"/>
        <v>33.541233484100033</v>
      </c>
    </row>
    <row r="764" spans="1:15">
      <c r="A764" s="1">
        <v>39174</v>
      </c>
      <c r="B764" s="2">
        <v>14.41</v>
      </c>
      <c r="C764" s="2">
        <v>14.42</v>
      </c>
      <c r="D764" s="2">
        <v>14.39</v>
      </c>
      <c r="E764" s="2">
        <v>14.4033410475949</v>
      </c>
      <c r="F764" s="6">
        <v>39190</v>
      </c>
      <c r="G764" s="8">
        <f>NETWORKDAYS(A764,F764,Holidays!$A$1:$A$99)-1</f>
        <v>11</v>
      </c>
      <c r="I764" s="4">
        <f t="shared" si="68"/>
        <v>3109.6937951842519</v>
      </c>
      <c r="J764" s="4">
        <f t="shared" si="69"/>
        <v>5307.8502570542769</v>
      </c>
      <c r="K764" s="4">
        <f t="shared" si="70"/>
        <v>5402.5619363328351</v>
      </c>
      <c r="L764" s="4">
        <f t="shared" si="71"/>
        <v>2223.4156495781594</v>
      </c>
      <c r="N764" s="3">
        <f t="shared" si="66"/>
        <v>231117.36845059122</v>
      </c>
      <c r="O764" s="3">
        <f t="shared" si="67"/>
        <v>33.644513834546245</v>
      </c>
    </row>
    <row r="765" spans="1:15">
      <c r="A765" s="1">
        <v>39175</v>
      </c>
      <c r="B765" s="2">
        <v>14.09</v>
      </c>
      <c r="C765" s="2">
        <v>14.17</v>
      </c>
      <c r="D765" s="2">
        <v>14.25</v>
      </c>
      <c r="E765" s="2">
        <v>14.281153470376401</v>
      </c>
      <c r="F765" s="6">
        <v>39190</v>
      </c>
      <c r="G765" s="8">
        <f>NETWORKDAYS(A765,F765,Holidays!$A$1:$A$99)-1</f>
        <v>10</v>
      </c>
      <c r="I765" s="4">
        <f t="shared" si="68"/>
        <v>2826.9943592584109</v>
      </c>
      <c r="J765" s="4">
        <f t="shared" si="69"/>
        <v>5307.8502570542769</v>
      </c>
      <c r="K765" s="4">
        <f t="shared" si="70"/>
        <v>5402.5619363328351</v>
      </c>
      <c r="L765" s="4">
        <f t="shared" si="71"/>
        <v>2502.3311489779508</v>
      </c>
      <c r="N765" s="3">
        <f t="shared" si="66"/>
        <v>227767.27142941044</v>
      </c>
      <c r="O765" s="3">
        <f t="shared" si="67"/>
        <v>33.156829216415588</v>
      </c>
    </row>
    <row r="766" spans="1:15">
      <c r="A766" s="1">
        <v>39176</v>
      </c>
      <c r="B766" s="2">
        <v>14.42</v>
      </c>
      <c r="C766" s="2">
        <v>14.44</v>
      </c>
      <c r="D766" s="2">
        <v>14.38</v>
      </c>
      <c r="E766" s="2">
        <v>14.4871575311837</v>
      </c>
      <c r="F766" s="6">
        <v>39190</v>
      </c>
      <c r="G766" s="8">
        <f>NETWORKDAYS(A766,F766,Holidays!$A$1:$A$99)-1</f>
        <v>9</v>
      </c>
      <c r="I766" s="4">
        <f t="shared" si="68"/>
        <v>2544.2949233325699</v>
      </c>
      <c r="J766" s="4">
        <f t="shared" si="69"/>
        <v>5307.8502570542769</v>
      </c>
      <c r="K766" s="4">
        <f t="shared" si="70"/>
        <v>5402.5619363328351</v>
      </c>
      <c r="L766" s="4">
        <f t="shared" si="71"/>
        <v>2783.7200865439213</v>
      </c>
      <c r="N766" s="3">
        <f t="shared" si="66"/>
        <v>231351.12256726768</v>
      </c>
      <c r="O766" s="3">
        <f t="shared" si="67"/>
        <v>33.678542188473635</v>
      </c>
    </row>
    <row r="767" spans="1:15">
      <c r="A767" s="1">
        <v>39177</v>
      </c>
      <c r="B767" s="2">
        <v>14.38</v>
      </c>
      <c r="C767" s="2">
        <v>14.4</v>
      </c>
      <c r="D767" s="2">
        <v>14.34</v>
      </c>
      <c r="E767" s="2">
        <v>14.4785972310088</v>
      </c>
      <c r="F767" s="6">
        <v>39190</v>
      </c>
      <c r="G767" s="8">
        <f>NETWORKDAYS(A767,F767,Holidays!$A$1:$A$99)-1</f>
        <v>8</v>
      </c>
      <c r="I767" s="4">
        <f t="shared" si="68"/>
        <v>2261.5954874067288</v>
      </c>
      <c r="J767" s="4">
        <f t="shared" si="69"/>
        <v>5307.8502570542769</v>
      </c>
      <c r="K767" s="4">
        <f t="shared" si="70"/>
        <v>5402.5619363328351</v>
      </c>
      <c r="L767" s="4">
        <f t="shared" si="71"/>
        <v>3064.4943786768026</v>
      </c>
      <c r="N767" s="3">
        <f t="shared" si="66"/>
        <v>230797.10480305518</v>
      </c>
      <c r="O767" s="3">
        <f t="shared" si="67"/>
        <v>33.597892004294089</v>
      </c>
    </row>
    <row r="768" spans="1:15">
      <c r="A768" s="1">
        <v>39181</v>
      </c>
      <c r="B768" s="2">
        <v>14.24</v>
      </c>
      <c r="C768" s="2">
        <v>14.31</v>
      </c>
      <c r="D768" s="2">
        <v>14.4</v>
      </c>
      <c r="E768" s="2">
        <v>14.4758020311292</v>
      </c>
      <c r="F768" s="6">
        <v>39190</v>
      </c>
      <c r="G768" s="8">
        <f>NETWORKDAYS(A768,F768,Holidays!$A$1:$A$99)-1</f>
        <v>7</v>
      </c>
      <c r="I768" s="4">
        <f t="shared" si="68"/>
        <v>1978.8960514808878</v>
      </c>
      <c r="J768" s="4">
        <f t="shared" si="69"/>
        <v>5307.8502570542769</v>
      </c>
      <c r="K768" s="4">
        <f t="shared" si="70"/>
        <v>5402.5619363328351</v>
      </c>
      <c r="L768" s="4">
        <f t="shared" si="71"/>
        <v>3342.5888123342347</v>
      </c>
      <c r="N768" s="3">
        <f t="shared" si="66"/>
        <v>230318.36275354499</v>
      </c>
      <c r="O768" s="3">
        <f t="shared" si="67"/>
        <v>33.528199952952789</v>
      </c>
    </row>
    <row r="769" spans="1:15">
      <c r="A769" s="1">
        <v>39182</v>
      </c>
      <c r="B769" s="2">
        <v>14.25</v>
      </c>
      <c r="C769" s="2">
        <v>14.32</v>
      </c>
      <c r="D769" s="2">
        <v>14.43</v>
      </c>
      <c r="E769" s="2">
        <v>14.5013290578637</v>
      </c>
      <c r="F769" s="6">
        <v>39190</v>
      </c>
      <c r="G769" s="8">
        <f>NETWORKDAYS(A769,F769,Holidays!$A$1:$A$99)-1</f>
        <v>6</v>
      </c>
      <c r="I769" s="4">
        <f t="shared" si="68"/>
        <v>1696.1966155550467</v>
      </c>
      <c r="J769" s="4">
        <f t="shared" si="69"/>
        <v>5307.8502570542769</v>
      </c>
      <c r="K769" s="4">
        <f t="shared" si="70"/>
        <v>5402.5619363328351</v>
      </c>
      <c r="L769" s="4">
        <f t="shared" si="71"/>
        <v>3620.3886571531962</v>
      </c>
      <c r="N769" s="3">
        <f t="shared" si="66"/>
        <v>230638.63342869526</v>
      </c>
      <c r="O769" s="3">
        <f t="shared" si="67"/>
        <v>33.574822806237812</v>
      </c>
    </row>
    <row r="770" spans="1:15">
      <c r="A770" s="1">
        <v>39183</v>
      </c>
      <c r="B770" s="2">
        <v>14.5</v>
      </c>
      <c r="C770" s="2">
        <v>14.66</v>
      </c>
      <c r="D770" s="2">
        <v>14.58</v>
      </c>
      <c r="E770" s="2">
        <v>14.664748359397199</v>
      </c>
      <c r="F770" s="6">
        <v>39190</v>
      </c>
      <c r="G770" s="8">
        <f>NETWORKDAYS(A770,F770,Holidays!$A$1:$A$99)-1</f>
        <v>5</v>
      </c>
      <c r="I770" s="4">
        <f t="shared" si="68"/>
        <v>1413.4971796292057</v>
      </c>
      <c r="J770" s="4">
        <f t="shared" si="69"/>
        <v>5307.8502570542769</v>
      </c>
      <c r="K770" s="4">
        <f t="shared" si="70"/>
        <v>5402.5619363328351</v>
      </c>
      <c r="L770" s="4">
        <f t="shared" si="71"/>
        <v>3899.9121593957666</v>
      </c>
      <c r="N770" s="3">
        <f t="shared" si="66"/>
        <v>234269.37734606417</v>
      </c>
      <c r="O770" s="3">
        <f t="shared" si="67"/>
        <v>34.103362114107824</v>
      </c>
    </row>
    <row r="771" spans="1:15">
      <c r="A771" s="1">
        <v>39184</v>
      </c>
      <c r="B771" s="2">
        <v>14.33</v>
      </c>
      <c r="C771" s="2">
        <v>14.49</v>
      </c>
      <c r="D771" s="2">
        <v>14.59</v>
      </c>
      <c r="E771" s="2">
        <v>14.630068352540199</v>
      </c>
      <c r="F771" s="6">
        <v>39190</v>
      </c>
      <c r="G771" s="8">
        <f>NETWORKDAYS(A771,F771,Holidays!$A$1:$A$99)-1</f>
        <v>4</v>
      </c>
      <c r="I771" s="4">
        <f t="shared" si="68"/>
        <v>1130.7977437033646</v>
      </c>
      <c r="J771" s="4">
        <f t="shared" si="69"/>
        <v>5307.8502570542769</v>
      </c>
      <c r="K771" s="4">
        <f t="shared" si="70"/>
        <v>5402.5619363328351</v>
      </c>
      <c r="L771" s="4">
        <f t="shared" si="71"/>
        <v>4176.8133207026385</v>
      </c>
      <c r="N771" s="3">
        <f t="shared" si="66"/>
        <v>233045.52492076176</v>
      </c>
      <c r="O771" s="3">
        <f t="shared" si="67"/>
        <v>33.925201899968258</v>
      </c>
    </row>
    <row r="772" spans="1:15">
      <c r="A772" s="1">
        <v>39185</v>
      </c>
      <c r="B772" s="2">
        <v>14.13</v>
      </c>
      <c r="C772" s="2">
        <v>14.2799999999999</v>
      </c>
      <c r="D772" s="2">
        <v>14.41</v>
      </c>
      <c r="E772" s="2">
        <v>14.517156516802199</v>
      </c>
      <c r="F772" s="6">
        <v>39190</v>
      </c>
      <c r="G772" s="8">
        <f>NETWORKDAYS(A772,F772,Holidays!$A$1:$A$99)-1</f>
        <v>3</v>
      </c>
      <c r="I772" s="4">
        <f t="shared" si="68"/>
        <v>848.09830777752347</v>
      </c>
      <c r="J772" s="4">
        <f t="shared" si="69"/>
        <v>5307.8502570542769</v>
      </c>
      <c r="K772" s="4">
        <f t="shared" si="70"/>
        <v>5402.5619363328351</v>
      </c>
      <c r="L772" s="4">
        <f t="shared" si="71"/>
        <v>4451.973475172892</v>
      </c>
      <c r="N772" s="3">
        <f t="shared" si="66"/>
        <v>230260.64400992377</v>
      </c>
      <c r="O772" s="3">
        <f t="shared" si="67"/>
        <v>33.519797646015427</v>
      </c>
    </row>
    <row r="773" spans="1:15">
      <c r="A773" s="1">
        <v>39188</v>
      </c>
      <c r="B773" s="2">
        <v>13.48</v>
      </c>
      <c r="C773" s="2">
        <v>13.98</v>
      </c>
      <c r="D773" s="2">
        <v>14.2899999999999</v>
      </c>
      <c r="E773" s="2">
        <v>14.4061348814393</v>
      </c>
      <c r="F773" s="6">
        <v>39190</v>
      </c>
      <c r="G773" s="8">
        <f>NETWORKDAYS(A773,F773,Holidays!$A$1:$A$99)-1</f>
        <v>2</v>
      </c>
      <c r="I773" s="4">
        <f t="shared" si="68"/>
        <v>565.39887185168232</v>
      </c>
      <c r="J773" s="4">
        <f t="shared" si="69"/>
        <v>5307.8502570542769</v>
      </c>
      <c r="K773" s="4">
        <f t="shared" si="70"/>
        <v>5402.5619363328351</v>
      </c>
      <c r="L773" s="4">
        <f t="shared" si="71"/>
        <v>4716.4988615893499</v>
      </c>
      <c r="N773" s="3">
        <f t="shared" si="66"/>
        <v>226974.45222458622</v>
      </c>
      <c r="O773" s="3">
        <f t="shared" si="67"/>
        <v>33.041415922798478</v>
      </c>
    </row>
    <row r="774" spans="1:15">
      <c r="A774" s="1">
        <v>39189</v>
      </c>
      <c r="B774" s="2">
        <v>13.4499999999999</v>
      </c>
      <c r="C774" s="2">
        <v>13.91</v>
      </c>
      <c r="D774" s="2">
        <v>14.1099999999999</v>
      </c>
      <c r="E774" s="2">
        <v>14.280137332050399</v>
      </c>
      <c r="F774" s="6">
        <v>39190</v>
      </c>
      <c r="G774" s="8">
        <f>NETWORKDAYS(A774,F774,Holidays!$A$1:$A$99)-1</f>
        <v>1</v>
      </c>
      <c r="I774" s="4">
        <f t="shared" si="68"/>
        <v>282.69943592584116</v>
      </c>
      <c r="J774" s="4">
        <f t="shared" si="69"/>
        <v>5307.8502570542769</v>
      </c>
      <c r="K774" s="4">
        <f t="shared" si="70"/>
        <v>5402.5619363328351</v>
      </c>
      <c r="L774" s="4">
        <f t="shared" si="71"/>
        <v>4982.7643270249391</v>
      </c>
      <c r="N774" s="3">
        <f t="shared" si="66"/>
        <v>225019.21229364112</v>
      </c>
      <c r="O774" s="3">
        <f t="shared" si="67"/>
        <v>32.756785229105702</v>
      </c>
    </row>
    <row r="775" spans="1:15">
      <c r="A775" s="1">
        <v>39190</v>
      </c>
      <c r="B775" s="2">
        <v>13.5399999999999</v>
      </c>
      <c r="C775" s="2">
        <v>13.98</v>
      </c>
      <c r="D775" s="2">
        <v>14.13</v>
      </c>
      <c r="E775" s="2">
        <v>14.2866141700699</v>
      </c>
      <c r="F775" s="6">
        <v>39190</v>
      </c>
      <c r="G775" s="8">
        <f>NETWORKDAYS(A775,F775,Holidays!$A$1:$A$99)-1</f>
        <v>0</v>
      </c>
      <c r="I775" s="4">
        <f t="shared" si="68"/>
        <v>0</v>
      </c>
      <c r="J775" s="4">
        <f t="shared" si="69"/>
        <v>5307.8502570542769</v>
      </c>
      <c r="K775" s="4">
        <f t="shared" si="70"/>
        <v>5402.5619363328351</v>
      </c>
      <c r="L775" s="4">
        <f t="shared" si="71"/>
        <v>5250.6899752484978</v>
      </c>
      <c r="N775" s="3">
        <f t="shared" ref="N775:N838" si="72">SUMPRODUCT(I775:L775,B775:E775)</f>
        <v>225556.52855703095</v>
      </c>
      <c r="O775" s="3">
        <f t="shared" ref="O775:O838" si="73">N775*$P$1240/$N$1240</f>
        <v>32.835004120997468</v>
      </c>
    </row>
    <row r="776" spans="1:15">
      <c r="A776" s="1">
        <v>39191</v>
      </c>
      <c r="B776" s="2">
        <v>14.09</v>
      </c>
      <c r="C776" s="2">
        <v>14.25</v>
      </c>
      <c r="D776" s="2">
        <v>14.424635177362299</v>
      </c>
      <c r="E776" s="2">
        <v>14.64</v>
      </c>
      <c r="F776" s="6">
        <v>39218</v>
      </c>
      <c r="G776" s="8">
        <f>NETWORKDAYS(A776,F776,Holidays!$A$1:$A$99)-1</f>
        <v>19</v>
      </c>
      <c r="I776" s="4">
        <f t="shared" ref="I776:I839" si="74">IF(G775=0,J775*G776/(G776+1),I775-I775/G775)</f>
        <v>5042.4577442015634</v>
      </c>
      <c r="J776" s="4">
        <f t="shared" ref="J776:J839" si="75">IF($G775=0,K775,J775)</f>
        <v>5402.5619363328351</v>
      </c>
      <c r="K776" s="4">
        <f t="shared" ref="K776:K839" si="76">IF($G775=0,L775,K775)</f>
        <v>5250.6899752484978</v>
      </c>
      <c r="L776" s="4">
        <f t="shared" ref="L776:L839" si="77">IF(G775=0,J775*1/(G776+1)*B776/E776,L775+(I775-I776)*B776/E776)</f>
        <v>255.42216571685364</v>
      </c>
      <c r="N776" s="3">
        <f t="shared" si="72"/>
        <v>227513.40503703075</v>
      </c>
      <c r="O776" s="3">
        <f t="shared" si="73"/>
        <v>33.11987305250716</v>
      </c>
    </row>
    <row r="777" spans="1:15">
      <c r="A777" s="1">
        <v>39192</v>
      </c>
      <c r="B777" s="2">
        <v>13.98</v>
      </c>
      <c r="C777" s="2">
        <v>14.17</v>
      </c>
      <c r="D777" s="2">
        <v>14.362700535298501</v>
      </c>
      <c r="E777" s="2">
        <v>14.6</v>
      </c>
      <c r="F777" s="6">
        <v>39218</v>
      </c>
      <c r="G777" s="8">
        <f>NETWORKDAYS(A777,F777,Holidays!$A$1:$A$99)-1</f>
        <v>18</v>
      </c>
      <c r="I777" s="4">
        <f t="shared" si="74"/>
        <v>4777.0652313488499</v>
      </c>
      <c r="J777" s="4">
        <f t="shared" si="75"/>
        <v>5402.5619363328351</v>
      </c>
      <c r="K777" s="4">
        <f t="shared" si="76"/>
        <v>5250.6899752484978</v>
      </c>
      <c r="L777" s="4">
        <f t="shared" si="77"/>
        <v>509.54458555801352</v>
      </c>
      <c r="N777" s="3">
        <f t="shared" si="72"/>
        <v>226191.11323942823</v>
      </c>
      <c r="O777" s="3">
        <f t="shared" si="73"/>
        <v>32.927382695871522</v>
      </c>
    </row>
    <row r="778" spans="1:15">
      <c r="A778" s="1">
        <v>39195</v>
      </c>
      <c r="B778" s="2">
        <v>14.14</v>
      </c>
      <c r="C778" s="2">
        <v>14.22</v>
      </c>
      <c r="D778" s="2">
        <v>14.3699999999999</v>
      </c>
      <c r="E778" s="2">
        <v>14.6199999999999</v>
      </c>
      <c r="F778" s="6">
        <v>39218</v>
      </c>
      <c r="G778" s="8">
        <f>NETWORKDAYS(A778,F778,Holidays!$A$1:$A$99)-1</f>
        <v>17</v>
      </c>
      <c r="I778" s="4">
        <f t="shared" si="74"/>
        <v>4511.6727184961364</v>
      </c>
      <c r="J778" s="4">
        <f t="shared" si="75"/>
        <v>5402.5619363328351</v>
      </c>
      <c r="K778" s="4">
        <f t="shared" si="76"/>
        <v>5250.6899752484978</v>
      </c>
      <c r="L778" s="4">
        <f t="shared" si="77"/>
        <v>766.22380113512668</v>
      </c>
      <c r="N778" s="3">
        <f t="shared" si="72"/>
        <v>227274.08989110414</v>
      </c>
      <c r="O778" s="3">
        <f t="shared" si="73"/>
        <v>33.085035161300965</v>
      </c>
    </row>
    <row r="779" spans="1:15">
      <c r="A779" s="1">
        <v>39196</v>
      </c>
      <c r="B779" s="2">
        <v>14.06</v>
      </c>
      <c r="C779" s="2">
        <v>14.27</v>
      </c>
      <c r="D779" s="2">
        <v>14.38</v>
      </c>
      <c r="E779" s="2">
        <v>14.69</v>
      </c>
      <c r="F779" s="6">
        <v>39218</v>
      </c>
      <c r="G779" s="8">
        <f>NETWORKDAYS(A779,F779,Holidays!$A$1:$A$99)-1</f>
        <v>16</v>
      </c>
      <c r="I779" s="4">
        <f t="shared" si="74"/>
        <v>4246.280205643423</v>
      </c>
      <c r="J779" s="4">
        <f t="shared" si="75"/>
        <v>5402.5619363328351</v>
      </c>
      <c r="K779" s="4">
        <f t="shared" si="76"/>
        <v>5250.6899752484978</v>
      </c>
      <c r="L779" s="4">
        <f t="shared" si="77"/>
        <v>1020.2346064931356</v>
      </c>
      <c r="N779" s="3">
        <f t="shared" si="72"/>
        <v>227289.42673627363</v>
      </c>
      <c r="O779" s="3">
        <f t="shared" si="73"/>
        <v>33.087267796186616</v>
      </c>
    </row>
    <row r="780" spans="1:15">
      <c r="A780" s="1">
        <v>39197</v>
      </c>
      <c r="B780" s="2">
        <v>13.89</v>
      </c>
      <c r="C780" s="2">
        <v>14.1</v>
      </c>
      <c r="D780" s="2">
        <v>14.2899999999999</v>
      </c>
      <c r="E780" s="2">
        <v>14.57</v>
      </c>
      <c r="F780" s="6">
        <v>39218</v>
      </c>
      <c r="G780" s="8">
        <f>NETWORKDAYS(A780,F780,Holidays!$A$1:$A$99)-1</f>
        <v>15</v>
      </c>
      <c r="I780" s="4">
        <f t="shared" si="74"/>
        <v>3980.887692790709</v>
      </c>
      <c r="J780" s="4">
        <f t="shared" si="75"/>
        <v>5402.5619363328351</v>
      </c>
      <c r="K780" s="4">
        <f t="shared" si="76"/>
        <v>5250.6899752484978</v>
      </c>
      <c r="L780" s="4">
        <f t="shared" si="77"/>
        <v>1273.2409210795595</v>
      </c>
      <c r="N780" s="3">
        <f t="shared" si="72"/>
        <v>225054.13332158563</v>
      </c>
      <c r="O780" s="3">
        <f t="shared" si="73"/>
        <v>32.761868797751681</v>
      </c>
    </row>
    <row r="781" spans="1:15">
      <c r="A781" s="1">
        <v>39198</v>
      </c>
      <c r="B781" s="2">
        <v>14.1099999999999</v>
      </c>
      <c r="C781" s="2">
        <v>14.21</v>
      </c>
      <c r="D781" s="2">
        <v>14.31</v>
      </c>
      <c r="E781" s="2">
        <v>14.5299999999999</v>
      </c>
      <c r="F781" s="6">
        <v>39218</v>
      </c>
      <c r="G781" s="8">
        <f>NETWORKDAYS(A781,F781,Holidays!$A$1:$A$99)-1</f>
        <v>14</v>
      </c>
      <c r="I781" s="4">
        <f t="shared" si="74"/>
        <v>3715.4951799379951</v>
      </c>
      <c r="J781" s="4">
        <f t="shared" si="75"/>
        <v>5402.5619363328351</v>
      </c>
      <c r="K781" s="4">
        <f t="shared" si="76"/>
        <v>5250.6899752484978</v>
      </c>
      <c r="L781" s="4">
        <f t="shared" si="77"/>
        <v>1530.9620743040464</v>
      </c>
      <c r="N781" s="3">
        <f t="shared" si="72"/>
        <v>226578.29458965798</v>
      </c>
      <c r="O781" s="3">
        <f t="shared" si="73"/>
        <v>32.983745955723485</v>
      </c>
    </row>
    <row r="782" spans="1:15">
      <c r="A782" s="1">
        <v>39199</v>
      </c>
      <c r="B782" s="2">
        <v>14.05</v>
      </c>
      <c r="C782" s="2">
        <v>14.15</v>
      </c>
      <c r="D782" s="2">
        <v>14.31</v>
      </c>
      <c r="E782" s="2">
        <v>14.5</v>
      </c>
      <c r="F782" s="6">
        <v>39218</v>
      </c>
      <c r="G782" s="8">
        <f>NETWORKDAYS(A782,F782,Holidays!$A$1:$A$99)-1</f>
        <v>13</v>
      </c>
      <c r="I782" s="4">
        <f t="shared" si="74"/>
        <v>3450.1026670852812</v>
      </c>
      <c r="J782" s="4">
        <f t="shared" si="75"/>
        <v>5402.5619363328351</v>
      </c>
      <c r="K782" s="4">
        <f t="shared" si="76"/>
        <v>5250.6899752484978</v>
      </c>
      <c r="L782" s="4">
        <f t="shared" si="77"/>
        <v>1788.1182677923657</v>
      </c>
      <c r="N782" s="3">
        <f t="shared" si="72"/>
        <v>225985.28230045314</v>
      </c>
      <c r="O782" s="3">
        <f t="shared" si="73"/>
        <v>32.897419210563811</v>
      </c>
    </row>
    <row r="783" spans="1:15">
      <c r="A783" s="1">
        <v>39202</v>
      </c>
      <c r="B783" s="2">
        <v>14.1</v>
      </c>
      <c r="C783" s="2">
        <v>14.22</v>
      </c>
      <c r="D783" s="2">
        <v>14.24</v>
      </c>
      <c r="E783" s="2">
        <v>14.56</v>
      </c>
      <c r="F783" s="6">
        <v>39218</v>
      </c>
      <c r="G783" s="8">
        <f>NETWORKDAYS(A783,F783,Holidays!$A$1:$A$99)-1</f>
        <v>12</v>
      </c>
      <c r="I783" s="4">
        <f t="shared" si="74"/>
        <v>3184.7101542325672</v>
      </c>
      <c r="J783" s="4">
        <f t="shared" si="75"/>
        <v>5402.5619363328351</v>
      </c>
      <c r="K783" s="4">
        <f t="shared" si="76"/>
        <v>5250.6899752484978</v>
      </c>
      <c r="L783" s="4">
        <f t="shared" si="77"/>
        <v>2045.1261270796781</v>
      </c>
      <c r="N783" s="3">
        <f t="shared" si="72"/>
        <v>226275.70556715087</v>
      </c>
      <c r="O783" s="3">
        <f t="shared" si="73"/>
        <v>32.939697078643533</v>
      </c>
    </row>
    <row r="784" spans="1:15">
      <c r="A784" s="1">
        <v>39203</v>
      </c>
      <c r="B784" s="2">
        <v>14.1099999999999</v>
      </c>
      <c r="C784" s="2">
        <v>14.25</v>
      </c>
      <c r="D784" s="2">
        <v>14.33</v>
      </c>
      <c r="E784" s="2">
        <v>14.55</v>
      </c>
      <c r="F784" s="6">
        <v>39218</v>
      </c>
      <c r="G784" s="8">
        <f>NETWORKDAYS(A784,F784,Holidays!$A$1:$A$99)-1</f>
        <v>11</v>
      </c>
      <c r="I784" s="4">
        <f t="shared" si="74"/>
        <v>2919.3176413798533</v>
      </c>
      <c r="J784" s="4">
        <f t="shared" si="75"/>
        <v>5402.5619363328351</v>
      </c>
      <c r="K784" s="4">
        <f t="shared" si="76"/>
        <v>5250.6899752484978</v>
      </c>
      <c r="L784" s="4">
        <f t="shared" si="77"/>
        <v>2302.493024423442</v>
      </c>
      <c r="N784" s="3">
        <f t="shared" si="72"/>
        <v>226921.74036328439</v>
      </c>
      <c r="O784" s="3">
        <f t="shared" si="73"/>
        <v>33.033742484152548</v>
      </c>
    </row>
    <row r="785" spans="1:15">
      <c r="A785" s="1">
        <v>39204</v>
      </c>
      <c r="B785" s="2">
        <v>14.0299999999999</v>
      </c>
      <c r="C785" s="2">
        <v>14.16</v>
      </c>
      <c r="D785" s="2">
        <v>14.33</v>
      </c>
      <c r="E785" s="2">
        <v>14.51</v>
      </c>
      <c r="F785" s="6">
        <v>39218</v>
      </c>
      <c r="G785" s="8">
        <f>NETWORKDAYS(A785,F785,Holidays!$A$1:$A$99)-1</f>
        <v>10</v>
      </c>
      <c r="I785" s="4">
        <f t="shared" si="74"/>
        <v>2653.9251285271393</v>
      </c>
      <c r="J785" s="4">
        <f t="shared" si="75"/>
        <v>5402.5619363328351</v>
      </c>
      <c r="K785" s="4">
        <f t="shared" si="76"/>
        <v>5250.6899752484978</v>
      </c>
      <c r="L785" s="4">
        <f t="shared" si="77"/>
        <v>2559.1061846800617</v>
      </c>
      <c r="N785" s="3">
        <f t="shared" si="72"/>
        <v>226109.86465672712</v>
      </c>
      <c r="O785" s="3">
        <f t="shared" si="73"/>
        <v>32.915555073036202</v>
      </c>
    </row>
    <row r="786" spans="1:15">
      <c r="A786" s="1">
        <v>39205</v>
      </c>
      <c r="B786" s="2">
        <v>14.38</v>
      </c>
      <c r="C786" s="2">
        <v>14.49</v>
      </c>
      <c r="D786" s="2">
        <v>14.51</v>
      </c>
      <c r="E786" s="2">
        <v>14.58</v>
      </c>
      <c r="F786" s="6">
        <v>39218</v>
      </c>
      <c r="G786" s="8">
        <f>NETWORKDAYS(A786,F786,Holidays!$A$1:$A$99)-1</f>
        <v>9</v>
      </c>
      <c r="I786" s="4">
        <f t="shared" si="74"/>
        <v>2388.5326156744254</v>
      </c>
      <c r="J786" s="4">
        <f t="shared" si="75"/>
        <v>5402.5619363328351</v>
      </c>
      <c r="K786" s="4">
        <f t="shared" si="76"/>
        <v>5250.6899752484978</v>
      </c>
      <c r="L786" s="4">
        <f t="shared" si="77"/>
        <v>2820.8581966705983</v>
      </c>
      <c r="N786" s="3">
        <f t="shared" si="72"/>
        <v>229945.84551917406</v>
      </c>
      <c r="O786" s="3">
        <f t="shared" si="73"/>
        <v>33.473971396572878</v>
      </c>
    </row>
    <row r="787" spans="1:15">
      <c r="A787" s="1">
        <v>39206</v>
      </c>
      <c r="B787" s="2">
        <v>14.47</v>
      </c>
      <c r="C787" s="2">
        <v>14.59</v>
      </c>
      <c r="D787" s="2">
        <v>14.6199999999999</v>
      </c>
      <c r="E787" s="2">
        <v>14.74</v>
      </c>
      <c r="F787" s="6">
        <v>39218</v>
      </c>
      <c r="G787" s="8">
        <f>NETWORKDAYS(A787,F787,Holidays!$A$1:$A$99)-1</f>
        <v>8</v>
      </c>
      <c r="I787" s="4">
        <f t="shared" si="74"/>
        <v>2123.1401028217115</v>
      </c>
      <c r="J787" s="4">
        <f t="shared" si="75"/>
        <v>5402.5619363328351</v>
      </c>
      <c r="K787" s="4">
        <f t="shared" si="76"/>
        <v>5250.6899752484978</v>
      </c>
      <c r="L787" s="4">
        <f t="shared" si="77"/>
        <v>3081.3893812688866</v>
      </c>
      <c r="N787" s="3">
        <f t="shared" si="72"/>
        <v>231729.98285696216</v>
      </c>
      <c r="O787" s="3">
        <f t="shared" si="73"/>
        <v>33.733694124234404</v>
      </c>
    </row>
    <row r="788" spans="1:15">
      <c r="A788" s="1">
        <v>39209</v>
      </c>
      <c r="B788" s="2">
        <v>14.32</v>
      </c>
      <c r="C788" s="2">
        <v>14.57</v>
      </c>
      <c r="D788" s="2">
        <v>14.66</v>
      </c>
      <c r="E788" s="2">
        <v>14.67</v>
      </c>
      <c r="F788" s="6">
        <v>39218</v>
      </c>
      <c r="G788" s="8">
        <f>NETWORKDAYS(A788,F788,Holidays!$A$1:$A$99)-1</f>
        <v>7</v>
      </c>
      <c r="I788" s="4">
        <f t="shared" si="74"/>
        <v>1857.7475899689975</v>
      </c>
      <c r="J788" s="4">
        <f t="shared" si="75"/>
        <v>5402.5619363328351</v>
      </c>
      <c r="K788" s="4">
        <f t="shared" si="76"/>
        <v>5250.6899752484978</v>
      </c>
      <c r="L788" s="4">
        <f t="shared" si="77"/>
        <v>3340.4501027447463</v>
      </c>
      <c r="N788" s="3">
        <f t="shared" si="72"/>
        <v>231297.79094513383</v>
      </c>
      <c r="O788" s="3">
        <f t="shared" si="73"/>
        <v>33.670778529209386</v>
      </c>
    </row>
    <row r="789" spans="1:15">
      <c r="A789" s="1">
        <v>39210</v>
      </c>
      <c r="B789" s="2">
        <v>14.44</v>
      </c>
      <c r="C789" s="2">
        <v>14.55</v>
      </c>
      <c r="D789" s="2">
        <v>14.67</v>
      </c>
      <c r="E789" s="2">
        <v>14.68</v>
      </c>
      <c r="F789" s="6">
        <v>39218</v>
      </c>
      <c r="G789" s="8">
        <f>NETWORKDAYS(A789,F789,Holidays!$A$1:$A$99)-1</f>
        <v>6</v>
      </c>
      <c r="I789" s="4">
        <f t="shared" si="74"/>
        <v>1592.3550771162836</v>
      </c>
      <c r="J789" s="4">
        <f t="shared" si="75"/>
        <v>5402.5619363328351</v>
      </c>
      <c r="K789" s="4">
        <f t="shared" si="76"/>
        <v>5250.6899752484978</v>
      </c>
      <c r="L789" s="4">
        <f t="shared" si="77"/>
        <v>3601.5037734254811</v>
      </c>
      <c r="N789" s="3">
        <f t="shared" si="72"/>
        <v>231498.58081798343</v>
      </c>
      <c r="O789" s="3">
        <f t="shared" si="73"/>
        <v>33.700008169976812</v>
      </c>
    </row>
    <row r="790" spans="1:15">
      <c r="A790" s="1">
        <v>39211</v>
      </c>
      <c r="B790" s="2">
        <v>14.35</v>
      </c>
      <c r="C790" s="2">
        <v>14.52</v>
      </c>
      <c r="D790" s="2">
        <v>14.67</v>
      </c>
      <c r="E790" s="2">
        <v>14.67</v>
      </c>
      <c r="F790" s="6">
        <v>39218</v>
      </c>
      <c r="G790" s="8">
        <f>NETWORKDAYS(A790,F790,Holidays!$A$1:$A$99)-1</f>
        <v>5</v>
      </c>
      <c r="I790" s="4">
        <f t="shared" si="74"/>
        <v>1326.9625642635697</v>
      </c>
      <c r="J790" s="4">
        <f t="shared" si="75"/>
        <v>5402.5619363328351</v>
      </c>
      <c r="K790" s="4">
        <f t="shared" si="76"/>
        <v>5250.6899752484978</v>
      </c>
      <c r="L790" s="4">
        <f t="shared" si="77"/>
        <v>3861.1072198764996</v>
      </c>
      <c r="N790" s="3">
        <f t="shared" si="72"/>
        <v>231157.17696521871</v>
      </c>
      <c r="O790" s="3">
        <f t="shared" si="73"/>
        <v>33.65030889066901</v>
      </c>
    </row>
    <row r="791" spans="1:15">
      <c r="A791" s="1">
        <v>39212</v>
      </c>
      <c r="B791" s="2">
        <v>14.55</v>
      </c>
      <c r="C791" s="2">
        <v>14.65</v>
      </c>
      <c r="D791" s="2">
        <v>14.65</v>
      </c>
      <c r="E791" s="2">
        <v>14.75</v>
      </c>
      <c r="F791" s="6">
        <v>39218</v>
      </c>
      <c r="G791" s="8">
        <f>NETWORKDAYS(A791,F791,Holidays!$A$1:$A$99)-1</f>
        <v>4</v>
      </c>
      <c r="I791" s="4">
        <f t="shared" si="74"/>
        <v>1061.5700514108557</v>
      </c>
      <c r="J791" s="4">
        <f t="shared" si="75"/>
        <v>5402.5619363328351</v>
      </c>
      <c r="K791" s="4">
        <f t="shared" si="76"/>
        <v>5250.6899752484978</v>
      </c>
      <c r="L791" s="4">
        <f t="shared" si="77"/>
        <v>4122.9011901820577</v>
      </c>
      <c r="N791" s="3">
        <f t="shared" si="72"/>
        <v>232328.77730787985</v>
      </c>
      <c r="O791" s="3">
        <f t="shared" si="73"/>
        <v>33.820862597651221</v>
      </c>
    </row>
    <row r="792" spans="1:15">
      <c r="A792" s="1">
        <v>39213</v>
      </c>
      <c r="B792" s="2">
        <v>14.46</v>
      </c>
      <c r="C792" s="2">
        <v>14.59</v>
      </c>
      <c r="D792" s="2">
        <v>14.64</v>
      </c>
      <c r="E792" s="2">
        <v>14.81</v>
      </c>
      <c r="F792" s="6">
        <v>39218</v>
      </c>
      <c r="G792" s="8">
        <f>NETWORKDAYS(A792,F792,Holidays!$A$1:$A$99)-1</f>
        <v>3</v>
      </c>
      <c r="I792" s="4">
        <f t="shared" si="74"/>
        <v>796.1775385581418</v>
      </c>
      <c r="J792" s="4">
        <f t="shared" si="75"/>
        <v>5402.5619363328351</v>
      </c>
      <c r="K792" s="4">
        <f t="shared" si="76"/>
        <v>5250.6899752484978</v>
      </c>
      <c r="L792" s="4">
        <f t="shared" si="77"/>
        <v>4382.0217665392656</v>
      </c>
      <c r="N792" s="3">
        <f t="shared" si="72"/>
        <v>232103.94945873134</v>
      </c>
      <c r="O792" s="3">
        <f t="shared" si="73"/>
        <v>33.788133669783193</v>
      </c>
    </row>
    <row r="793" spans="1:15">
      <c r="A793" s="1">
        <v>39216</v>
      </c>
      <c r="B793" s="2">
        <v>14.64</v>
      </c>
      <c r="C793" s="2">
        <v>14.77</v>
      </c>
      <c r="D793" s="2">
        <v>14.75</v>
      </c>
      <c r="E793" s="2">
        <v>14.7799999999999</v>
      </c>
      <c r="F793" s="6">
        <v>39218</v>
      </c>
      <c r="G793" s="8">
        <f>NETWORKDAYS(A793,F793,Holidays!$A$1:$A$99)-1</f>
        <v>2</v>
      </c>
      <c r="I793" s="4">
        <f t="shared" si="74"/>
        <v>530.78502570542787</v>
      </c>
      <c r="J793" s="4">
        <f t="shared" si="75"/>
        <v>5402.5619363328351</v>
      </c>
      <c r="K793" s="4">
        <f t="shared" si="76"/>
        <v>5250.6899752484978</v>
      </c>
      <c r="L793" s="4">
        <f t="shared" si="77"/>
        <v>4644.9004125584643</v>
      </c>
      <c r="N793" s="3">
        <f t="shared" si="72"/>
        <v>233665.83780849242</v>
      </c>
      <c r="O793" s="3">
        <f t="shared" si="73"/>
        <v>34.015502882853767</v>
      </c>
    </row>
    <row r="794" spans="1:15">
      <c r="A794" s="1">
        <v>39217</v>
      </c>
      <c r="B794" s="2">
        <v>14.7899999999999</v>
      </c>
      <c r="C794" s="2">
        <v>14.7899999999999</v>
      </c>
      <c r="D794" s="2">
        <v>14.8599999999999</v>
      </c>
      <c r="E794" s="2">
        <v>14.8599999999999</v>
      </c>
      <c r="F794" s="6">
        <v>39218</v>
      </c>
      <c r="G794" s="8">
        <f>NETWORKDAYS(A794,F794,Holidays!$A$1:$A$99)-1</f>
        <v>1</v>
      </c>
      <c r="I794" s="4">
        <f t="shared" si="74"/>
        <v>265.39251285271393</v>
      </c>
      <c r="J794" s="4">
        <f t="shared" si="75"/>
        <v>5402.5619363328351</v>
      </c>
      <c r="K794" s="4">
        <f t="shared" si="76"/>
        <v>5250.6899752484978</v>
      </c>
      <c r="L794" s="4">
        <f t="shared" si="77"/>
        <v>4909.0427587961249</v>
      </c>
      <c r="N794" s="3">
        <f t="shared" si="72"/>
        <v>234802.6747313558</v>
      </c>
      <c r="O794" s="3">
        <f t="shared" si="73"/>
        <v>34.180995964725184</v>
      </c>
    </row>
    <row r="795" spans="1:15">
      <c r="A795" s="1">
        <v>39218</v>
      </c>
      <c r="B795" s="2">
        <v>14.8599999999999</v>
      </c>
      <c r="C795" s="2">
        <v>14.97</v>
      </c>
      <c r="D795" s="2">
        <v>15.01</v>
      </c>
      <c r="E795" s="2">
        <v>15.05</v>
      </c>
      <c r="F795" s="6">
        <v>39218</v>
      </c>
      <c r="G795" s="8">
        <f>NETWORKDAYS(A795,F795,Holidays!$A$1:$A$99)-1</f>
        <v>0</v>
      </c>
      <c r="I795" s="4">
        <f t="shared" si="74"/>
        <v>0</v>
      </c>
      <c r="J795" s="4">
        <f t="shared" si="75"/>
        <v>5402.5619363328351</v>
      </c>
      <c r="K795" s="4">
        <f t="shared" si="76"/>
        <v>5250.6899752484978</v>
      </c>
      <c r="L795" s="4">
        <f t="shared" si="77"/>
        <v>5171.084801386909</v>
      </c>
      <c r="N795" s="3">
        <f t="shared" si="72"/>
        <v>237514.0349762555</v>
      </c>
      <c r="O795" s="3">
        <f t="shared" si="73"/>
        <v>34.575697574048277</v>
      </c>
    </row>
    <row r="796" spans="1:15">
      <c r="A796" s="1">
        <v>39219</v>
      </c>
      <c r="B796" s="2">
        <v>14.96</v>
      </c>
      <c r="C796" s="2">
        <v>15.02</v>
      </c>
      <c r="D796" s="2">
        <v>15.13</v>
      </c>
      <c r="E796" s="2">
        <v>15.1784669063485</v>
      </c>
      <c r="F796" s="6">
        <v>39253</v>
      </c>
      <c r="G796" s="8">
        <f>NETWORKDAYS(A796,F796,Holidays!$A$1:$A$99)-1</f>
        <v>23</v>
      </c>
      <c r="I796" s="4">
        <f t="shared" si="74"/>
        <v>5177.4551889856339</v>
      </c>
      <c r="J796" s="4">
        <f t="shared" si="75"/>
        <v>5250.6899752484978</v>
      </c>
      <c r="K796" s="4">
        <f t="shared" si="76"/>
        <v>5171.084801386909</v>
      </c>
      <c r="L796" s="4">
        <f t="shared" si="77"/>
        <v>221.86673799747277</v>
      </c>
      <c r="N796" s="3">
        <f t="shared" si="72"/>
        <v>237926.20304075559</v>
      </c>
      <c r="O796" s="3">
        <f t="shared" si="73"/>
        <v>34.635698231901024</v>
      </c>
    </row>
    <row r="797" spans="1:15">
      <c r="A797" s="1">
        <v>39220</v>
      </c>
      <c r="B797" s="2">
        <v>14.9</v>
      </c>
      <c r="C797" s="2">
        <v>14.97</v>
      </c>
      <c r="D797" s="2">
        <v>15.1</v>
      </c>
      <c r="E797" s="2">
        <v>15.1484672268198</v>
      </c>
      <c r="F797" s="6">
        <v>39253</v>
      </c>
      <c r="G797" s="8">
        <f>NETWORKDAYS(A797,F797,Holidays!$A$1:$A$99)-1</f>
        <v>22</v>
      </c>
      <c r="I797" s="4">
        <f t="shared" si="74"/>
        <v>4952.3484416384326</v>
      </c>
      <c r="J797" s="4">
        <f t="shared" si="75"/>
        <v>5250.6899752484978</v>
      </c>
      <c r="K797" s="4">
        <f t="shared" si="76"/>
        <v>5171.084801386909</v>
      </c>
      <c r="L797" s="4">
        <f t="shared" si="77"/>
        <v>443.28125375356228</v>
      </c>
      <c r="N797" s="3">
        <f t="shared" si="72"/>
        <v>237191.2327555744</v>
      </c>
      <c r="O797" s="3">
        <f t="shared" si="73"/>
        <v>34.528706195371996</v>
      </c>
    </row>
    <row r="798" spans="1:15">
      <c r="A798" s="1">
        <v>39223</v>
      </c>
      <c r="B798" s="2">
        <v>14.77</v>
      </c>
      <c r="C798" s="2">
        <v>14.8599999999999</v>
      </c>
      <c r="D798" s="2">
        <v>14.92</v>
      </c>
      <c r="E798" s="2">
        <v>14.9</v>
      </c>
      <c r="F798" s="6">
        <v>39253</v>
      </c>
      <c r="G798" s="8">
        <f>NETWORKDAYS(A798,F798,Holidays!$A$1:$A$99)-1</f>
        <v>21</v>
      </c>
      <c r="I798" s="4">
        <f t="shared" si="74"/>
        <v>4727.2416942912314</v>
      </c>
      <c r="J798" s="4">
        <f t="shared" si="75"/>
        <v>5250.6899752484978</v>
      </c>
      <c r="K798" s="4">
        <f t="shared" si="76"/>
        <v>5171.084801386909</v>
      </c>
      <c r="L798" s="4">
        <f t="shared" si="77"/>
        <v>666.42398249974769</v>
      </c>
      <c r="N798" s="3">
        <f t="shared" si="72"/>
        <v>234928.91543281256</v>
      </c>
      <c r="O798" s="3">
        <f t="shared" si="73"/>
        <v>34.199373237948393</v>
      </c>
    </row>
    <row r="799" spans="1:15">
      <c r="A799" s="1">
        <v>39224</v>
      </c>
      <c r="B799" s="2">
        <v>14.81</v>
      </c>
      <c r="C799" s="2">
        <v>14.89</v>
      </c>
      <c r="D799" s="2">
        <v>14.89</v>
      </c>
      <c r="E799" s="2">
        <v>14.99</v>
      </c>
      <c r="F799" s="6">
        <v>39253</v>
      </c>
      <c r="G799" s="8">
        <f>NETWORKDAYS(A799,F799,Holidays!$A$1:$A$99)-1</f>
        <v>20</v>
      </c>
      <c r="I799" s="4">
        <f t="shared" si="74"/>
        <v>4502.1349469440302</v>
      </c>
      <c r="J799" s="4">
        <f t="shared" si="75"/>
        <v>5250.6899752484978</v>
      </c>
      <c r="K799" s="4">
        <f t="shared" si="76"/>
        <v>5171.084801386909</v>
      </c>
      <c r="L799" s="4">
        <f t="shared" si="77"/>
        <v>888.8276468234335</v>
      </c>
      <c r="N799" s="3">
        <f t="shared" si="72"/>
        <v>235180.37141422558</v>
      </c>
      <c r="O799" s="3">
        <f t="shared" si="73"/>
        <v>34.235978510421624</v>
      </c>
    </row>
    <row r="800" spans="1:15">
      <c r="A800" s="1">
        <v>39225</v>
      </c>
      <c r="B800" s="2">
        <v>14.73</v>
      </c>
      <c r="C800" s="2">
        <v>14.7799999999999</v>
      </c>
      <c r="D800" s="2">
        <v>14.83</v>
      </c>
      <c r="E800" s="2">
        <v>14.92</v>
      </c>
      <c r="F800" s="6">
        <v>39253</v>
      </c>
      <c r="G800" s="8">
        <f>NETWORKDAYS(A800,F800,Holidays!$A$1:$A$99)-1</f>
        <v>19</v>
      </c>
      <c r="I800" s="4">
        <f t="shared" si="74"/>
        <v>4277.0281995968289</v>
      </c>
      <c r="J800" s="4">
        <f t="shared" si="75"/>
        <v>5250.6899752484978</v>
      </c>
      <c r="K800" s="4">
        <f t="shared" si="76"/>
        <v>5171.084801386909</v>
      </c>
      <c r="L800" s="4">
        <f t="shared" si="77"/>
        <v>1111.0677532861864</v>
      </c>
      <c r="N800" s="3">
        <f t="shared" si="72"/>
        <v>233870.14169783131</v>
      </c>
      <c r="O800" s="3">
        <f t="shared" si="73"/>
        <v>34.045244070534274</v>
      </c>
    </row>
    <row r="801" spans="1:15">
      <c r="A801" s="1">
        <v>39226</v>
      </c>
      <c r="B801" s="2">
        <v>15.0299999999999</v>
      </c>
      <c r="C801" s="2">
        <v>15.08</v>
      </c>
      <c r="D801" s="2">
        <v>15.07</v>
      </c>
      <c r="E801" s="2">
        <v>15.05</v>
      </c>
      <c r="F801" s="6">
        <v>39253</v>
      </c>
      <c r="G801" s="8">
        <f>NETWORKDAYS(A801,F801,Holidays!$A$1:$A$99)-1</f>
        <v>18</v>
      </c>
      <c r="I801" s="4">
        <f t="shared" si="74"/>
        <v>4051.9214522496272</v>
      </c>
      <c r="J801" s="4">
        <f t="shared" si="75"/>
        <v>5250.6899752484978</v>
      </c>
      <c r="K801" s="4">
        <f t="shared" si="76"/>
        <v>5171.084801386909</v>
      </c>
      <c r="L801" s="4">
        <f t="shared" si="77"/>
        <v>1335.8753554541877</v>
      </c>
      <c r="N801" s="3">
        <f t="shared" si="72"/>
        <v>238113.95631054512</v>
      </c>
      <c r="O801" s="3">
        <f t="shared" si="73"/>
        <v>34.663030091575891</v>
      </c>
    </row>
    <row r="802" spans="1:15">
      <c r="A802" s="1">
        <v>39227</v>
      </c>
      <c r="B802" s="2">
        <v>14.9499999999999</v>
      </c>
      <c r="C802" s="2">
        <v>15.01</v>
      </c>
      <c r="D802" s="2">
        <v>15.06</v>
      </c>
      <c r="E802" s="2">
        <v>15.1</v>
      </c>
      <c r="F802" s="6">
        <v>39253</v>
      </c>
      <c r="G802" s="8">
        <f>NETWORKDAYS(A802,F802,Holidays!$A$1:$A$99)-1</f>
        <v>17</v>
      </c>
      <c r="I802" s="4">
        <f t="shared" si="74"/>
        <v>3826.8147049024255</v>
      </c>
      <c r="J802" s="4">
        <f t="shared" si="75"/>
        <v>5250.6899752484978</v>
      </c>
      <c r="K802" s="4">
        <f t="shared" si="76"/>
        <v>5171.084801386909</v>
      </c>
      <c r="L802" s="4">
        <f t="shared" si="77"/>
        <v>1558.7459430595281</v>
      </c>
      <c r="N802" s="3">
        <f t="shared" si="72"/>
        <v>237437.33721585656</v>
      </c>
      <c r="O802" s="3">
        <f t="shared" si="73"/>
        <v>34.564532429350933</v>
      </c>
    </row>
    <row r="803" spans="1:15">
      <c r="A803" s="1">
        <v>39231</v>
      </c>
      <c r="B803" s="2">
        <v>14.83</v>
      </c>
      <c r="C803" s="2">
        <v>14.93</v>
      </c>
      <c r="D803" s="2">
        <v>14.97</v>
      </c>
      <c r="E803" s="2">
        <v>15.01</v>
      </c>
      <c r="F803" s="6">
        <v>39253</v>
      </c>
      <c r="G803" s="8">
        <f>NETWORKDAYS(A803,F803,Holidays!$A$1:$A$99)-1</f>
        <v>16</v>
      </c>
      <c r="I803" s="4">
        <f t="shared" si="74"/>
        <v>3601.7079575552239</v>
      </c>
      <c r="J803" s="4">
        <f t="shared" si="75"/>
        <v>5250.6899752484978</v>
      </c>
      <c r="K803" s="4">
        <f t="shared" si="76"/>
        <v>5171.084801386909</v>
      </c>
      <c r="L803" s="4">
        <f t="shared" si="77"/>
        <v>1781.1532090927726</v>
      </c>
      <c r="N803" s="3">
        <f t="shared" si="72"/>
        <v>235952.3794862486</v>
      </c>
      <c r="O803" s="3">
        <f t="shared" si="73"/>
        <v>34.348362259136344</v>
      </c>
    </row>
    <row r="804" spans="1:15">
      <c r="A804" s="1">
        <v>39232</v>
      </c>
      <c r="B804" s="2">
        <v>14.7799999999999</v>
      </c>
      <c r="C804" s="2">
        <v>14.85</v>
      </c>
      <c r="D804" s="2">
        <v>14.8599999999999</v>
      </c>
      <c r="E804" s="2">
        <v>14.92</v>
      </c>
      <c r="F804" s="6">
        <v>39253</v>
      </c>
      <c r="G804" s="8">
        <f>NETWORKDAYS(A804,F804,Holidays!$A$1:$A$99)-1</f>
        <v>15</v>
      </c>
      <c r="I804" s="4">
        <f t="shared" si="74"/>
        <v>3376.6012102080222</v>
      </c>
      <c r="J804" s="4">
        <f t="shared" si="75"/>
        <v>5250.6899752484978</v>
      </c>
      <c r="K804" s="4">
        <f t="shared" si="76"/>
        <v>5171.084801386909</v>
      </c>
      <c r="L804" s="4">
        <f t="shared" si="77"/>
        <v>2004.1476947356425</v>
      </c>
      <c r="N804" s="3">
        <f t="shared" si="72"/>
        <v>234623.11577337913</v>
      </c>
      <c r="O804" s="3">
        <f t="shared" si="73"/>
        <v>34.154856977914015</v>
      </c>
    </row>
    <row r="805" spans="1:15">
      <c r="A805" s="1">
        <v>39233</v>
      </c>
      <c r="B805" s="2">
        <v>14.81</v>
      </c>
      <c r="C805" s="2">
        <v>14.8</v>
      </c>
      <c r="D805" s="2">
        <v>14.8599999999999</v>
      </c>
      <c r="E805" s="2">
        <v>14.8599999999999</v>
      </c>
      <c r="F805" s="6">
        <v>39253</v>
      </c>
      <c r="G805" s="8">
        <f>NETWORKDAYS(A805,F805,Holidays!$A$1:$A$99)-1</f>
        <v>14</v>
      </c>
      <c r="I805" s="4">
        <f t="shared" si="74"/>
        <v>3151.4944628608205</v>
      </c>
      <c r="J805" s="4">
        <f t="shared" si="75"/>
        <v>5250.6899752484978</v>
      </c>
      <c r="K805" s="4">
        <f t="shared" si="76"/>
        <v>5171.084801386909</v>
      </c>
      <c r="L805" s="4">
        <f t="shared" si="77"/>
        <v>2228.497016957182</v>
      </c>
      <c r="N805" s="3">
        <f t="shared" si="72"/>
        <v>234341.63044923899</v>
      </c>
      <c r="O805" s="3">
        <f t="shared" si="73"/>
        <v>34.113880235466034</v>
      </c>
    </row>
    <row r="806" spans="1:15">
      <c r="A806" s="1">
        <v>39234</v>
      </c>
      <c r="B806" s="2">
        <v>14.88</v>
      </c>
      <c r="C806" s="2">
        <v>14.96</v>
      </c>
      <c r="D806" s="2">
        <v>15.14</v>
      </c>
      <c r="E806" s="2">
        <v>15.07</v>
      </c>
      <c r="F806" s="6">
        <v>39253</v>
      </c>
      <c r="G806" s="8">
        <f>NETWORKDAYS(A806,F806,Holidays!$A$1:$A$99)-1</f>
        <v>13</v>
      </c>
      <c r="I806" s="4">
        <f t="shared" si="74"/>
        <v>2926.3877155136188</v>
      </c>
      <c r="J806" s="4">
        <f t="shared" si="75"/>
        <v>5250.6899752484978</v>
      </c>
      <c r="K806" s="4">
        <f t="shared" si="76"/>
        <v>5171.084801386909</v>
      </c>
      <c r="L806" s="4">
        <f t="shared" si="77"/>
        <v>2450.7656566735964</v>
      </c>
      <c r="N806" s="3">
        <f t="shared" si="72"/>
        <v>237318.23357562907</v>
      </c>
      <c r="O806" s="3">
        <f t="shared" si="73"/>
        <v>34.547194121554149</v>
      </c>
    </row>
    <row r="807" spans="1:15">
      <c r="A807" s="1">
        <v>39237</v>
      </c>
      <c r="B807" s="2">
        <v>14.97</v>
      </c>
      <c r="C807" s="2">
        <v>15.0399999999999</v>
      </c>
      <c r="D807" s="2">
        <v>15.1099999999999</v>
      </c>
      <c r="E807" s="2">
        <v>15.17</v>
      </c>
      <c r="F807" s="6">
        <v>39253</v>
      </c>
      <c r="G807" s="8">
        <f>NETWORKDAYS(A807,F807,Holidays!$A$1:$A$99)-1</f>
        <v>12</v>
      </c>
      <c r="I807" s="4">
        <f t="shared" si="74"/>
        <v>2701.2809681664176</v>
      </c>
      <c r="J807" s="4">
        <f t="shared" si="75"/>
        <v>5250.6899752484978</v>
      </c>
      <c r="K807" s="4">
        <f t="shared" si="76"/>
        <v>5171.084801386909</v>
      </c>
      <c r="L807" s="4">
        <f t="shared" si="77"/>
        <v>2672.9046156576178</v>
      </c>
      <c r="N807" s="3">
        <f t="shared" si="72"/>
        <v>238091.60768966991</v>
      </c>
      <c r="O807" s="3">
        <f t="shared" si="73"/>
        <v>34.659776729488655</v>
      </c>
    </row>
    <row r="808" spans="1:15">
      <c r="A808" s="1">
        <v>39238</v>
      </c>
      <c r="B808" s="2">
        <v>15.01</v>
      </c>
      <c r="C808" s="2">
        <v>15.09</v>
      </c>
      <c r="D808" s="2">
        <v>15.16</v>
      </c>
      <c r="E808" s="2">
        <v>15.25</v>
      </c>
      <c r="F808" s="6">
        <v>39253</v>
      </c>
      <c r="G808" s="8">
        <f>NETWORKDAYS(A808,F808,Holidays!$A$1:$A$99)-1</f>
        <v>11</v>
      </c>
      <c r="I808" s="4">
        <f t="shared" si="74"/>
        <v>2476.1742208192163</v>
      </c>
      <c r="J808" s="4">
        <f t="shared" si="75"/>
        <v>5250.6899752484978</v>
      </c>
      <c r="K808" s="4">
        <f t="shared" si="76"/>
        <v>5171.084801386909</v>
      </c>
      <c r="L808" s="4">
        <f t="shared" si="77"/>
        <v>2894.4686994400108</v>
      </c>
      <c r="N808" s="3">
        <f t="shared" si="72"/>
        <v>238934.58003648199</v>
      </c>
      <c r="O808" s="3">
        <f t="shared" si="73"/>
        <v>34.782490980583638</v>
      </c>
    </row>
    <row r="809" spans="1:15">
      <c r="A809" s="1">
        <v>39239</v>
      </c>
      <c r="B809" s="2">
        <v>15.06</v>
      </c>
      <c r="C809" s="2">
        <v>15.18</v>
      </c>
      <c r="D809" s="2">
        <v>15.2899999999999</v>
      </c>
      <c r="E809" s="2">
        <v>15.34</v>
      </c>
      <c r="F809" s="6">
        <v>39253</v>
      </c>
      <c r="G809" s="8">
        <f>NETWORKDAYS(A809,F809,Holidays!$A$1:$A$99)-1</f>
        <v>10</v>
      </c>
      <c r="I809" s="4">
        <f t="shared" si="74"/>
        <v>2251.0674734720146</v>
      </c>
      <c r="J809" s="4">
        <f t="shared" si="75"/>
        <v>5250.6899752484978</v>
      </c>
      <c r="K809" s="4">
        <f t="shared" si="76"/>
        <v>5171.084801386909</v>
      </c>
      <c r="L809" s="4">
        <f t="shared" si="77"/>
        <v>3115.4665882958684</v>
      </c>
      <c r="N809" s="3">
        <f t="shared" si="72"/>
        <v>240463.69405242466</v>
      </c>
      <c r="O809" s="3">
        <f t="shared" si="73"/>
        <v>35.005089126317465</v>
      </c>
    </row>
    <row r="810" spans="1:15">
      <c r="A810" s="1">
        <v>39240</v>
      </c>
      <c r="B810" s="2">
        <v>15.55</v>
      </c>
      <c r="C810" s="2">
        <v>15.58</v>
      </c>
      <c r="D810" s="2">
        <v>15.65</v>
      </c>
      <c r="E810" s="2">
        <v>15.67</v>
      </c>
      <c r="F810" s="6">
        <v>39253</v>
      </c>
      <c r="G810" s="8">
        <f>NETWORKDAYS(A810,F810,Holidays!$A$1:$A$99)-1</f>
        <v>9</v>
      </c>
      <c r="I810" s="4">
        <f t="shared" si="74"/>
        <v>2025.9607261248132</v>
      </c>
      <c r="J810" s="4">
        <f t="shared" si="75"/>
        <v>5250.6899752484978</v>
      </c>
      <c r="K810" s="4">
        <f t="shared" si="76"/>
        <v>5171.084801386909</v>
      </c>
      <c r="L810" s="4">
        <f t="shared" si="77"/>
        <v>3338.8494805261798</v>
      </c>
      <c r="N810" s="3">
        <f t="shared" si="72"/>
        <v>246556.68760716281</v>
      </c>
      <c r="O810" s="3">
        <f t="shared" si="73"/>
        <v>35.892066194810752</v>
      </c>
    </row>
    <row r="811" spans="1:15">
      <c r="A811" s="1">
        <v>39241</v>
      </c>
      <c r="B811" s="2">
        <v>15.52</v>
      </c>
      <c r="C811" s="2">
        <v>15.5399999999999</v>
      </c>
      <c r="D811" s="2">
        <v>15.66</v>
      </c>
      <c r="E811" s="2">
        <v>15.72</v>
      </c>
      <c r="F811" s="6">
        <v>39253</v>
      </c>
      <c r="G811" s="8">
        <f>NETWORKDAYS(A811,F811,Holidays!$A$1:$A$99)-1</f>
        <v>8</v>
      </c>
      <c r="I811" s="4">
        <f t="shared" si="74"/>
        <v>1800.8539787776117</v>
      </c>
      <c r="J811" s="4">
        <f t="shared" si="75"/>
        <v>5250.6899752484978</v>
      </c>
      <c r="K811" s="4">
        <f t="shared" si="76"/>
        <v>5171.084801386909</v>
      </c>
      <c r="L811" s="4">
        <f t="shared" si="77"/>
        <v>3561.0922743447909</v>
      </c>
      <c r="N811" s="3">
        <f t="shared" si="72"/>
        <v>246504.5345084088</v>
      </c>
      <c r="O811" s="3">
        <f t="shared" si="73"/>
        <v>35.884474097062729</v>
      </c>
    </row>
    <row r="812" spans="1:15">
      <c r="A812" s="1">
        <v>39244</v>
      </c>
      <c r="B812" s="2">
        <v>15.27</v>
      </c>
      <c r="C812" s="2">
        <v>15.34</v>
      </c>
      <c r="D812" s="2">
        <v>15.43</v>
      </c>
      <c r="E812" s="2">
        <v>15.52</v>
      </c>
      <c r="F812" s="6">
        <v>39253</v>
      </c>
      <c r="G812" s="8">
        <f>NETWORKDAYS(A812,F812,Holidays!$A$1:$A$99)-1</f>
        <v>7</v>
      </c>
      <c r="I812" s="4">
        <f t="shared" si="74"/>
        <v>1575.7472314304102</v>
      </c>
      <c r="J812" s="4">
        <f t="shared" si="75"/>
        <v>5250.6899752484978</v>
      </c>
      <c r="K812" s="4">
        <f t="shared" si="76"/>
        <v>5171.084801386909</v>
      </c>
      <c r="L812" s="4">
        <f t="shared" si="77"/>
        <v>3782.572946509209</v>
      </c>
      <c r="N812" s="3">
        <f t="shared" si="72"/>
        <v>243102.61505947728</v>
      </c>
      <c r="O812" s="3">
        <f t="shared" si="73"/>
        <v>35.389245518047225</v>
      </c>
    </row>
    <row r="813" spans="1:15">
      <c r="A813" s="1">
        <v>39245</v>
      </c>
      <c r="B813" s="2">
        <v>15.46</v>
      </c>
      <c r="C813" s="2">
        <v>15.5299999999999</v>
      </c>
      <c r="D813" s="2">
        <v>15.59</v>
      </c>
      <c r="E813" s="2">
        <v>15.6099999999999</v>
      </c>
      <c r="F813" s="6">
        <v>39253</v>
      </c>
      <c r="G813" s="8">
        <f>NETWORKDAYS(A813,F813,Holidays!$A$1:$A$99)-1</f>
        <v>6</v>
      </c>
      <c r="I813" s="4">
        <f t="shared" si="74"/>
        <v>1350.6404840832088</v>
      </c>
      <c r="J813" s="4">
        <f t="shared" si="75"/>
        <v>5250.6899752484978</v>
      </c>
      <c r="K813" s="4">
        <f t="shared" si="76"/>
        <v>5171.084801386909</v>
      </c>
      <c r="L813" s="4">
        <f t="shared" si="77"/>
        <v>4005.5165925045812</v>
      </c>
      <c r="N813" s="3">
        <f t="shared" si="72"/>
        <v>245567.44326215307</v>
      </c>
      <c r="O813" s="3">
        <f t="shared" si="73"/>
        <v>35.748058648884829</v>
      </c>
    </row>
    <row r="814" spans="1:15">
      <c r="A814" s="1">
        <v>39246</v>
      </c>
      <c r="B814" s="2">
        <v>15.25</v>
      </c>
      <c r="C814" s="2">
        <v>15.3599999999999</v>
      </c>
      <c r="D814" s="2">
        <v>15.43</v>
      </c>
      <c r="E814" s="2">
        <v>15.47</v>
      </c>
      <c r="F814" s="6">
        <v>39253</v>
      </c>
      <c r="G814" s="8">
        <f>NETWORKDAYS(A814,F814,Holidays!$A$1:$A$99)-1</f>
        <v>5</v>
      </c>
      <c r="I814" s="4">
        <f t="shared" si="74"/>
        <v>1125.5337367360073</v>
      </c>
      <c r="J814" s="4">
        <f t="shared" si="75"/>
        <v>5250.6899752484978</v>
      </c>
      <c r="K814" s="4">
        <f t="shared" si="76"/>
        <v>5171.084801386909</v>
      </c>
      <c r="L814" s="4">
        <f t="shared" si="77"/>
        <v>4227.4220803549251</v>
      </c>
      <c r="N814" s="3">
        <f t="shared" si="72"/>
        <v>243003.04557353118</v>
      </c>
      <c r="O814" s="3">
        <f t="shared" si="73"/>
        <v>35.374750861198756</v>
      </c>
    </row>
    <row r="815" spans="1:15">
      <c r="A815" s="1">
        <v>39247</v>
      </c>
      <c r="B815" s="2">
        <v>15.08</v>
      </c>
      <c r="C815" s="2">
        <v>15.1</v>
      </c>
      <c r="D815" s="2">
        <v>15.24</v>
      </c>
      <c r="E815" s="2">
        <v>15.33</v>
      </c>
      <c r="F815" s="6">
        <v>39253</v>
      </c>
      <c r="G815" s="8">
        <f>NETWORKDAYS(A815,F815,Holidays!$A$1:$A$99)-1</f>
        <v>4</v>
      </c>
      <c r="I815" s="4">
        <f t="shared" si="74"/>
        <v>900.42698938880585</v>
      </c>
      <c r="J815" s="4">
        <f t="shared" si="75"/>
        <v>5250.6899752484978</v>
      </c>
      <c r="K815" s="4">
        <f t="shared" si="76"/>
        <v>5171.084801386909</v>
      </c>
      <c r="L815" s="4">
        <f t="shared" si="77"/>
        <v>4448.8578109482587</v>
      </c>
      <c r="N815" s="3">
        <f t="shared" si="72"/>
        <v>239872.18024120881</v>
      </c>
      <c r="O815" s="3">
        <f t="shared" si="73"/>
        <v>34.918980519516538</v>
      </c>
    </row>
    <row r="816" spans="1:15">
      <c r="A816" s="1">
        <v>39248</v>
      </c>
      <c r="B816" s="2">
        <v>14.91</v>
      </c>
      <c r="C816" s="2">
        <v>15</v>
      </c>
      <c r="D816" s="2">
        <v>15.15</v>
      </c>
      <c r="E816" s="2">
        <v>15.23</v>
      </c>
      <c r="F816" s="6">
        <v>39253</v>
      </c>
      <c r="G816" s="8">
        <f>NETWORKDAYS(A816,F816,Holidays!$A$1:$A$99)-1</f>
        <v>3</v>
      </c>
      <c r="I816" s="4">
        <f t="shared" si="74"/>
        <v>675.32024204160439</v>
      </c>
      <c r="J816" s="4">
        <f t="shared" si="75"/>
        <v>5250.6899752484978</v>
      </c>
      <c r="K816" s="4">
        <f t="shared" si="76"/>
        <v>5171.084801386909</v>
      </c>
      <c r="L816" s="4">
        <f t="shared" si="77"/>
        <v>4669.2348039191565</v>
      </c>
      <c r="N816" s="3">
        <f t="shared" si="72"/>
        <v>238283.75524226821</v>
      </c>
      <c r="O816" s="3">
        <f t="shared" si="73"/>
        <v>34.687748279333682</v>
      </c>
    </row>
    <row r="817" spans="1:15">
      <c r="A817" s="1">
        <v>39251</v>
      </c>
      <c r="B817" s="2">
        <v>14.98</v>
      </c>
      <c r="C817" s="2">
        <v>15.02</v>
      </c>
      <c r="D817" s="2">
        <v>15.19</v>
      </c>
      <c r="E817" s="2">
        <v>15.2899999999999</v>
      </c>
      <c r="F817" s="6">
        <v>39253</v>
      </c>
      <c r="G817" s="8">
        <f>NETWORKDAYS(A817,F817,Holidays!$A$1:$A$99)-1</f>
        <v>2</v>
      </c>
      <c r="I817" s="4">
        <f t="shared" si="74"/>
        <v>450.21349469440293</v>
      </c>
      <c r="J817" s="4">
        <f t="shared" si="75"/>
        <v>5250.6899752484978</v>
      </c>
      <c r="K817" s="4">
        <f t="shared" si="76"/>
        <v>5171.084801386909</v>
      </c>
      <c r="L817" s="4">
        <f t="shared" si="77"/>
        <v>4889.7775818956834</v>
      </c>
      <c r="N817" s="3">
        <f t="shared" si="72"/>
        <v>238923.03893900628</v>
      </c>
      <c r="O817" s="3">
        <f t="shared" si="73"/>
        <v>34.780810905147121</v>
      </c>
    </row>
    <row r="818" spans="1:15">
      <c r="A818" s="1">
        <v>39252</v>
      </c>
      <c r="B818" s="2">
        <v>14.83</v>
      </c>
      <c r="C818" s="2">
        <v>14.91</v>
      </c>
      <c r="D818" s="2">
        <v>15.0399999999999</v>
      </c>
      <c r="E818" s="2">
        <v>15.1199999999999</v>
      </c>
      <c r="F818" s="6">
        <v>39253</v>
      </c>
      <c r="G818" s="8">
        <f>NETWORKDAYS(A818,F818,Holidays!$A$1:$A$99)-1</f>
        <v>1</v>
      </c>
      <c r="I818" s="4">
        <f t="shared" si="74"/>
        <v>225.10674734720146</v>
      </c>
      <c r="J818" s="4">
        <f t="shared" si="75"/>
        <v>5250.6899752484978</v>
      </c>
      <c r="K818" s="4">
        <f t="shared" si="76"/>
        <v>5171.084801386909</v>
      </c>
      <c r="L818" s="4">
        <f t="shared" si="77"/>
        <v>5110.566805649587</v>
      </c>
      <c r="N818" s="3">
        <f t="shared" si="72"/>
        <v>236671.00610839389</v>
      </c>
      <c r="O818" s="3">
        <f t="shared" si="73"/>
        <v>34.452975094998614</v>
      </c>
    </row>
    <row r="819" spans="1:15">
      <c r="A819" s="1">
        <v>39253</v>
      </c>
      <c r="B819" s="2">
        <v>15.31</v>
      </c>
      <c r="C819" s="2">
        <v>15.35</v>
      </c>
      <c r="D819" s="2">
        <v>15.58</v>
      </c>
      <c r="E819" s="2">
        <v>15.6199999999999</v>
      </c>
      <c r="F819" s="6">
        <v>39253</v>
      </c>
      <c r="G819" s="8">
        <f>NETWORKDAYS(A819,F819,Holidays!$A$1:$A$99)-1</f>
        <v>0</v>
      </c>
      <c r="I819" s="4">
        <f t="shared" si="74"/>
        <v>0</v>
      </c>
      <c r="J819" s="4">
        <f t="shared" si="75"/>
        <v>5250.6899752484978</v>
      </c>
      <c r="K819" s="4">
        <f t="shared" si="76"/>
        <v>5171.084801386909</v>
      </c>
      <c r="L819" s="4">
        <f t="shared" si="77"/>
        <v>5331.2060055142274</v>
      </c>
      <c r="N819" s="3">
        <f t="shared" si="72"/>
        <v>244437.03013180417</v>
      </c>
      <c r="O819" s="3">
        <f t="shared" si="73"/>
        <v>35.583500699572134</v>
      </c>
    </row>
    <row r="820" spans="1:15">
      <c r="A820" s="1">
        <v>39254</v>
      </c>
      <c r="B820" s="2">
        <v>15.57</v>
      </c>
      <c r="C820" s="2">
        <v>15.75</v>
      </c>
      <c r="D820" s="2">
        <v>15.75</v>
      </c>
      <c r="E820" s="2">
        <v>15.7725196148237</v>
      </c>
      <c r="F820" s="6">
        <v>39281</v>
      </c>
      <c r="G820" s="8">
        <f>NETWORKDAYS(A820,F820,Holidays!$A$1:$A$99)-1</f>
        <v>18</v>
      </c>
      <c r="I820" s="4">
        <f t="shared" si="74"/>
        <v>4974.3378712880503</v>
      </c>
      <c r="J820" s="4">
        <f t="shared" si="75"/>
        <v>5171.084801386909</v>
      </c>
      <c r="K820" s="4">
        <f t="shared" si="76"/>
        <v>5331.2060055142274</v>
      </c>
      <c r="L820" s="4">
        <f t="shared" si="77"/>
        <v>272.80373483385642</v>
      </c>
      <c r="N820" s="3">
        <f t="shared" si="72"/>
        <v>247164.32312331197</v>
      </c>
      <c r="O820" s="3">
        <f t="shared" si="73"/>
        <v>35.980521691109004</v>
      </c>
    </row>
    <row r="821" spans="1:15">
      <c r="A821" s="1">
        <v>39255</v>
      </c>
      <c r="B821" s="2">
        <v>15.84</v>
      </c>
      <c r="C821" s="2">
        <v>15.94</v>
      </c>
      <c r="D821" s="2">
        <v>15.99</v>
      </c>
      <c r="E821" s="2">
        <v>16.003506959413599</v>
      </c>
      <c r="F821" s="6">
        <v>39281</v>
      </c>
      <c r="G821" s="8">
        <f>NETWORKDAYS(A821,F821,Holidays!$A$1:$A$99)-1</f>
        <v>17</v>
      </c>
      <c r="I821" s="4">
        <f t="shared" si="74"/>
        <v>4697.9857673276028</v>
      </c>
      <c r="J821" s="4">
        <f t="shared" si="75"/>
        <v>5171.084801386909</v>
      </c>
      <c r="K821" s="4">
        <f t="shared" si="76"/>
        <v>5331.2060055142274</v>
      </c>
      <c r="L821" s="4">
        <f t="shared" si="77"/>
        <v>546.33236439205461</v>
      </c>
      <c r="N821" s="3">
        <f t="shared" si="72"/>
        <v>250832.40411245014</v>
      </c>
      <c r="O821" s="3">
        <f t="shared" si="73"/>
        <v>36.514496279053823</v>
      </c>
    </row>
    <row r="822" spans="1:15">
      <c r="A822" s="1">
        <v>39258</v>
      </c>
      <c r="B822" s="2">
        <v>16.07</v>
      </c>
      <c r="C822" s="2">
        <v>16.100000000000001</v>
      </c>
      <c r="D822" s="2">
        <v>16.1099999999999</v>
      </c>
      <c r="E822" s="2">
        <v>16.123506907617799</v>
      </c>
      <c r="F822" s="6">
        <v>39281</v>
      </c>
      <c r="G822" s="8">
        <f>NETWORKDAYS(A822,F822,Holidays!$A$1:$A$99)-1</f>
        <v>16</v>
      </c>
      <c r="I822" s="4">
        <f t="shared" si="74"/>
        <v>4421.6336633671553</v>
      </c>
      <c r="J822" s="4">
        <f t="shared" si="75"/>
        <v>5171.084801386909</v>
      </c>
      <c r="K822" s="4">
        <f t="shared" si="76"/>
        <v>5331.2060055142274</v>
      </c>
      <c r="L822" s="4">
        <f t="shared" si="77"/>
        <v>821.7673758997671</v>
      </c>
      <c r="N822" s="3">
        <f t="shared" si="72"/>
        <v>253445.61898324796</v>
      </c>
      <c r="O822" s="3">
        <f t="shared" si="73"/>
        <v>36.89491054416343</v>
      </c>
    </row>
    <row r="823" spans="1:15">
      <c r="A823" s="1">
        <v>39259</v>
      </c>
      <c r="B823" s="2">
        <v>16.440000000000001</v>
      </c>
      <c r="C823" s="2">
        <v>16.53</v>
      </c>
      <c r="D823" s="2">
        <v>16.510000000000002</v>
      </c>
      <c r="E823" s="2">
        <v>16.496506751430701</v>
      </c>
      <c r="F823" s="6">
        <v>39281</v>
      </c>
      <c r="G823" s="8">
        <f>NETWORKDAYS(A823,F823,Holidays!$A$1:$A$99)-1</f>
        <v>15</v>
      </c>
      <c r="I823" s="4">
        <f t="shared" si="74"/>
        <v>4145.2815594067079</v>
      </c>
      <c r="J823" s="4">
        <f t="shared" si="75"/>
        <v>5171.084801386909</v>
      </c>
      <c r="K823" s="4">
        <f t="shared" si="76"/>
        <v>5331.2060055142274</v>
      </c>
      <c r="L823" s="4">
        <f t="shared" si="77"/>
        <v>1097.1728697759622</v>
      </c>
      <c r="N823" s="3">
        <f t="shared" si="72"/>
        <v>259744.19140835755</v>
      </c>
      <c r="O823" s="3">
        <f t="shared" si="73"/>
        <v>37.811814403510525</v>
      </c>
    </row>
    <row r="824" spans="1:15">
      <c r="A824" s="1">
        <v>39260</v>
      </c>
      <c r="B824" s="2">
        <v>15.84</v>
      </c>
      <c r="C824" s="2">
        <v>15.8599999999999</v>
      </c>
      <c r="D824" s="2">
        <v>15.91</v>
      </c>
      <c r="E824" s="2">
        <v>15.9550775617043</v>
      </c>
      <c r="F824" s="6">
        <v>39281</v>
      </c>
      <c r="G824" s="8">
        <f>NETWORKDAYS(A824,F824,Holidays!$A$1:$A$99)-1</f>
        <v>14</v>
      </c>
      <c r="I824" s="4">
        <f t="shared" si="74"/>
        <v>3868.9294554462608</v>
      </c>
      <c r="J824" s="4">
        <f t="shared" si="75"/>
        <v>5171.084801386909</v>
      </c>
      <c r="K824" s="4">
        <f t="shared" si="76"/>
        <v>5331.2060055142274</v>
      </c>
      <c r="L824" s="4">
        <f t="shared" si="77"/>
        <v>1371.5317570834263</v>
      </c>
      <c r="N824" s="3">
        <f t="shared" si="72"/>
        <v>249999.63063460265</v>
      </c>
      <c r="O824" s="3">
        <f t="shared" si="73"/>
        <v>36.393266710785902</v>
      </c>
    </row>
    <row r="825" spans="1:15">
      <c r="A825" s="1">
        <v>39261</v>
      </c>
      <c r="B825" s="2">
        <v>15.8</v>
      </c>
      <c r="C825" s="2">
        <v>15.85</v>
      </c>
      <c r="D825" s="2">
        <v>15.85</v>
      </c>
      <c r="E825" s="2">
        <v>15.922198968735399</v>
      </c>
      <c r="F825" s="6">
        <v>39281</v>
      </c>
      <c r="G825" s="8">
        <f>NETWORKDAYS(A825,F825,Holidays!$A$1:$A$99)-1</f>
        <v>13</v>
      </c>
      <c r="I825" s="4">
        <f t="shared" si="74"/>
        <v>3592.5773514858138</v>
      </c>
      <c r="J825" s="4">
        <f t="shared" si="75"/>
        <v>5171.084801386909</v>
      </c>
      <c r="K825" s="4">
        <f t="shared" si="76"/>
        <v>5331.2060055142274</v>
      </c>
      <c r="L825" s="4">
        <f t="shared" si="77"/>
        <v>1645.7629264808691</v>
      </c>
      <c r="N825" s="3">
        <f t="shared" si="72"/>
        <v>249428.19621365552</v>
      </c>
      <c r="O825" s="3">
        <f t="shared" si="73"/>
        <v>36.310081126725386</v>
      </c>
    </row>
    <row r="826" spans="1:15">
      <c r="A826" s="1">
        <v>39262</v>
      </c>
      <c r="B826" s="2">
        <v>16.41</v>
      </c>
      <c r="C826" s="2">
        <v>16.329999999999899</v>
      </c>
      <c r="D826" s="2">
        <v>16.34</v>
      </c>
      <c r="E826" s="2">
        <v>16.326506821730099</v>
      </c>
      <c r="F826" s="6">
        <v>39281</v>
      </c>
      <c r="G826" s="8">
        <f>NETWORKDAYS(A826,F826,Holidays!$A$1:$A$99)-1</f>
        <v>12</v>
      </c>
      <c r="I826" s="4">
        <f t="shared" si="74"/>
        <v>3316.2252475253667</v>
      </c>
      <c r="J826" s="4">
        <f t="shared" si="75"/>
        <v>5171.084801386909</v>
      </c>
      <c r="K826" s="4">
        <f t="shared" si="76"/>
        <v>5331.2060055142274</v>
      </c>
      <c r="L826" s="4">
        <f t="shared" si="77"/>
        <v>1923.5282853238928</v>
      </c>
      <c r="N826" s="3">
        <f t="shared" si="72"/>
        <v>257379.47492077277</v>
      </c>
      <c r="O826" s="3">
        <f t="shared" si="73"/>
        <v>37.467574863597562</v>
      </c>
    </row>
    <row r="827" spans="1:15">
      <c r="A827" s="1">
        <v>39265</v>
      </c>
      <c r="B827" s="2">
        <v>16.07</v>
      </c>
      <c r="C827" s="2">
        <v>16.100000000000001</v>
      </c>
      <c r="D827" s="2">
        <v>16.14</v>
      </c>
      <c r="E827" s="2">
        <v>16.180561949450301</v>
      </c>
      <c r="F827" s="6">
        <v>39281</v>
      </c>
      <c r="G827" s="8">
        <f>NETWORKDAYS(A827,F827,Holidays!$A$1:$A$99)-1</f>
        <v>11</v>
      </c>
      <c r="I827" s="4">
        <f t="shared" si="74"/>
        <v>3039.8731435649197</v>
      </c>
      <c r="J827" s="4">
        <f t="shared" si="75"/>
        <v>5171.084801386909</v>
      </c>
      <c r="K827" s="4">
        <f t="shared" si="76"/>
        <v>5331.2060055142274</v>
      </c>
      <c r="L827" s="4">
        <f t="shared" si="77"/>
        <v>2197.9920724604858</v>
      </c>
      <c r="N827" s="3">
        <f t="shared" si="72"/>
        <v>253715.63854126463</v>
      </c>
      <c r="O827" s="3">
        <f t="shared" si="73"/>
        <v>36.934218177407068</v>
      </c>
    </row>
    <row r="828" spans="1:15">
      <c r="A828" s="1">
        <v>39266</v>
      </c>
      <c r="B828" s="2">
        <v>16.02</v>
      </c>
      <c r="C828" s="2">
        <v>16.059999999999899</v>
      </c>
      <c r="D828" s="2">
        <v>16.07</v>
      </c>
      <c r="E828" s="2">
        <v>16.1286296690078</v>
      </c>
      <c r="F828" s="6">
        <v>39281</v>
      </c>
      <c r="G828" s="8">
        <f>NETWORKDAYS(A828,F828,Holidays!$A$1:$A$99)-1</f>
        <v>10</v>
      </c>
      <c r="I828" s="4">
        <f t="shared" si="74"/>
        <v>2763.5210396044722</v>
      </c>
      <c r="J828" s="4">
        <f t="shared" si="75"/>
        <v>5171.084801386909</v>
      </c>
      <c r="K828" s="4">
        <f t="shared" si="76"/>
        <v>5331.2060055142274</v>
      </c>
      <c r="L828" s="4">
        <f t="shared" si="77"/>
        <v>2472.4828876320589</v>
      </c>
      <c r="N828" s="3">
        <f t="shared" si="72"/>
        <v>252869.47033092703</v>
      </c>
      <c r="O828" s="3">
        <f t="shared" si="73"/>
        <v>36.81103869397009</v>
      </c>
    </row>
    <row r="829" spans="1:15">
      <c r="A829" s="1">
        <v>39268</v>
      </c>
      <c r="B829" s="2">
        <v>16.09</v>
      </c>
      <c r="C829" s="2">
        <v>16.149999999999899</v>
      </c>
      <c r="D829" s="2">
        <v>16.190000000000001</v>
      </c>
      <c r="E829" s="2">
        <v>16.235076224027999</v>
      </c>
      <c r="F829" s="6">
        <v>39281</v>
      </c>
      <c r="G829" s="8">
        <f>NETWORKDAYS(A829,F829,Holidays!$A$1:$A$99)-1</f>
        <v>9</v>
      </c>
      <c r="I829" s="4">
        <f t="shared" si="74"/>
        <v>2487.1689356440252</v>
      </c>
      <c r="J829" s="4">
        <f t="shared" si="75"/>
        <v>5171.084801386909</v>
      </c>
      <c r="K829" s="4">
        <f t="shared" si="76"/>
        <v>5331.2060055142274</v>
      </c>
      <c r="L829" s="4">
        <f t="shared" si="77"/>
        <v>2746.3655162915252</v>
      </c>
      <c r="N829" s="3">
        <f t="shared" si="72"/>
        <v>254431.2464422207</v>
      </c>
      <c r="O829" s="3">
        <f t="shared" si="73"/>
        <v>37.038391568118605</v>
      </c>
    </row>
    <row r="830" spans="1:15">
      <c r="A830" s="1">
        <v>39269</v>
      </c>
      <c r="B830" s="2">
        <v>15.91</v>
      </c>
      <c r="C830" s="2">
        <v>15.98</v>
      </c>
      <c r="D830" s="2">
        <v>16.079999999999899</v>
      </c>
      <c r="E830" s="2">
        <v>16.134110449603298</v>
      </c>
      <c r="F830" s="6">
        <v>39281</v>
      </c>
      <c r="G830" s="8">
        <f>NETWORKDAYS(A830,F830,Holidays!$A$1:$A$99)-1</f>
        <v>8</v>
      </c>
      <c r="I830" s="4">
        <f t="shared" si="74"/>
        <v>2210.8168316835781</v>
      </c>
      <c r="J830" s="4">
        <f t="shared" si="75"/>
        <v>5171.084801386909</v>
      </c>
      <c r="K830" s="4">
        <f t="shared" si="76"/>
        <v>5331.2060055142274</v>
      </c>
      <c r="L830" s="4">
        <f t="shared" si="77"/>
        <v>3018.8789584019219</v>
      </c>
      <c r="N830" s="3">
        <f t="shared" si="72"/>
        <v>252240.75003575673</v>
      </c>
      <c r="O830" s="3">
        <f t="shared" si="73"/>
        <v>36.719513817191135</v>
      </c>
    </row>
    <row r="831" spans="1:15">
      <c r="A831" s="1">
        <v>39272</v>
      </c>
      <c r="B831" s="2">
        <v>16.03</v>
      </c>
      <c r="C831" s="2">
        <v>16.14</v>
      </c>
      <c r="D831" s="2">
        <v>16.18</v>
      </c>
      <c r="E831" s="2">
        <v>16.2703042380897</v>
      </c>
      <c r="F831" s="6">
        <v>39281</v>
      </c>
      <c r="G831" s="8">
        <f>NETWORKDAYS(A831,F831,Holidays!$A$1:$A$99)-1</f>
        <v>7</v>
      </c>
      <c r="I831" s="4">
        <f t="shared" si="74"/>
        <v>1934.4647277231309</v>
      </c>
      <c r="J831" s="4">
        <f t="shared" si="75"/>
        <v>5171.084801386909</v>
      </c>
      <c r="K831" s="4">
        <f t="shared" si="76"/>
        <v>5331.2060055142274</v>
      </c>
      <c r="L831" s="4">
        <f t="shared" si="77"/>
        <v>3291.1494803086525</v>
      </c>
      <c r="N831" s="3">
        <f t="shared" si="72"/>
        <v>254277.69478665927</v>
      </c>
      <c r="O831" s="3">
        <f t="shared" si="73"/>
        <v>37.016038549673958</v>
      </c>
    </row>
    <row r="832" spans="1:15">
      <c r="A832" s="1">
        <v>39273</v>
      </c>
      <c r="B832" s="2">
        <v>16.68</v>
      </c>
      <c r="C832" s="2">
        <v>16.690000000000001</v>
      </c>
      <c r="D832" s="2">
        <v>16.71</v>
      </c>
      <c r="E832" s="2">
        <v>16.719002960703101</v>
      </c>
      <c r="F832" s="6">
        <v>39281</v>
      </c>
      <c r="G832" s="8">
        <f>NETWORKDAYS(A832,F832,Holidays!$A$1:$A$99)-1</f>
        <v>6</v>
      </c>
      <c r="I832" s="4">
        <f t="shared" si="74"/>
        <v>1658.1126237626836</v>
      </c>
      <c r="J832" s="4">
        <f t="shared" si="75"/>
        <v>5171.084801386909</v>
      </c>
      <c r="K832" s="4">
        <f t="shared" si="76"/>
        <v>5331.2060055142274</v>
      </c>
      <c r="L832" s="4">
        <f t="shared" si="77"/>
        <v>3566.8568956907006</v>
      </c>
      <c r="N832" s="3">
        <f t="shared" si="72"/>
        <v>262681.46725110896</v>
      </c>
      <c r="O832" s="3">
        <f t="shared" si="73"/>
        <v>38.23940328785028</v>
      </c>
    </row>
    <row r="833" spans="1:15">
      <c r="A833" s="1">
        <v>39274</v>
      </c>
      <c r="B833" s="2">
        <v>16.73</v>
      </c>
      <c r="C833" s="2">
        <v>16.71</v>
      </c>
      <c r="D833" s="2">
        <v>16.739999999999899</v>
      </c>
      <c r="E833" s="2">
        <v>16.7805597344069</v>
      </c>
      <c r="F833" s="6">
        <v>39281</v>
      </c>
      <c r="G833" s="8">
        <f>NETWORKDAYS(A833,F833,Holidays!$A$1:$A$99)-1</f>
        <v>5</v>
      </c>
      <c r="I833" s="4">
        <f t="shared" si="74"/>
        <v>1381.7605198022363</v>
      </c>
      <c r="J833" s="4">
        <f t="shared" si="75"/>
        <v>5171.084801386909</v>
      </c>
      <c r="K833" s="4">
        <f t="shared" si="76"/>
        <v>5331.2060055142274</v>
      </c>
      <c r="L833" s="4">
        <f t="shared" si="77"/>
        <v>3842.3763522782251</v>
      </c>
      <c r="N833" s="3">
        <f t="shared" si="72"/>
        <v>263247.29496125155</v>
      </c>
      <c r="O833" s="3">
        <f t="shared" si="73"/>
        <v>38.321772684618189</v>
      </c>
    </row>
    <row r="834" spans="1:15">
      <c r="A834" s="1">
        <v>39275</v>
      </c>
      <c r="B834" s="2">
        <v>16.579999999999899</v>
      </c>
      <c r="C834" s="2">
        <v>16.62</v>
      </c>
      <c r="D834" s="2">
        <v>16.64</v>
      </c>
      <c r="E834" s="2">
        <v>16.707666653366001</v>
      </c>
      <c r="F834" s="6">
        <v>39281</v>
      </c>
      <c r="G834" s="8">
        <f>NETWORKDAYS(A834,F834,Holidays!$A$1:$A$99)-1</f>
        <v>4</v>
      </c>
      <c r="I834" s="4">
        <f t="shared" si="74"/>
        <v>1105.4084158417891</v>
      </c>
      <c r="J834" s="4">
        <f t="shared" si="75"/>
        <v>5171.084801386909</v>
      </c>
      <c r="K834" s="4">
        <f t="shared" si="76"/>
        <v>5331.2060055142274</v>
      </c>
      <c r="L834" s="4">
        <f t="shared" si="77"/>
        <v>4116.6167940302212</v>
      </c>
      <c r="N834" s="3">
        <f t="shared" si="72"/>
        <v>261761.42999976914</v>
      </c>
      <c r="O834" s="3">
        <f t="shared" si="73"/>
        <v>38.105470445682172</v>
      </c>
    </row>
    <row r="835" spans="1:15">
      <c r="A835" s="1">
        <v>39276</v>
      </c>
      <c r="B835" s="2">
        <v>16.6999999999999</v>
      </c>
      <c r="C835" s="2">
        <v>16.77</v>
      </c>
      <c r="D835" s="2">
        <v>16.850000000000001</v>
      </c>
      <c r="E835" s="2">
        <v>16.931236812471699</v>
      </c>
      <c r="F835" s="6">
        <v>39281</v>
      </c>
      <c r="G835" s="8">
        <f>NETWORKDAYS(A835,F835,Holidays!$A$1:$A$99)-1</f>
        <v>3</v>
      </c>
      <c r="I835" s="4">
        <f t="shared" si="74"/>
        <v>829.0563118813418</v>
      </c>
      <c r="J835" s="4">
        <f t="shared" si="75"/>
        <v>5171.084801386909</v>
      </c>
      <c r="K835" s="4">
        <f t="shared" si="76"/>
        <v>5331.2060055142274</v>
      </c>
      <c r="L835" s="4">
        <f t="shared" si="77"/>
        <v>4389.1946445000658</v>
      </c>
      <c r="N835" s="3">
        <f t="shared" si="72"/>
        <v>264709.64766265464</v>
      </c>
      <c r="O835" s="3">
        <f t="shared" si="73"/>
        <v>38.53465216668905</v>
      </c>
    </row>
    <row r="836" spans="1:15">
      <c r="A836" s="1">
        <v>39279</v>
      </c>
      <c r="B836" s="2">
        <v>16.969999999999899</v>
      </c>
      <c r="C836" s="2">
        <v>16.989999999999899</v>
      </c>
      <c r="D836" s="2">
        <v>17.05</v>
      </c>
      <c r="E836" s="2">
        <v>17.117662661707001</v>
      </c>
      <c r="F836" s="6">
        <v>39281</v>
      </c>
      <c r="G836" s="8">
        <f>NETWORKDAYS(A836,F836,Holidays!$A$1:$A$99)-1</f>
        <v>2</v>
      </c>
      <c r="I836" s="4">
        <f t="shared" si="74"/>
        <v>552.70420792089453</v>
      </c>
      <c r="J836" s="4">
        <f t="shared" si="75"/>
        <v>5171.084801386909</v>
      </c>
      <c r="K836" s="4">
        <f t="shared" si="76"/>
        <v>5331.2060055142274</v>
      </c>
      <c r="L836" s="4">
        <f t="shared" si="77"/>
        <v>4663.1628431315194</v>
      </c>
      <c r="N836" s="3">
        <f t="shared" si="72"/>
        <v>267955.63206333003</v>
      </c>
      <c r="O836" s="3">
        <f t="shared" si="73"/>
        <v>39.007180768963231</v>
      </c>
    </row>
    <row r="837" spans="1:15">
      <c r="A837" s="1">
        <v>39280</v>
      </c>
      <c r="B837" s="2">
        <v>17.09</v>
      </c>
      <c r="C837" s="2">
        <v>17.190000000000001</v>
      </c>
      <c r="D837" s="2">
        <v>17.21</v>
      </c>
      <c r="E837" s="2">
        <v>17.295758295027099</v>
      </c>
      <c r="F837" s="6">
        <v>39281</v>
      </c>
      <c r="G837" s="8">
        <f>NETWORKDAYS(A837,F837,Holidays!$A$1:$A$99)-1</f>
        <v>1</v>
      </c>
      <c r="I837" s="4">
        <f t="shared" si="74"/>
        <v>276.35210396044727</v>
      </c>
      <c r="J837" s="4">
        <f t="shared" si="75"/>
        <v>5171.084801386909</v>
      </c>
      <c r="K837" s="4">
        <f t="shared" si="76"/>
        <v>5331.2060055142274</v>
      </c>
      <c r="L837" s="4">
        <f t="shared" si="77"/>
        <v>4936.2273353684377</v>
      </c>
      <c r="N837" s="3">
        <f t="shared" si="72"/>
        <v>270739.65542926302</v>
      </c>
      <c r="O837" s="3">
        <f t="shared" si="73"/>
        <v>39.412460187289838</v>
      </c>
    </row>
    <row r="838" spans="1:15">
      <c r="A838" s="1">
        <v>39281</v>
      </c>
      <c r="B838" s="2">
        <v>17.4499999999999</v>
      </c>
      <c r="C838" s="2">
        <v>17.53</v>
      </c>
      <c r="D838" s="2">
        <v>17.6099999999999</v>
      </c>
      <c r="E838" s="2">
        <v>17.677657508844302</v>
      </c>
      <c r="F838" s="6">
        <v>39281</v>
      </c>
      <c r="G838" s="8">
        <f>NETWORKDAYS(A838,F838,Holidays!$A$1:$A$99)-1</f>
        <v>0</v>
      </c>
      <c r="I838" s="4">
        <f t="shared" si="74"/>
        <v>0</v>
      </c>
      <c r="J838" s="4">
        <f t="shared" si="75"/>
        <v>5171.084801386909</v>
      </c>
      <c r="K838" s="4">
        <f t="shared" si="76"/>
        <v>5331.2060055142274</v>
      </c>
      <c r="L838" s="4">
        <f t="shared" si="77"/>
        <v>5209.0205044688746</v>
      </c>
      <c r="N838" s="3">
        <f t="shared" si="72"/>
        <v>276614.93475996563</v>
      </c>
      <c r="O838" s="3">
        <f t="shared" si="73"/>
        <v>40.267743881669162</v>
      </c>
    </row>
    <row r="839" spans="1:15">
      <c r="A839" s="1">
        <v>39282</v>
      </c>
      <c r="B839" s="2">
        <v>17.510000000000002</v>
      </c>
      <c r="C839" s="2">
        <v>17.59</v>
      </c>
      <c r="D839" s="2">
        <v>17.743806243306398</v>
      </c>
      <c r="E839" s="2">
        <v>17.93</v>
      </c>
      <c r="F839" s="6">
        <v>39316</v>
      </c>
      <c r="G839" s="8">
        <f>NETWORKDAYS(A839,F839,Holidays!$A$1:$A$99)-1</f>
        <v>24</v>
      </c>
      <c r="I839" s="4">
        <f t="shared" si="74"/>
        <v>4964.2414093314328</v>
      </c>
      <c r="J839" s="4">
        <f t="shared" si="75"/>
        <v>5331.2060055142274</v>
      </c>
      <c r="K839" s="4">
        <f t="shared" si="76"/>
        <v>5209.0205044688746</v>
      </c>
      <c r="L839" s="4">
        <f t="shared" si="77"/>
        <v>201.99820384224159</v>
      </c>
      <c r="N839" s="3">
        <f t="shared" ref="N839:N902" si="78">SUMPRODUCT(I839:L839,B839:E839)</f>
        <v>276749.45905798586</v>
      </c>
      <c r="O839" s="3">
        <f t="shared" ref="O839:O902" si="79">N839*$P$1240/$N$1240</f>
        <v>40.287327025230226</v>
      </c>
    </row>
    <row r="840" spans="1:15">
      <c r="A840" s="1">
        <v>39283</v>
      </c>
      <c r="B840" s="2">
        <v>17.8799999999999</v>
      </c>
      <c r="C840" s="2">
        <v>17.940000000000001</v>
      </c>
      <c r="D840" s="2">
        <v>18.0983376308433</v>
      </c>
      <c r="E840" s="2">
        <v>18.2899999999999</v>
      </c>
      <c r="F840" s="6">
        <v>39316</v>
      </c>
      <c r="G840" s="8">
        <f>NETWORKDAYS(A840,F840,Holidays!$A$1:$A$99)-1</f>
        <v>23</v>
      </c>
      <c r="I840" s="4">
        <f t="shared" ref="I840:I903" si="80">IF(G839=0,J839*G840/(G840+1),I839-I839/G839)</f>
        <v>4757.3980172759566</v>
      </c>
      <c r="J840" s="4">
        <f t="shared" ref="J840:J903" si="81">IF($G839=0,K839,J839)</f>
        <v>5331.2060055142274</v>
      </c>
      <c r="K840" s="4">
        <f t="shared" ref="K840:K903" si="82">IF($G839=0,L839,K839)</f>
        <v>5209.0205044688746</v>
      </c>
      <c r="L840" s="4">
        <f t="shared" ref="L840:L903" si="83">IF(G839=0,J839*1/(G840+1)*B840/E840,L839+(I839-I840)*B840/E840)</f>
        <v>404.20486595005536</v>
      </c>
      <c r="N840" s="3">
        <f t="shared" si="78"/>
        <v>282371.63110190874</v>
      </c>
      <c r="O840" s="3">
        <f t="shared" si="79"/>
        <v>41.105765061194624</v>
      </c>
    </row>
    <row r="841" spans="1:15">
      <c r="A841" s="1">
        <v>39286</v>
      </c>
      <c r="B841" s="2">
        <v>17.71</v>
      </c>
      <c r="C841" s="2">
        <v>17.78</v>
      </c>
      <c r="D841" s="2">
        <v>17.920000000000002</v>
      </c>
      <c r="E841" s="2">
        <v>18.079999999999899</v>
      </c>
      <c r="F841" s="6">
        <v>39316</v>
      </c>
      <c r="G841" s="8">
        <f>NETWORKDAYS(A841,F841,Holidays!$A$1:$A$99)-1</f>
        <v>22</v>
      </c>
      <c r="I841" s="4">
        <f t="shared" si="80"/>
        <v>4550.5546252204804</v>
      </c>
      <c r="J841" s="4">
        <f t="shared" si="81"/>
        <v>5331.2060055142274</v>
      </c>
      <c r="K841" s="4">
        <f t="shared" si="82"/>
        <v>5209.0205044688746</v>
      </c>
      <c r="L841" s="4">
        <f t="shared" si="83"/>
        <v>606.81529035837968</v>
      </c>
      <c r="N841" s="3">
        <f t="shared" si="78"/>
        <v>279696.03308045934</v>
      </c>
      <c r="O841" s="3">
        <f t="shared" si="79"/>
        <v>40.716269476108025</v>
      </c>
    </row>
    <row r="842" spans="1:15">
      <c r="A842" s="1">
        <v>39287</v>
      </c>
      <c r="B842" s="2">
        <v>18.399999999999899</v>
      </c>
      <c r="C842" s="2">
        <v>18.6999999999999</v>
      </c>
      <c r="D842" s="2">
        <v>18.87</v>
      </c>
      <c r="E842" s="2">
        <v>18.8799999999999</v>
      </c>
      <c r="F842" s="6">
        <v>39316</v>
      </c>
      <c r="G842" s="8">
        <f>NETWORKDAYS(A842,F842,Holidays!$A$1:$A$99)-1</f>
        <v>21</v>
      </c>
      <c r="I842" s="4">
        <f t="shared" si="80"/>
        <v>4343.7112331650042</v>
      </c>
      <c r="J842" s="4">
        <f t="shared" si="81"/>
        <v>5331.2060055142274</v>
      </c>
      <c r="K842" s="4">
        <f t="shared" si="82"/>
        <v>5209.0205044688746</v>
      </c>
      <c r="L842" s="4">
        <f t="shared" si="83"/>
        <v>808.39995210736072</v>
      </c>
      <c r="N842" s="3">
        <f t="shared" si="78"/>
        <v>293174.64700846572</v>
      </c>
      <c r="O842" s="3">
        <f t="shared" si="79"/>
        <v>42.678395541368516</v>
      </c>
    </row>
    <row r="843" spans="1:15">
      <c r="A843" s="1">
        <v>39288</v>
      </c>
      <c r="B843" s="2">
        <v>18.41</v>
      </c>
      <c r="C843" s="2">
        <v>18.469999999999899</v>
      </c>
      <c r="D843" s="2">
        <v>18.579999999999899</v>
      </c>
      <c r="E843" s="2">
        <v>18.670000000000002</v>
      </c>
      <c r="F843" s="6">
        <v>39316</v>
      </c>
      <c r="G843" s="8">
        <f>NETWORKDAYS(A843,F843,Holidays!$A$1:$A$99)-1</f>
        <v>20</v>
      </c>
      <c r="I843" s="4">
        <f t="shared" si="80"/>
        <v>4136.8678411095279</v>
      </c>
      <c r="J843" s="4">
        <f t="shared" si="81"/>
        <v>5331.2060055142274</v>
      </c>
      <c r="K843" s="4">
        <f t="shared" si="82"/>
        <v>5209.0205044688746</v>
      </c>
      <c r="L843" s="4">
        <f t="shared" si="83"/>
        <v>1012.3628255803825</v>
      </c>
      <c r="N843" s="3">
        <f t="shared" si="78"/>
        <v>290311.52680329053</v>
      </c>
      <c r="O843" s="3">
        <f t="shared" si="79"/>
        <v>42.261601736563755</v>
      </c>
    </row>
    <row r="844" spans="1:15">
      <c r="A844" s="1">
        <v>39289</v>
      </c>
      <c r="B844" s="2">
        <v>19.329999999999899</v>
      </c>
      <c r="C844" s="2">
        <v>19.52</v>
      </c>
      <c r="D844" s="2">
        <v>19.809999999999899</v>
      </c>
      <c r="E844" s="2">
        <v>19.8799999999999</v>
      </c>
      <c r="F844" s="6">
        <v>39316</v>
      </c>
      <c r="G844" s="8">
        <f>NETWORKDAYS(A844,F844,Holidays!$A$1:$A$99)-1</f>
        <v>19</v>
      </c>
      <c r="I844" s="4">
        <f t="shared" si="80"/>
        <v>3930.0244490540517</v>
      </c>
      <c r="J844" s="4">
        <f t="shared" si="81"/>
        <v>5331.2060055142274</v>
      </c>
      <c r="K844" s="4">
        <f t="shared" si="82"/>
        <v>5209.0205044688746</v>
      </c>
      <c r="L844" s="4">
        <f t="shared" si="83"/>
        <v>1213.4836891836196</v>
      </c>
      <c r="N844" s="3">
        <f t="shared" si="78"/>
        <v>307347.26576235029</v>
      </c>
      <c r="O844" s="3">
        <f t="shared" si="79"/>
        <v>44.741550166801858</v>
      </c>
    </row>
    <row r="845" spans="1:15">
      <c r="A845" s="1">
        <v>39290</v>
      </c>
      <c r="B845" s="2">
        <v>19.760000000000002</v>
      </c>
      <c r="C845" s="2">
        <v>19.71</v>
      </c>
      <c r="D845" s="2">
        <v>19.510000000000002</v>
      </c>
      <c r="E845" s="2">
        <v>19.559999999999899</v>
      </c>
      <c r="F845" s="6">
        <v>39316</v>
      </c>
      <c r="G845" s="8">
        <f>NETWORKDAYS(A845,F845,Holidays!$A$1:$A$99)-1</f>
        <v>18</v>
      </c>
      <c r="I845" s="4">
        <f t="shared" si="80"/>
        <v>3723.1810569985755</v>
      </c>
      <c r="J845" s="4">
        <f t="shared" si="81"/>
        <v>5331.2060055142274</v>
      </c>
      <c r="K845" s="4">
        <f t="shared" si="82"/>
        <v>5209.0205044688746</v>
      </c>
      <c r="L845" s="4">
        <f t="shared" si="83"/>
        <v>1422.4420443480485</v>
      </c>
      <c r="N845" s="3">
        <f t="shared" si="78"/>
        <v>308099.08448461269</v>
      </c>
      <c r="O845" s="3">
        <f t="shared" si="79"/>
        <v>44.85099488561206</v>
      </c>
    </row>
    <row r="846" spans="1:15">
      <c r="A846" s="1">
        <v>39293</v>
      </c>
      <c r="B846" s="2">
        <v>19.309999999999899</v>
      </c>
      <c r="C846" s="2">
        <v>19.3</v>
      </c>
      <c r="D846" s="2">
        <v>19.1999999999999</v>
      </c>
      <c r="E846" s="2">
        <v>19.3599999999999</v>
      </c>
      <c r="F846" s="6">
        <v>39316</v>
      </c>
      <c r="G846" s="8">
        <f>NETWORKDAYS(A846,F846,Holidays!$A$1:$A$99)-1</f>
        <v>17</v>
      </c>
      <c r="I846" s="4">
        <f t="shared" si="80"/>
        <v>3516.3376649430993</v>
      </c>
      <c r="J846" s="4">
        <f t="shared" si="81"/>
        <v>5331.2060055142274</v>
      </c>
      <c r="K846" s="4">
        <f t="shared" si="82"/>
        <v>5209.0205044688746</v>
      </c>
      <c r="L846" s="4">
        <f t="shared" si="83"/>
        <v>1628.7512334281748</v>
      </c>
      <c r="N846" s="3">
        <f t="shared" si="78"/>
        <v>302338.57378144661</v>
      </c>
      <c r="O846" s="3">
        <f t="shared" si="79"/>
        <v>44.012418437004925</v>
      </c>
    </row>
    <row r="847" spans="1:15">
      <c r="A847" s="1">
        <v>39294</v>
      </c>
      <c r="B847" s="2">
        <v>20.829999999999899</v>
      </c>
      <c r="C847" s="2">
        <v>20.6999999999999</v>
      </c>
      <c r="D847" s="2">
        <v>20.94</v>
      </c>
      <c r="E847" s="2">
        <v>20.76</v>
      </c>
      <c r="F847" s="6">
        <v>39316</v>
      </c>
      <c r="G847" s="8">
        <f>NETWORKDAYS(A847,F847,Holidays!$A$1:$A$99)-1</f>
        <v>16</v>
      </c>
      <c r="I847" s="4">
        <f t="shared" si="80"/>
        <v>3309.4942728876231</v>
      </c>
      <c r="J847" s="4">
        <f t="shared" si="81"/>
        <v>5331.2060055142274</v>
      </c>
      <c r="K847" s="4">
        <f t="shared" si="82"/>
        <v>5209.0205044688746</v>
      </c>
      <c r="L847" s="4">
        <f t="shared" si="83"/>
        <v>1836.2920743007928</v>
      </c>
      <c r="N847" s="3">
        <f t="shared" si="78"/>
        <v>326491.04284445551</v>
      </c>
      <c r="O847" s="3">
        <f t="shared" si="79"/>
        <v>47.528372625028538</v>
      </c>
    </row>
    <row r="848" spans="1:15">
      <c r="A848" s="1">
        <v>39295</v>
      </c>
      <c r="B848" s="2">
        <v>20.98</v>
      </c>
      <c r="C848" s="2">
        <v>20.75</v>
      </c>
      <c r="D848" s="2">
        <v>20.8</v>
      </c>
      <c r="E848" s="2">
        <v>21.03</v>
      </c>
      <c r="F848" s="6">
        <v>39316</v>
      </c>
      <c r="G848" s="8">
        <f>NETWORKDAYS(A848,F848,Holidays!$A$1:$A$99)-1</f>
        <v>15</v>
      </c>
      <c r="I848" s="4">
        <f t="shared" si="80"/>
        <v>3102.6508808321469</v>
      </c>
      <c r="J848" s="4">
        <f t="shared" si="81"/>
        <v>5331.2060055142274</v>
      </c>
      <c r="K848" s="4">
        <f t="shared" si="82"/>
        <v>5209.0205044688746</v>
      </c>
      <c r="L848" s="4">
        <f t="shared" si="83"/>
        <v>2042.6436846347867</v>
      </c>
      <c r="N848" s="3">
        <f t="shared" si="78"/>
        <v>327020.56327510084</v>
      </c>
      <c r="O848" s="3">
        <f t="shared" si="79"/>
        <v>47.605456651962371</v>
      </c>
    </row>
    <row r="849" spans="1:15">
      <c r="A849" s="1">
        <v>39296</v>
      </c>
      <c r="B849" s="2">
        <v>20.62</v>
      </c>
      <c r="C849" s="2">
        <v>20.4499999999999</v>
      </c>
      <c r="D849" s="2">
        <v>20.52</v>
      </c>
      <c r="E849" s="2">
        <v>20.329999999999899</v>
      </c>
      <c r="F849" s="6">
        <v>39316</v>
      </c>
      <c r="G849" s="8">
        <f>NETWORKDAYS(A849,F849,Holidays!$A$1:$A$99)-1</f>
        <v>14</v>
      </c>
      <c r="I849" s="4">
        <f t="shared" si="80"/>
        <v>2895.8074887766702</v>
      </c>
      <c r="J849" s="4">
        <f t="shared" si="81"/>
        <v>5331.2060055142274</v>
      </c>
      <c r="K849" s="4">
        <f t="shared" si="82"/>
        <v>5209.0205044688746</v>
      </c>
      <c r="L849" s="4">
        <f t="shared" si="83"/>
        <v>2252.4376218794473</v>
      </c>
      <c r="N849" s="3">
        <f t="shared" si="78"/>
        <v>321415.8708358506</v>
      </c>
      <c r="O849" s="3">
        <f t="shared" si="79"/>
        <v>46.789563179416866</v>
      </c>
    </row>
    <row r="850" spans="1:15">
      <c r="A850" s="1">
        <v>39297</v>
      </c>
      <c r="B850" s="2">
        <v>21.94</v>
      </c>
      <c r="C850" s="2">
        <v>21.75</v>
      </c>
      <c r="D850" s="2">
        <v>21.57</v>
      </c>
      <c r="E850" s="2">
        <v>21.489999999999899</v>
      </c>
      <c r="F850" s="6">
        <v>39316</v>
      </c>
      <c r="G850" s="8">
        <f>NETWORKDAYS(A850,F850,Holidays!$A$1:$A$99)-1</f>
        <v>13</v>
      </c>
      <c r="I850" s="4">
        <f t="shared" si="80"/>
        <v>2688.9640967211935</v>
      </c>
      <c r="J850" s="4">
        <f t="shared" si="81"/>
        <v>5331.2060055142274</v>
      </c>
      <c r="K850" s="4">
        <f t="shared" si="82"/>
        <v>5209.0205044688746</v>
      </c>
      <c r="L850" s="4">
        <f t="shared" si="83"/>
        <v>2463.6123087895066</v>
      </c>
      <c r="N850" s="3">
        <f t="shared" si="78"/>
        <v>340251.20369927731</v>
      </c>
      <c r="O850" s="3">
        <f t="shared" si="79"/>
        <v>49.531484400440632</v>
      </c>
    </row>
    <row r="851" spans="1:15">
      <c r="A851" s="1">
        <v>39300</v>
      </c>
      <c r="B851" s="2">
        <v>21.25</v>
      </c>
      <c r="C851" s="2">
        <v>21.27</v>
      </c>
      <c r="D851" s="2">
        <v>21.3</v>
      </c>
      <c r="E851" s="2">
        <v>21.3</v>
      </c>
      <c r="F851" s="6">
        <v>39316</v>
      </c>
      <c r="G851" s="8">
        <f>NETWORKDAYS(A851,F851,Holidays!$A$1:$A$99)-1</f>
        <v>12</v>
      </c>
      <c r="I851" s="4">
        <f t="shared" si="80"/>
        <v>2482.1207046657173</v>
      </c>
      <c r="J851" s="4">
        <f t="shared" si="81"/>
        <v>5331.2060055142274</v>
      </c>
      <c r="K851" s="4">
        <f t="shared" si="82"/>
        <v>5209.0205044688746</v>
      </c>
      <c r="L851" s="4">
        <f t="shared" si="83"/>
        <v>2669.9701529763079</v>
      </c>
      <c r="N851" s="3">
        <f t="shared" si="78"/>
        <v>333962.31771501654</v>
      </c>
      <c r="O851" s="3">
        <f t="shared" si="79"/>
        <v>48.615990628078038</v>
      </c>
    </row>
    <row r="852" spans="1:15">
      <c r="A852" s="1">
        <v>39301</v>
      </c>
      <c r="B852" s="2">
        <v>20.28</v>
      </c>
      <c r="C852" s="2">
        <v>20.32</v>
      </c>
      <c r="D852" s="2">
        <v>20.27</v>
      </c>
      <c r="E852" s="2">
        <v>20.39</v>
      </c>
      <c r="F852" s="6">
        <v>39316</v>
      </c>
      <c r="G852" s="8">
        <f>NETWORKDAYS(A852,F852,Holidays!$A$1:$A$99)-1</f>
        <v>11</v>
      </c>
      <c r="I852" s="4">
        <f t="shared" si="80"/>
        <v>2275.2773126102411</v>
      </c>
      <c r="J852" s="4">
        <f t="shared" si="81"/>
        <v>5331.2060055142274</v>
      </c>
      <c r="K852" s="4">
        <f t="shared" si="82"/>
        <v>5209.0205044688746</v>
      </c>
      <c r="L852" s="4">
        <f t="shared" si="83"/>
        <v>2875.6976660162813</v>
      </c>
      <c r="N852" s="3">
        <f t="shared" si="78"/>
        <v>318695.05096744082</v>
      </c>
      <c r="O852" s="3">
        <f t="shared" si="79"/>
        <v>46.393484501653667</v>
      </c>
    </row>
    <row r="853" spans="1:15">
      <c r="A853" s="1">
        <v>39302</v>
      </c>
      <c r="B853" s="2">
        <v>20.14</v>
      </c>
      <c r="C853" s="2">
        <v>20.1299999999999</v>
      </c>
      <c r="D853" s="2">
        <v>19.93</v>
      </c>
      <c r="E853" s="2">
        <v>20.16</v>
      </c>
      <c r="F853" s="6">
        <v>39316</v>
      </c>
      <c r="G853" s="8">
        <f>NETWORKDAYS(A853,F853,Holidays!$A$1:$A$99)-1</f>
        <v>10</v>
      </c>
      <c r="I853" s="4">
        <f t="shared" si="80"/>
        <v>2068.4339205547644</v>
      </c>
      <c r="J853" s="4">
        <f t="shared" si="81"/>
        <v>5331.2060055142274</v>
      </c>
      <c r="K853" s="4">
        <f t="shared" si="82"/>
        <v>5209.0205044688746</v>
      </c>
      <c r="L853" s="4">
        <f t="shared" si="83"/>
        <v>3082.3358562939252</v>
      </c>
      <c r="N853" s="3">
        <f t="shared" si="78"/>
        <v>314931.10556792404</v>
      </c>
      <c r="O853" s="3">
        <f t="shared" si="79"/>
        <v>45.845554616870508</v>
      </c>
    </row>
    <row r="854" spans="1:15">
      <c r="A854" s="1">
        <v>39303</v>
      </c>
      <c r="B854" s="2">
        <v>22.35</v>
      </c>
      <c r="C854" s="2">
        <v>22.26</v>
      </c>
      <c r="D854" s="2">
        <v>22.28</v>
      </c>
      <c r="E854" s="2">
        <v>22.39</v>
      </c>
      <c r="F854" s="6">
        <v>39316</v>
      </c>
      <c r="G854" s="8">
        <f>NETWORKDAYS(A854,F854,Holidays!$A$1:$A$99)-1</f>
        <v>9</v>
      </c>
      <c r="I854" s="4">
        <f t="shared" si="80"/>
        <v>1861.590528499288</v>
      </c>
      <c r="J854" s="4">
        <f t="shared" si="81"/>
        <v>5331.2060055142274</v>
      </c>
      <c r="K854" s="4">
        <f t="shared" si="82"/>
        <v>5209.0205044688746</v>
      </c>
      <c r="L854" s="4">
        <f t="shared" si="83"/>
        <v>3288.8097201813703</v>
      </c>
      <c r="N854" s="3">
        <f t="shared" si="78"/>
        <v>349972.62046913325</v>
      </c>
      <c r="O854" s="3">
        <f t="shared" si="79"/>
        <v>50.94666294456087</v>
      </c>
    </row>
    <row r="855" spans="1:15">
      <c r="A855" s="1">
        <v>39304</v>
      </c>
      <c r="B855" s="2">
        <v>23.1099999999999</v>
      </c>
      <c r="C855" s="2">
        <v>22.92</v>
      </c>
      <c r="D855" s="2">
        <v>23.0399999999999</v>
      </c>
      <c r="E855" s="2">
        <v>23.01</v>
      </c>
      <c r="F855" s="6">
        <v>39316</v>
      </c>
      <c r="G855" s="8">
        <f>NETWORKDAYS(A855,F855,Holidays!$A$1:$A$99)-1</f>
        <v>8</v>
      </c>
      <c r="I855" s="4">
        <f t="shared" si="80"/>
        <v>1654.7471364438115</v>
      </c>
      <c r="J855" s="4">
        <f t="shared" si="81"/>
        <v>5331.2060055142274</v>
      </c>
      <c r="K855" s="4">
        <f t="shared" si="82"/>
        <v>5209.0205044688746</v>
      </c>
      <c r="L855" s="4">
        <f t="shared" si="83"/>
        <v>3496.5520404943663</v>
      </c>
      <c r="N855" s="3">
        <f t="shared" si="78"/>
        <v>360903.94284434017</v>
      </c>
      <c r="O855" s="3">
        <f t="shared" si="79"/>
        <v>52.537971418467961</v>
      </c>
    </row>
    <row r="856" spans="1:15">
      <c r="A856" s="1">
        <v>39307</v>
      </c>
      <c r="B856" s="2">
        <v>21.559999999999899</v>
      </c>
      <c r="C856" s="2">
        <v>21.66</v>
      </c>
      <c r="D856" s="2">
        <v>21.6299999999999</v>
      </c>
      <c r="E856" s="2">
        <v>21.87</v>
      </c>
      <c r="F856" s="6">
        <v>39316</v>
      </c>
      <c r="G856" s="8">
        <f>NETWORKDAYS(A856,F856,Holidays!$A$1:$A$99)-1</f>
        <v>7</v>
      </c>
      <c r="I856" s="4">
        <f t="shared" si="80"/>
        <v>1447.9037443883351</v>
      </c>
      <c r="J856" s="4">
        <f t="shared" si="81"/>
        <v>5331.2060055142274</v>
      </c>
      <c r="K856" s="4">
        <f t="shared" si="82"/>
        <v>5209.0205044688746</v>
      </c>
      <c r="L856" s="4">
        <f t="shared" si="83"/>
        <v>3700.4634960369385</v>
      </c>
      <c r="N856" s="3">
        <f t="shared" si="78"/>
        <v>340290.9769784396</v>
      </c>
      <c r="O856" s="3">
        <f t="shared" si="79"/>
        <v>49.537274327221091</v>
      </c>
    </row>
    <row r="857" spans="1:15">
      <c r="A857" s="1">
        <v>39308</v>
      </c>
      <c r="B857" s="2">
        <v>22.35</v>
      </c>
      <c r="C857" s="2">
        <v>22.18</v>
      </c>
      <c r="D857" s="2">
        <v>22.05</v>
      </c>
      <c r="E857" s="2">
        <v>22.18</v>
      </c>
      <c r="F857" s="6">
        <v>39316</v>
      </c>
      <c r="G857" s="8">
        <f>NETWORKDAYS(A857,F857,Holidays!$A$1:$A$99)-1</f>
        <v>6</v>
      </c>
      <c r="I857" s="4">
        <f t="shared" si="80"/>
        <v>1241.0603523328587</v>
      </c>
      <c r="J857" s="4">
        <f t="shared" si="81"/>
        <v>5331.2060055142274</v>
      </c>
      <c r="K857" s="4">
        <f t="shared" si="82"/>
        <v>5209.0205044688746</v>
      </c>
      <c r="L857" s="4">
        <f t="shared" si="83"/>
        <v>3908.8922522335074</v>
      </c>
      <c r="N857" s="3">
        <f t="shared" si="78"/>
        <v>347541.98035502282</v>
      </c>
      <c r="O857" s="3">
        <f t="shared" si="79"/>
        <v>50.592826685978366</v>
      </c>
    </row>
    <row r="858" spans="1:15">
      <c r="A858" s="1">
        <v>39309</v>
      </c>
      <c r="B858" s="2">
        <v>22.649999999999899</v>
      </c>
      <c r="C858" s="2">
        <v>22.149999999999899</v>
      </c>
      <c r="D858" s="2">
        <v>22.43</v>
      </c>
      <c r="E858" s="2">
        <v>22.309999999999899</v>
      </c>
      <c r="F858" s="6">
        <v>39316</v>
      </c>
      <c r="G858" s="8">
        <f>NETWORKDAYS(A858,F858,Holidays!$A$1:$A$99)-1</f>
        <v>5</v>
      </c>
      <c r="I858" s="4">
        <f t="shared" si="80"/>
        <v>1034.2169602773822</v>
      </c>
      <c r="J858" s="4">
        <f t="shared" si="81"/>
        <v>5331.2060055142274</v>
      </c>
      <c r="K858" s="4">
        <f t="shared" si="82"/>
        <v>5209.0205044688746</v>
      </c>
      <c r="L858" s="4">
        <f t="shared" si="83"/>
        <v>4118.8878967900537</v>
      </c>
      <c r="N858" s="3">
        <f t="shared" si="78"/>
        <v>350241.94606504473</v>
      </c>
      <c r="O858" s="3">
        <f t="shared" si="79"/>
        <v>50.985869555463317</v>
      </c>
    </row>
    <row r="859" spans="1:15">
      <c r="A859" s="1">
        <v>39310</v>
      </c>
      <c r="B859" s="2">
        <v>22.3799999999999</v>
      </c>
      <c r="C859" s="2">
        <v>22.4499999999999</v>
      </c>
      <c r="D859" s="2">
        <v>22.91</v>
      </c>
      <c r="E859" s="2">
        <v>22.55</v>
      </c>
      <c r="F859" s="6">
        <v>39316</v>
      </c>
      <c r="G859" s="8">
        <f>NETWORKDAYS(A859,F859,Holidays!$A$1:$A$99)-1</f>
        <v>4</v>
      </c>
      <c r="I859" s="4">
        <f t="shared" si="80"/>
        <v>827.37356822190577</v>
      </c>
      <c r="J859" s="4">
        <f t="shared" si="81"/>
        <v>5331.2060055142274</v>
      </c>
      <c r="K859" s="4">
        <f t="shared" si="82"/>
        <v>5209.0205044688746</v>
      </c>
      <c r="L859" s="4">
        <f t="shared" si="83"/>
        <v>4324.1719373311416</v>
      </c>
      <c r="N859" s="3">
        <f t="shared" si="78"/>
        <v>355050.93222479918</v>
      </c>
      <c r="O859" s="3">
        <f t="shared" si="79"/>
        <v>51.685929453456616</v>
      </c>
    </row>
    <row r="860" spans="1:15">
      <c r="A860" s="1">
        <v>39311</v>
      </c>
      <c r="B860" s="2">
        <v>22.6</v>
      </c>
      <c r="C860" s="2">
        <v>22.64</v>
      </c>
      <c r="D860" s="2">
        <v>22.66</v>
      </c>
      <c r="E860" s="2">
        <v>22.649999999999899</v>
      </c>
      <c r="F860" s="6">
        <v>39316</v>
      </c>
      <c r="G860" s="8">
        <f>NETWORKDAYS(A860,F860,Holidays!$A$1:$A$99)-1</f>
        <v>3</v>
      </c>
      <c r="I860" s="4">
        <f t="shared" si="80"/>
        <v>620.53017616642933</v>
      </c>
      <c r="J860" s="4">
        <f t="shared" si="81"/>
        <v>5331.2060055142274</v>
      </c>
      <c r="K860" s="4">
        <f t="shared" si="82"/>
        <v>5209.0205044688746</v>
      </c>
      <c r="L860" s="4">
        <f t="shared" si="83"/>
        <v>4530.5587214571369</v>
      </c>
      <c r="N860" s="3">
        <f t="shared" si="78"/>
        <v>355376.04561847181</v>
      </c>
      <c r="O860" s="3">
        <f t="shared" si="79"/>
        <v>51.733257277170367</v>
      </c>
    </row>
    <row r="861" spans="1:15">
      <c r="A861" s="1">
        <v>39314</v>
      </c>
      <c r="B861" s="2">
        <v>21.94</v>
      </c>
      <c r="C861" s="2">
        <v>21.829999999999899</v>
      </c>
      <c r="D861" s="2">
        <v>21.989999999999899</v>
      </c>
      <c r="E861" s="2">
        <v>22</v>
      </c>
      <c r="F861" s="6">
        <v>39316</v>
      </c>
      <c r="G861" s="8">
        <f>NETWORKDAYS(A861,F861,Holidays!$A$1:$A$99)-1</f>
        <v>2</v>
      </c>
      <c r="I861" s="4">
        <f t="shared" si="80"/>
        <v>413.68678411095289</v>
      </c>
      <c r="J861" s="4">
        <f t="shared" si="81"/>
        <v>5331.2060055142274</v>
      </c>
      <c r="K861" s="4">
        <f t="shared" si="82"/>
        <v>5209.0205044688746</v>
      </c>
      <c r="L861" s="4">
        <f t="shared" si="83"/>
        <v>4736.8379951706438</v>
      </c>
      <c r="N861" s="3">
        <f t="shared" si="78"/>
        <v>344213.31193079357</v>
      </c>
      <c r="O861" s="3">
        <f t="shared" si="79"/>
        <v>50.108261499032928</v>
      </c>
    </row>
    <row r="862" spans="1:15">
      <c r="A862" s="1">
        <v>39315</v>
      </c>
      <c r="B862" s="2">
        <v>21.579999999999899</v>
      </c>
      <c r="C862" s="2">
        <v>21.48</v>
      </c>
      <c r="D862" s="2">
        <v>21.6299999999999</v>
      </c>
      <c r="E862" s="2">
        <v>21.6099999999999</v>
      </c>
      <c r="F862" s="6">
        <v>39316</v>
      </c>
      <c r="G862" s="8">
        <f>NETWORKDAYS(A862,F862,Holidays!$A$1:$A$99)-1</f>
        <v>1</v>
      </c>
      <c r="I862" s="4">
        <f t="shared" si="80"/>
        <v>206.84339205547644</v>
      </c>
      <c r="J862" s="4">
        <f t="shared" si="81"/>
        <v>5331.2060055142274</v>
      </c>
      <c r="K862" s="4">
        <f t="shared" si="82"/>
        <v>5209.0205044688746</v>
      </c>
      <c r="L862" s="4">
        <f t="shared" si="83"/>
        <v>4943.3942376767609</v>
      </c>
      <c r="N862" s="3">
        <f t="shared" si="78"/>
        <v>338475.8483868583</v>
      </c>
      <c r="O862" s="3">
        <f t="shared" si="79"/>
        <v>49.273040101033999</v>
      </c>
    </row>
    <row r="863" spans="1:15">
      <c r="A863" s="1">
        <v>39316</v>
      </c>
      <c r="B863" s="2">
        <v>21.079999999999899</v>
      </c>
      <c r="C863" s="2">
        <v>21.01</v>
      </c>
      <c r="D863" s="2">
        <v>20.92</v>
      </c>
      <c r="E863" s="2">
        <v>21.079999999999899</v>
      </c>
      <c r="F863" s="6">
        <v>39316</v>
      </c>
      <c r="G863" s="8">
        <f>NETWORKDAYS(A863,F863,Holidays!$A$1:$A$99)-1</f>
        <v>0</v>
      </c>
      <c r="I863" s="4">
        <f t="shared" si="80"/>
        <v>0</v>
      </c>
      <c r="J863" s="4">
        <f t="shared" si="81"/>
        <v>5331.2060055142274</v>
      </c>
      <c r="K863" s="4">
        <f t="shared" si="82"/>
        <v>5209.0205044688746</v>
      </c>
      <c r="L863" s="4">
        <f t="shared" si="83"/>
        <v>5150.2376297322371</v>
      </c>
      <c r="N863" s="3">
        <f t="shared" si="78"/>
        <v>329548.3563640978</v>
      </c>
      <c r="O863" s="3">
        <f t="shared" si="79"/>
        <v>47.973435787947601</v>
      </c>
    </row>
    <row r="864" spans="1:15">
      <c r="A864" s="1">
        <v>39317</v>
      </c>
      <c r="B864" s="2">
        <v>21.01</v>
      </c>
      <c r="C864" s="2">
        <v>20.96</v>
      </c>
      <c r="D864" s="2">
        <v>21.059999999999899</v>
      </c>
      <c r="E864" s="2">
        <v>21.082640799409401</v>
      </c>
      <c r="F864" s="6">
        <v>39344</v>
      </c>
      <c r="G864" s="8">
        <f>NETWORKDAYS(A864,F864,Holidays!$A$1:$A$99)-1</f>
        <v>18</v>
      </c>
      <c r="I864" s="4">
        <f t="shared" si="80"/>
        <v>5050.6162157503204</v>
      </c>
      <c r="J864" s="4">
        <f t="shared" si="81"/>
        <v>5209.0205044688746</v>
      </c>
      <c r="K864" s="4">
        <f t="shared" si="82"/>
        <v>5150.2376297322371</v>
      </c>
      <c r="L864" s="4">
        <f t="shared" si="83"/>
        <v>279.62301018308983</v>
      </c>
      <c r="N864" s="3">
        <f t="shared" si="78"/>
        <v>329653.71243168192</v>
      </c>
      <c r="O864" s="3">
        <f t="shared" si="79"/>
        <v>47.988772816476228</v>
      </c>
    </row>
    <row r="865" spans="1:15">
      <c r="A865" s="1">
        <v>39318</v>
      </c>
      <c r="B865" s="2">
        <v>20.53</v>
      </c>
      <c r="C865" s="2">
        <v>20.48</v>
      </c>
      <c r="D865" s="2">
        <v>20.59</v>
      </c>
      <c r="E865" s="2">
        <v>20.583540586520101</v>
      </c>
      <c r="F865" s="6">
        <v>39344</v>
      </c>
      <c r="G865" s="8">
        <f>NETWORKDAYS(A865,F865,Holidays!$A$1:$A$99)-1</f>
        <v>17</v>
      </c>
      <c r="I865" s="4">
        <f t="shared" si="80"/>
        <v>4770.0264259864134</v>
      </c>
      <c r="J865" s="4">
        <f t="shared" si="81"/>
        <v>5209.0205044688746</v>
      </c>
      <c r="K865" s="4">
        <f t="shared" si="82"/>
        <v>5150.2376297322371</v>
      </c>
      <c r="L865" s="4">
        <f t="shared" si="83"/>
        <v>559.48294776960461</v>
      </c>
      <c r="N865" s="3">
        <f t="shared" si="78"/>
        <v>322168.9152160919</v>
      </c>
      <c r="O865" s="3">
        <f t="shared" si="79"/>
        <v>46.899186321281569</v>
      </c>
    </row>
    <row r="866" spans="1:15">
      <c r="A866" s="1">
        <v>39321</v>
      </c>
      <c r="B866" s="2">
        <v>20.78</v>
      </c>
      <c r="C866" s="2">
        <v>20.8</v>
      </c>
      <c r="D866" s="2">
        <v>20.78</v>
      </c>
      <c r="E866" s="2">
        <v>20.796166991502499</v>
      </c>
      <c r="F866" s="6">
        <v>39344</v>
      </c>
      <c r="G866" s="8">
        <f>NETWORKDAYS(A866,F866,Holidays!$A$1:$A$99)-1</f>
        <v>16</v>
      </c>
      <c r="I866" s="4">
        <f t="shared" si="80"/>
        <v>4489.4366362225064</v>
      </c>
      <c r="J866" s="4">
        <f t="shared" si="81"/>
        <v>5209.0205044688746</v>
      </c>
      <c r="K866" s="4">
        <f t="shared" si="82"/>
        <v>5150.2376297322371</v>
      </c>
      <c r="L866" s="4">
        <f t="shared" si="83"/>
        <v>839.85460633901539</v>
      </c>
      <c r="N866" s="3">
        <f t="shared" si="78"/>
        <v>326125.81438150094</v>
      </c>
      <c r="O866" s="3">
        <f t="shared" si="79"/>
        <v>47.475205119024892</v>
      </c>
    </row>
    <row r="867" spans="1:15">
      <c r="A867" s="1">
        <v>39322</v>
      </c>
      <c r="B867" s="2">
        <v>21.78</v>
      </c>
      <c r="C867" s="2">
        <v>21.579999999999899</v>
      </c>
      <c r="D867" s="2">
        <v>21.579999999999899</v>
      </c>
      <c r="E867" s="2">
        <v>21.563858831208901</v>
      </c>
      <c r="F867" s="6">
        <v>39344</v>
      </c>
      <c r="G867" s="8">
        <f>NETWORKDAYS(A867,F867,Holidays!$A$1:$A$99)-1</f>
        <v>15</v>
      </c>
      <c r="I867" s="4">
        <f t="shared" si="80"/>
        <v>4208.8468464585994</v>
      </c>
      <c r="J867" s="4">
        <f t="shared" si="81"/>
        <v>5209.0205044688746</v>
      </c>
      <c r="K867" s="4">
        <f t="shared" si="82"/>
        <v>5150.2376297322371</v>
      </c>
      <c r="L867" s="4">
        <f t="shared" si="83"/>
        <v>1123.2568335977667</v>
      </c>
      <c r="N867" s="3">
        <f t="shared" si="78"/>
        <v>339443.22664282023</v>
      </c>
      <c r="O867" s="3">
        <f t="shared" si="79"/>
        <v>49.413864528614425</v>
      </c>
    </row>
    <row r="868" spans="1:15">
      <c r="A868" s="1">
        <v>39323</v>
      </c>
      <c r="B868" s="2">
        <v>21.43</v>
      </c>
      <c r="C868" s="2">
        <v>21.5</v>
      </c>
      <c r="D868" s="2">
        <v>21.51</v>
      </c>
      <c r="E868" s="2">
        <v>21.4713041057128</v>
      </c>
      <c r="F868" s="6">
        <v>39344</v>
      </c>
      <c r="G868" s="8">
        <f>NETWORKDAYS(A868,F868,Holidays!$A$1:$A$99)-1</f>
        <v>14</v>
      </c>
      <c r="I868" s="4">
        <f t="shared" si="80"/>
        <v>3928.2570566946929</v>
      </c>
      <c r="J868" s="4">
        <f t="shared" si="81"/>
        <v>5209.0205044688746</v>
      </c>
      <c r="K868" s="4">
        <f t="shared" si="82"/>
        <v>5150.2376297322371</v>
      </c>
      <c r="L868" s="4">
        <f t="shared" si="83"/>
        <v>1403.3068559455312</v>
      </c>
      <c r="N868" s="3">
        <f t="shared" si="78"/>
        <v>337088.92924422672</v>
      </c>
      <c r="O868" s="3">
        <f t="shared" si="79"/>
        <v>49.071141729680576</v>
      </c>
    </row>
    <row r="869" spans="1:15">
      <c r="A869" s="1">
        <v>39324</v>
      </c>
      <c r="B869" s="2">
        <v>21.75</v>
      </c>
      <c r="C869" s="2">
        <v>21.6299999999999</v>
      </c>
      <c r="D869" s="2">
        <v>21.68</v>
      </c>
      <c r="E869" s="2">
        <v>21.657409355691598</v>
      </c>
      <c r="F869" s="6">
        <v>39344</v>
      </c>
      <c r="G869" s="8">
        <f>NETWORKDAYS(A869,F869,Holidays!$A$1:$A$99)-1</f>
        <v>13</v>
      </c>
      <c r="I869" s="4">
        <f t="shared" si="80"/>
        <v>3647.6672669307864</v>
      </c>
      <c r="J869" s="4">
        <f t="shared" si="81"/>
        <v>5209.0205044688746</v>
      </c>
      <c r="K869" s="4">
        <f t="shared" si="82"/>
        <v>5150.2376297322371</v>
      </c>
      <c r="L869" s="4">
        <f t="shared" si="83"/>
        <v>1685.0962346812264</v>
      </c>
      <c r="N869" s="3">
        <f t="shared" si="78"/>
        <v>340159.84733822662</v>
      </c>
      <c r="O869" s="3">
        <f t="shared" si="79"/>
        <v>49.518185355138016</v>
      </c>
    </row>
    <row r="870" spans="1:15">
      <c r="A870" s="1">
        <v>39325</v>
      </c>
      <c r="B870" s="2">
        <v>21.489999999999899</v>
      </c>
      <c r="C870" s="2">
        <v>21.5</v>
      </c>
      <c r="D870" s="2">
        <v>21.4499999999999</v>
      </c>
      <c r="E870" s="2">
        <v>21.4629312285875</v>
      </c>
      <c r="F870" s="6">
        <v>39344</v>
      </c>
      <c r="G870" s="8">
        <f>NETWORKDAYS(A870,F870,Holidays!$A$1:$A$99)-1</f>
        <v>12</v>
      </c>
      <c r="I870" s="4">
        <f t="shared" si="80"/>
        <v>3367.0774771668798</v>
      </c>
      <c r="J870" s="4">
        <f t="shared" si="81"/>
        <v>5209.0205044688746</v>
      </c>
      <c r="K870" s="4">
        <f t="shared" si="82"/>
        <v>5150.2376297322371</v>
      </c>
      <c r="L870" s="4">
        <f t="shared" si="83"/>
        <v>1966.0399006607756</v>
      </c>
      <c r="N870" s="3">
        <f t="shared" si="78"/>
        <v>337022.01216869394</v>
      </c>
      <c r="O870" s="3">
        <f t="shared" si="79"/>
        <v>49.061400391378641</v>
      </c>
    </row>
    <row r="871" spans="1:15">
      <c r="A871" s="1">
        <v>39329</v>
      </c>
      <c r="B871" s="2">
        <v>21.03</v>
      </c>
      <c r="C871" s="2">
        <v>20.98</v>
      </c>
      <c r="D871" s="2">
        <v>21.03</v>
      </c>
      <c r="E871" s="2">
        <v>21.0267697508163</v>
      </c>
      <c r="F871" s="6">
        <v>39344</v>
      </c>
      <c r="G871" s="8">
        <f>NETWORKDAYS(A871,F871,Holidays!$A$1:$A$99)-1</f>
        <v>11</v>
      </c>
      <c r="I871" s="4">
        <f t="shared" si="80"/>
        <v>3086.4876874029733</v>
      </c>
      <c r="J871" s="4">
        <f t="shared" si="81"/>
        <v>5209.0205044688746</v>
      </c>
      <c r="K871" s="4">
        <f t="shared" si="82"/>
        <v>5150.2376297322371</v>
      </c>
      <c r="L871" s="4">
        <f t="shared" si="83"/>
        <v>2246.672796187007</v>
      </c>
      <c r="N871" s="3">
        <f t="shared" si="78"/>
        <v>329743.85519395728</v>
      </c>
      <c r="O871" s="3">
        <f t="shared" si="79"/>
        <v>48.001895194222165</v>
      </c>
    </row>
    <row r="872" spans="1:15">
      <c r="A872" s="1">
        <v>39330</v>
      </c>
      <c r="B872" s="2">
        <v>21.35</v>
      </c>
      <c r="C872" s="2">
        <v>21.2899999999999</v>
      </c>
      <c r="D872" s="2">
        <v>21.3</v>
      </c>
      <c r="E872" s="2">
        <v>21.270964717191301</v>
      </c>
      <c r="F872" s="6">
        <v>39344</v>
      </c>
      <c r="G872" s="8">
        <f>NETWORKDAYS(A872,F872,Holidays!$A$1:$A$99)-1</f>
        <v>10</v>
      </c>
      <c r="I872" s="4">
        <f t="shared" si="80"/>
        <v>2805.8978976390667</v>
      </c>
      <c r="J872" s="4">
        <f t="shared" si="81"/>
        <v>5209.0205044688746</v>
      </c>
      <c r="K872" s="4">
        <f t="shared" si="82"/>
        <v>5150.2376297322371</v>
      </c>
      <c r="L872" s="4">
        <f t="shared" si="83"/>
        <v>2528.3051570652033</v>
      </c>
      <c r="N872" s="3">
        <f t="shared" si="78"/>
        <v>334285.51795825927</v>
      </c>
      <c r="O872" s="3">
        <f t="shared" si="79"/>
        <v>48.663039948204904</v>
      </c>
    </row>
    <row r="873" spans="1:15">
      <c r="A873" s="1">
        <v>39331</v>
      </c>
      <c r="B873" s="2">
        <v>21.25</v>
      </c>
      <c r="C873" s="2">
        <v>21.27</v>
      </c>
      <c r="D873" s="2">
        <v>21.1999999999999</v>
      </c>
      <c r="E873" s="2">
        <v>21.209696947749698</v>
      </c>
      <c r="F873" s="6">
        <v>39344</v>
      </c>
      <c r="G873" s="8">
        <f>NETWORKDAYS(A873,F873,Holidays!$A$1:$A$99)-1</f>
        <v>9</v>
      </c>
      <c r="I873" s="4">
        <f t="shared" si="80"/>
        <v>2525.3081078751602</v>
      </c>
      <c r="J873" s="4">
        <f t="shared" si="81"/>
        <v>5209.0205044688746</v>
      </c>
      <c r="K873" s="4">
        <f t="shared" si="82"/>
        <v>5150.2376297322371</v>
      </c>
      <c r="L873" s="4">
        <f t="shared" si="83"/>
        <v>2809.4281286555929</v>
      </c>
      <c r="N873" s="3">
        <f t="shared" si="78"/>
        <v>333230.82037799171</v>
      </c>
      <c r="O873" s="3">
        <f t="shared" si="79"/>
        <v>48.509504160010081</v>
      </c>
    </row>
    <row r="874" spans="1:15">
      <c r="A874" s="1">
        <v>39332</v>
      </c>
      <c r="B874" s="2">
        <v>21.8799999999999</v>
      </c>
      <c r="C874" s="2">
        <v>21.649999999999899</v>
      </c>
      <c r="D874" s="2">
        <v>21.75</v>
      </c>
      <c r="E874" s="2">
        <v>21.698436703703202</v>
      </c>
      <c r="F874" s="6">
        <v>39344</v>
      </c>
      <c r="G874" s="8">
        <f>NETWORKDAYS(A874,F874,Holidays!$A$1:$A$99)-1</f>
        <v>8</v>
      </c>
      <c r="I874" s="4">
        <f t="shared" si="80"/>
        <v>2244.7183181112537</v>
      </c>
      <c r="J874" s="4">
        <f t="shared" si="81"/>
        <v>5209.0205044688746</v>
      </c>
      <c r="K874" s="4">
        <f t="shared" si="82"/>
        <v>5150.2376297322371</v>
      </c>
      <c r="L874" s="4">
        <f t="shared" si="83"/>
        <v>3092.3657745269415</v>
      </c>
      <c r="N874" s="3">
        <f t="shared" si="78"/>
        <v>341006.90219197172</v>
      </c>
      <c r="O874" s="3">
        <f t="shared" si="79"/>
        <v>49.641493910165714</v>
      </c>
    </row>
    <row r="875" spans="1:15">
      <c r="A875" s="1">
        <v>39335</v>
      </c>
      <c r="B875" s="2">
        <v>22.1</v>
      </c>
      <c r="C875" s="2">
        <v>21.8599999999999</v>
      </c>
      <c r="D875" s="2">
        <v>21.8</v>
      </c>
      <c r="E875" s="2">
        <v>21.8</v>
      </c>
      <c r="F875" s="6">
        <v>39344</v>
      </c>
      <c r="G875" s="8">
        <f>NETWORKDAYS(A875,F875,Holidays!$A$1:$A$99)-1</f>
        <v>7</v>
      </c>
      <c r="I875" s="4">
        <f t="shared" si="80"/>
        <v>1964.1285283473469</v>
      </c>
      <c r="J875" s="4">
        <f t="shared" si="81"/>
        <v>5209.0205044688746</v>
      </c>
      <c r="K875" s="4">
        <f t="shared" si="82"/>
        <v>5150.2376297322371</v>
      </c>
      <c r="L875" s="4">
        <f t="shared" si="83"/>
        <v>3376.8168916729205</v>
      </c>
      <c r="N875" s="3">
        <f t="shared" si="78"/>
        <v>343166.21727079793</v>
      </c>
      <c r="O875" s="3">
        <f t="shared" si="79"/>
        <v>49.955832492894274</v>
      </c>
    </row>
    <row r="876" spans="1:15">
      <c r="A876" s="1">
        <v>39336</v>
      </c>
      <c r="B876" s="2">
        <v>21.6299999999999</v>
      </c>
      <c r="C876" s="2">
        <v>21.469999999999899</v>
      </c>
      <c r="D876" s="2">
        <v>21.41</v>
      </c>
      <c r="E876" s="2">
        <v>21.439118236747301</v>
      </c>
      <c r="F876" s="6">
        <v>39344</v>
      </c>
      <c r="G876" s="8">
        <f>NETWORKDAYS(A876,F876,Holidays!$A$1:$A$99)-1</f>
        <v>6</v>
      </c>
      <c r="I876" s="4">
        <f t="shared" si="80"/>
        <v>1683.5387385834401</v>
      </c>
      <c r="J876" s="4">
        <f t="shared" si="81"/>
        <v>5209.0205044688746</v>
      </c>
      <c r="K876" s="4">
        <f t="shared" si="82"/>
        <v>5150.2376297322371</v>
      </c>
      <c r="L876" s="4">
        <f t="shared" si="83"/>
        <v>3659.9048939672757</v>
      </c>
      <c r="N876" s="3">
        <f t="shared" si="78"/>
        <v>336984.33455608756</v>
      </c>
      <c r="O876" s="3">
        <f t="shared" si="79"/>
        <v>49.055915537656539</v>
      </c>
    </row>
    <row r="877" spans="1:15">
      <c r="A877" s="1">
        <v>39337</v>
      </c>
      <c r="B877" s="2">
        <v>21.77</v>
      </c>
      <c r="C877" s="2">
        <v>21.5399999999999</v>
      </c>
      <c r="D877" s="2">
        <v>21.53</v>
      </c>
      <c r="E877" s="2">
        <v>21.552640245187099</v>
      </c>
      <c r="F877" s="6">
        <v>39344</v>
      </c>
      <c r="G877" s="8">
        <f>NETWORKDAYS(A877,F877,Holidays!$A$1:$A$99)-1</f>
        <v>5</v>
      </c>
      <c r="I877" s="4">
        <f t="shared" si="80"/>
        <v>1402.9489488195334</v>
      </c>
      <c r="J877" s="4">
        <f t="shared" si="81"/>
        <v>5209.0205044688746</v>
      </c>
      <c r="K877" s="4">
        <f t="shared" si="82"/>
        <v>5150.2376297322371</v>
      </c>
      <c r="L877" s="4">
        <f t="shared" si="83"/>
        <v>3943.3244497000969</v>
      </c>
      <c r="N877" s="3">
        <f t="shared" si="78"/>
        <v>338618.16968463187</v>
      </c>
      <c r="O877" s="3">
        <f t="shared" si="79"/>
        <v>49.293758279438308</v>
      </c>
    </row>
    <row r="878" spans="1:15">
      <c r="A878" s="1">
        <v>39338</v>
      </c>
      <c r="B878" s="2">
        <v>21.469999999999899</v>
      </c>
      <c r="C878" s="2">
        <v>21.3599999999999</v>
      </c>
      <c r="D878" s="2">
        <v>21.3</v>
      </c>
      <c r="E878" s="2">
        <v>21.332358952106901</v>
      </c>
      <c r="F878" s="6">
        <v>39344</v>
      </c>
      <c r="G878" s="8">
        <f>NETWORKDAYS(A878,F878,Holidays!$A$1:$A$99)-1</f>
        <v>4</v>
      </c>
      <c r="I878" s="4">
        <f t="shared" si="80"/>
        <v>1122.3591590556266</v>
      </c>
      <c r="J878" s="4">
        <f t="shared" si="81"/>
        <v>5209.0205044688746</v>
      </c>
      <c r="K878" s="4">
        <f t="shared" si="82"/>
        <v>5150.2376297322371</v>
      </c>
      <c r="L878" s="4">
        <f t="shared" si="83"/>
        <v>4225.7246661860499</v>
      </c>
      <c r="N878" s="3">
        <f t="shared" si="78"/>
        <v>335206.46604552842</v>
      </c>
      <c r="O878" s="3">
        <f t="shared" si="79"/>
        <v>48.79710538374853</v>
      </c>
    </row>
    <row r="879" spans="1:15">
      <c r="A879" s="1">
        <v>39339</v>
      </c>
      <c r="B879" s="2">
        <v>21.489999999999899</v>
      </c>
      <c r="C879" s="2">
        <v>21.35</v>
      </c>
      <c r="D879" s="2">
        <v>21.3799999999999</v>
      </c>
      <c r="E879" s="2">
        <v>21.3994030110834</v>
      </c>
      <c r="F879" s="6">
        <v>39344</v>
      </c>
      <c r="G879" s="8">
        <f>NETWORKDAYS(A879,F879,Holidays!$A$1:$A$99)-1</f>
        <v>3</v>
      </c>
      <c r="I879" s="4">
        <f t="shared" si="80"/>
        <v>841.76936929171995</v>
      </c>
      <c r="J879" s="4">
        <f t="shared" si="81"/>
        <v>5209.0205044688746</v>
      </c>
      <c r="K879" s="4">
        <f t="shared" si="82"/>
        <v>5150.2376297322371</v>
      </c>
      <c r="L879" s="4">
        <f t="shared" si="83"/>
        <v>4507.5023671295421</v>
      </c>
      <c r="N879" s="3">
        <f t="shared" si="78"/>
        <v>335872.15176778164</v>
      </c>
      <c r="O879" s="3">
        <f t="shared" si="79"/>
        <v>48.894011439065601</v>
      </c>
    </row>
    <row r="880" spans="1:15">
      <c r="A880" s="1">
        <v>39342</v>
      </c>
      <c r="B880" s="2">
        <v>21.69</v>
      </c>
      <c r="C880" s="2">
        <v>21.6</v>
      </c>
      <c r="D880" s="2">
        <v>21.579999999999899</v>
      </c>
      <c r="E880" s="2">
        <v>21.586463564715</v>
      </c>
      <c r="F880" s="6">
        <v>39344</v>
      </c>
      <c r="G880" s="8">
        <f>NETWORKDAYS(A880,F880,Holidays!$A$1:$A$99)-1</f>
        <v>2</v>
      </c>
      <c r="I880" s="4">
        <f t="shared" si="80"/>
        <v>561.1795795278133</v>
      </c>
      <c r="J880" s="4">
        <f t="shared" si="81"/>
        <v>5209.0205044688746</v>
      </c>
      <c r="K880" s="4">
        <f t="shared" si="82"/>
        <v>5150.2376297322371</v>
      </c>
      <c r="L880" s="4">
        <f t="shared" si="83"/>
        <v>4789.4379663412274</v>
      </c>
      <c r="N880" s="3">
        <f t="shared" si="78"/>
        <v>339215.98418199475</v>
      </c>
      <c r="O880" s="3">
        <f t="shared" si="79"/>
        <v>49.380784097800017</v>
      </c>
    </row>
    <row r="881" spans="1:15">
      <c r="A881" s="1">
        <v>39343</v>
      </c>
      <c r="B881" s="2">
        <v>20.48</v>
      </c>
      <c r="C881" s="2">
        <v>20.59</v>
      </c>
      <c r="D881" s="2">
        <v>20.82</v>
      </c>
      <c r="E881" s="2">
        <v>20.8296970323991</v>
      </c>
      <c r="F881" s="6">
        <v>39344</v>
      </c>
      <c r="G881" s="8">
        <f>NETWORKDAYS(A881,F881,Holidays!$A$1:$A$99)-1</f>
        <v>1</v>
      </c>
      <c r="I881" s="4">
        <f t="shared" si="80"/>
        <v>280.58978976390665</v>
      </c>
      <c r="J881" s="4">
        <f t="shared" si="81"/>
        <v>5209.0205044688746</v>
      </c>
      <c r="K881" s="4">
        <f t="shared" si="82"/>
        <v>5150.2376297322371</v>
      </c>
      <c r="L881" s="4">
        <f t="shared" si="83"/>
        <v>5065.3171058902362</v>
      </c>
      <c r="N881" s="3">
        <f t="shared" si="78"/>
        <v>325737.17922112637</v>
      </c>
      <c r="O881" s="3">
        <f t="shared" si="79"/>
        <v>47.418630223258852</v>
      </c>
    </row>
    <row r="882" spans="1:15">
      <c r="A882" s="1">
        <v>39344</v>
      </c>
      <c r="B882" s="2">
        <v>20.1999999999999</v>
      </c>
      <c r="C882" s="2">
        <v>20.100000000000001</v>
      </c>
      <c r="D882" s="2">
        <v>20.190000000000001</v>
      </c>
      <c r="E882" s="2">
        <v>20.196463704169702</v>
      </c>
      <c r="F882" s="6">
        <v>39344</v>
      </c>
      <c r="G882" s="8">
        <f>NETWORKDAYS(A882,F882,Holidays!$A$1:$A$99)-1</f>
        <v>0</v>
      </c>
      <c r="I882" s="4">
        <f t="shared" si="80"/>
        <v>0</v>
      </c>
      <c r="J882" s="4">
        <f t="shared" si="81"/>
        <v>5209.0205044688746</v>
      </c>
      <c r="K882" s="4">
        <f t="shared" si="82"/>
        <v>5150.2376297322371</v>
      </c>
      <c r="L882" s="4">
        <f t="shared" si="83"/>
        <v>5345.9560254680582</v>
      </c>
      <c r="N882" s="3">
        <f t="shared" si="78"/>
        <v>316654.01671657118</v>
      </c>
      <c r="O882" s="3">
        <f t="shared" si="79"/>
        <v>46.09636444723921</v>
      </c>
    </row>
    <row r="883" spans="1:15">
      <c r="A883" s="1">
        <v>39345</v>
      </c>
      <c r="B883" s="2">
        <v>20.16</v>
      </c>
      <c r="C883" s="2">
        <v>20.28</v>
      </c>
      <c r="D883" s="2">
        <v>20.267085555725</v>
      </c>
      <c r="E883" s="2">
        <v>20.255393963470102</v>
      </c>
      <c r="F883" s="6">
        <v>39372</v>
      </c>
      <c r="G883" s="8">
        <f>NETWORKDAYS(A883,F883,Holidays!$A$1:$A$99)-1</f>
        <v>19</v>
      </c>
      <c r="I883" s="4">
        <f t="shared" si="80"/>
        <v>4948.5694792454306</v>
      </c>
      <c r="J883" s="4">
        <f t="shared" si="81"/>
        <v>5150.2376297322371</v>
      </c>
      <c r="K883" s="4">
        <f t="shared" si="82"/>
        <v>5345.9560254680582</v>
      </c>
      <c r="L883" s="4">
        <f t="shared" si="83"/>
        <v>259.22441587530051</v>
      </c>
      <c r="N883" s="3">
        <f t="shared" si="78"/>
        <v>317807.62064636702</v>
      </c>
      <c r="O883" s="3">
        <f t="shared" si="79"/>
        <v>46.264298357337793</v>
      </c>
    </row>
    <row r="884" spans="1:15">
      <c r="A884" s="1">
        <v>39346</v>
      </c>
      <c r="B884" s="2">
        <v>19.6299999999999</v>
      </c>
      <c r="C884" s="2">
        <v>19.649999999999899</v>
      </c>
      <c r="D884" s="2">
        <v>19.637085832678899</v>
      </c>
      <c r="E884" s="2">
        <v>19.625394263555499</v>
      </c>
      <c r="F884" s="6">
        <v>39372</v>
      </c>
      <c r="G884" s="8">
        <f>NETWORKDAYS(A884,F884,Holidays!$A$1:$A$99)-1</f>
        <v>18</v>
      </c>
      <c r="I884" s="4">
        <f t="shared" si="80"/>
        <v>4688.1184540219865</v>
      </c>
      <c r="J884" s="4">
        <f t="shared" si="81"/>
        <v>5150.2376297322371</v>
      </c>
      <c r="K884" s="4">
        <f t="shared" si="82"/>
        <v>5345.9560254680582</v>
      </c>
      <c r="L884" s="4">
        <f t="shared" si="83"/>
        <v>519.73656439454908</v>
      </c>
      <c r="N884" s="3">
        <f t="shared" si="78"/>
        <v>308408.96699596109</v>
      </c>
      <c r="O884" s="3">
        <f t="shared" si="79"/>
        <v>44.896105499799297</v>
      </c>
    </row>
    <row r="885" spans="1:15">
      <c r="A885" s="1">
        <v>39349</v>
      </c>
      <c r="B885" s="2">
        <v>19.55</v>
      </c>
      <c r="C885" s="2">
        <v>19.6099999999999</v>
      </c>
      <c r="D885" s="2">
        <v>19.5</v>
      </c>
      <c r="E885" s="2">
        <v>19.5259317086511</v>
      </c>
      <c r="F885" s="6">
        <v>39372</v>
      </c>
      <c r="G885" s="8">
        <f>NETWORKDAYS(A885,F885,Holidays!$A$1:$A$99)-1</f>
        <v>17</v>
      </c>
      <c r="I885" s="4">
        <f t="shared" si="80"/>
        <v>4427.6674287985425</v>
      </c>
      <c r="J885" s="4">
        <f t="shared" si="81"/>
        <v>5150.2376297322371</v>
      </c>
      <c r="K885" s="4">
        <f t="shared" si="82"/>
        <v>5345.9560254680582</v>
      </c>
      <c r="L885" s="4">
        <f t="shared" si="83"/>
        <v>780.50862992739974</v>
      </c>
      <c r="N885" s="3">
        <f t="shared" si="78"/>
        <v>307043.35885466257</v>
      </c>
      <c r="O885" s="3">
        <f t="shared" si="79"/>
        <v>44.697309440850965</v>
      </c>
    </row>
    <row r="886" spans="1:15">
      <c r="A886" s="1">
        <v>39350</v>
      </c>
      <c r="B886" s="2">
        <v>19.489999999999899</v>
      </c>
      <c r="C886" s="2">
        <v>19.510000000000002</v>
      </c>
      <c r="D886" s="2">
        <v>19.5</v>
      </c>
      <c r="E886" s="2">
        <v>19.512960203646401</v>
      </c>
      <c r="F886" s="6">
        <v>39372</v>
      </c>
      <c r="G886" s="8">
        <f>NETWORKDAYS(A886,F886,Holidays!$A$1:$A$99)-1</f>
        <v>16</v>
      </c>
      <c r="I886" s="4">
        <f t="shared" si="80"/>
        <v>4167.2164035750984</v>
      </c>
      <c r="J886" s="4">
        <f t="shared" si="81"/>
        <v>5150.2376297322371</v>
      </c>
      <c r="K886" s="4">
        <f t="shared" si="82"/>
        <v>5345.9560254680582</v>
      </c>
      <c r="L886" s="4">
        <f t="shared" si="83"/>
        <v>1040.6531917277312</v>
      </c>
      <c r="N886" s="3">
        <f t="shared" si="78"/>
        <v>306252.55067436211</v>
      </c>
      <c r="O886" s="3">
        <f t="shared" si="79"/>
        <v>44.582188898673806</v>
      </c>
    </row>
    <row r="887" spans="1:15">
      <c r="A887" s="1">
        <v>39351</v>
      </c>
      <c r="B887" s="2">
        <v>19.239999999999899</v>
      </c>
      <c r="C887" s="2">
        <v>19.28</v>
      </c>
      <c r="D887" s="2">
        <v>19.219999999999899</v>
      </c>
      <c r="E887" s="2">
        <v>19.267577040198901</v>
      </c>
      <c r="F887" s="6">
        <v>39372</v>
      </c>
      <c r="G887" s="8">
        <f>NETWORKDAYS(A887,F887,Holidays!$A$1:$A$99)-1</f>
        <v>15</v>
      </c>
      <c r="I887" s="4">
        <f t="shared" si="80"/>
        <v>3906.7653783516548</v>
      </c>
      <c r="J887" s="4">
        <f t="shared" si="81"/>
        <v>5150.2376297322371</v>
      </c>
      <c r="K887" s="4">
        <f t="shared" si="82"/>
        <v>5345.9560254680582</v>
      </c>
      <c r="L887" s="4">
        <f t="shared" si="83"/>
        <v>1300.731442088125</v>
      </c>
      <c r="N887" s="3">
        <f t="shared" si="78"/>
        <v>302273.96545926051</v>
      </c>
      <c r="O887" s="3">
        <f t="shared" si="79"/>
        <v>44.003013191504813</v>
      </c>
    </row>
    <row r="888" spans="1:15">
      <c r="A888" s="1">
        <v>39352</v>
      </c>
      <c r="B888" s="2">
        <v>19.16</v>
      </c>
      <c r="C888" s="2">
        <v>19.14</v>
      </c>
      <c r="D888" s="2">
        <v>19.100000000000001</v>
      </c>
      <c r="E888" s="2">
        <v>19.130258694729399</v>
      </c>
      <c r="F888" s="6">
        <v>39372</v>
      </c>
      <c r="G888" s="8">
        <f>NETWORKDAYS(A888,F888,Holidays!$A$1:$A$99)-1</f>
        <v>14</v>
      </c>
      <c r="I888" s="4">
        <f t="shared" si="80"/>
        <v>3646.3143531282112</v>
      </c>
      <c r="J888" s="4">
        <f t="shared" si="81"/>
        <v>5150.2376297322371</v>
      </c>
      <c r="K888" s="4">
        <f t="shared" si="82"/>
        <v>5345.9560254680582</v>
      </c>
      <c r="L888" s="4">
        <f t="shared" si="83"/>
        <v>1561.587383605322</v>
      </c>
      <c r="N888" s="3">
        <f t="shared" si="78"/>
        <v>300420.26194824692</v>
      </c>
      <c r="O888" s="3">
        <f t="shared" si="79"/>
        <v>43.733163487696089</v>
      </c>
    </row>
    <row r="889" spans="1:15">
      <c r="A889" s="1">
        <v>39353</v>
      </c>
      <c r="B889" s="2">
        <v>19.48</v>
      </c>
      <c r="C889" s="2">
        <v>19.53</v>
      </c>
      <c r="D889" s="2">
        <v>19.329999999999899</v>
      </c>
      <c r="E889" s="2">
        <v>19.386243306671201</v>
      </c>
      <c r="F889" s="6">
        <v>39372</v>
      </c>
      <c r="G889" s="8">
        <f>NETWORKDAYS(A889,F889,Holidays!$A$1:$A$99)-1</f>
        <v>13</v>
      </c>
      <c r="I889" s="4">
        <f t="shared" si="80"/>
        <v>3385.8633279047676</v>
      </c>
      <c r="J889" s="4">
        <f t="shared" si="81"/>
        <v>5150.2376297322371</v>
      </c>
      <c r="K889" s="4">
        <f t="shared" si="82"/>
        <v>5345.9560254680582</v>
      </c>
      <c r="L889" s="4">
        <f t="shared" si="83"/>
        <v>1823.2980147520361</v>
      </c>
      <c r="N889" s="3">
        <f t="shared" si="78"/>
        <v>305224.98744310602</v>
      </c>
      <c r="O889" s="3">
        <f t="shared" si="79"/>
        <v>44.432603146717405</v>
      </c>
    </row>
    <row r="890" spans="1:15">
      <c r="A890" s="1">
        <v>39356</v>
      </c>
      <c r="B890" s="2">
        <v>19.260000000000002</v>
      </c>
      <c r="C890" s="2">
        <v>19.350000000000001</v>
      </c>
      <c r="D890" s="2">
        <v>19.41</v>
      </c>
      <c r="E890" s="2">
        <v>19.422960229864699</v>
      </c>
      <c r="F890" s="6">
        <v>39372</v>
      </c>
      <c r="G890" s="8">
        <f>NETWORKDAYS(A890,F890,Holidays!$A$1:$A$99)-1</f>
        <v>12</v>
      </c>
      <c r="I890" s="4">
        <f t="shared" si="80"/>
        <v>3125.412302681324</v>
      </c>
      <c r="J890" s="4">
        <f t="shared" si="81"/>
        <v>5150.2376297322371</v>
      </c>
      <c r="K890" s="4">
        <f t="shared" si="82"/>
        <v>5345.9560254680582</v>
      </c>
      <c r="L890" s="4">
        <f t="shared" si="83"/>
        <v>2081.5638345054276</v>
      </c>
      <c r="N890" s="3">
        <f t="shared" si="78"/>
        <v>304047.67711281969</v>
      </c>
      <c r="O890" s="3">
        <f t="shared" si="79"/>
        <v>44.261218218096857</v>
      </c>
    </row>
    <row r="891" spans="1:15">
      <c r="A891" s="1">
        <v>39357</v>
      </c>
      <c r="B891" s="2">
        <v>19.62</v>
      </c>
      <c r="C891" s="2">
        <v>19.6099999999999</v>
      </c>
      <c r="D891" s="2">
        <v>19.53</v>
      </c>
      <c r="E891" s="2">
        <v>19.5343188098186</v>
      </c>
      <c r="F891" s="6">
        <v>39372</v>
      </c>
      <c r="G891" s="8">
        <f>NETWORKDAYS(A891,F891,Holidays!$A$1:$A$99)-1</f>
        <v>11</v>
      </c>
      <c r="I891" s="4">
        <f t="shared" si="80"/>
        <v>2864.9612774578804</v>
      </c>
      <c r="J891" s="4">
        <f t="shared" si="81"/>
        <v>5150.2376297322371</v>
      </c>
      <c r="K891" s="4">
        <f t="shared" si="82"/>
        <v>5345.9560254680582</v>
      </c>
      <c r="L891" s="4">
        <f t="shared" si="83"/>
        <v>2343.1572468293571</v>
      </c>
      <c r="N891" s="3">
        <f t="shared" si="78"/>
        <v>307385.20204126497</v>
      </c>
      <c r="O891" s="3">
        <f t="shared" si="79"/>
        <v>44.747072675427376</v>
      </c>
    </row>
    <row r="892" spans="1:15">
      <c r="A892" s="1">
        <v>39358</v>
      </c>
      <c r="B892" s="2">
        <v>19.7899999999999</v>
      </c>
      <c r="C892" s="2">
        <v>19.8599999999999</v>
      </c>
      <c r="D892" s="2">
        <v>19.84</v>
      </c>
      <c r="E892" s="2">
        <v>19.865931321554601</v>
      </c>
      <c r="F892" s="6">
        <v>39372</v>
      </c>
      <c r="G892" s="8">
        <f>NETWORKDAYS(A892,F892,Holidays!$A$1:$A$99)-1</f>
        <v>10</v>
      </c>
      <c r="I892" s="4">
        <f t="shared" si="80"/>
        <v>2604.5102522344368</v>
      </c>
      <c r="J892" s="4">
        <f t="shared" si="81"/>
        <v>5150.2376297322371</v>
      </c>
      <c r="K892" s="4">
        <f t="shared" si="82"/>
        <v>5345.9560254680582</v>
      </c>
      <c r="L892" s="4">
        <f t="shared" si="83"/>
        <v>2602.6127793056758</v>
      </c>
      <c r="N892" s="3">
        <f t="shared" si="78"/>
        <v>311594.07149377413</v>
      </c>
      <c r="O892" s="3">
        <f t="shared" si="79"/>
        <v>45.359771614810704</v>
      </c>
    </row>
    <row r="893" spans="1:15">
      <c r="A893" s="1">
        <v>39359</v>
      </c>
      <c r="B893" s="2">
        <v>19.8599999999999</v>
      </c>
      <c r="C893" s="2">
        <v>19.93</v>
      </c>
      <c r="D893" s="2">
        <v>19.87</v>
      </c>
      <c r="E893" s="2">
        <v>19.8656824357071</v>
      </c>
      <c r="F893" s="6">
        <v>39372</v>
      </c>
      <c r="G893" s="8">
        <f>NETWORKDAYS(A893,F893,Holidays!$A$1:$A$99)-1</f>
        <v>9</v>
      </c>
      <c r="I893" s="4">
        <f t="shared" si="80"/>
        <v>2344.0592270109933</v>
      </c>
      <c r="J893" s="4">
        <f t="shared" si="81"/>
        <v>5150.2376297322371</v>
      </c>
      <c r="K893" s="4">
        <f t="shared" si="82"/>
        <v>5345.9560254680582</v>
      </c>
      <c r="L893" s="4">
        <f t="shared" si="83"/>
        <v>2862.9893043849388</v>
      </c>
      <c r="N893" s="3">
        <f t="shared" si="78"/>
        <v>312296.63477278908</v>
      </c>
      <c r="O893" s="3">
        <f t="shared" si="79"/>
        <v>45.462046057094845</v>
      </c>
    </row>
    <row r="894" spans="1:15">
      <c r="A894" s="1">
        <v>39360</v>
      </c>
      <c r="B894" s="2">
        <v>19.09</v>
      </c>
      <c r="C894" s="2">
        <v>19.239999999999899</v>
      </c>
      <c r="D894" s="2">
        <v>19.28</v>
      </c>
      <c r="E894" s="2">
        <v>19.323245304319499</v>
      </c>
      <c r="F894" s="6">
        <v>39372</v>
      </c>
      <c r="G894" s="8">
        <f>NETWORKDAYS(A894,F894,Holidays!$A$1:$A$99)-1</f>
        <v>8</v>
      </c>
      <c r="I894" s="4">
        <f t="shared" si="80"/>
        <v>2083.6082017875497</v>
      </c>
      <c r="J894" s="4">
        <f t="shared" si="81"/>
        <v>5150.2376297322371</v>
      </c>
      <c r="K894" s="4">
        <f t="shared" si="82"/>
        <v>5345.9560254680582</v>
      </c>
      <c r="L894" s="4">
        <f t="shared" si="83"/>
        <v>3120.2965006251115</v>
      </c>
      <c r="N894" s="3">
        <f t="shared" si="78"/>
        <v>302230.93944298499</v>
      </c>
      <c r="O894" s="3">
        <f t="shared" si="79"/>
        <v>43.996749753107551</v>
      </c>
    </row>
    <row r="895" spans="1:15">
      <c r="A895" s="1">
        <v>39363</v>
      </c>
      <c r="B895" s="2">
        <v>19.28</v>
      </c>
      <c r="C895" s="2">
        <v>19.420000000000002</v>
      </c>
      <c r="D895" s="2">
        <v>19.46</v>
      </c>
      <c r="E895" s="2">
        <v>19.498914596831899</v>
      </c>
      <c r="F895" s="6">
        <v>39372</v>
      </c>
      <c r="G895" s="8">
        <f>NETWORKDAYS(A895,F895,Holidays!$A$1:$A$99)-1</f>
        <v>7</v>
      </c>
      <c r="I895" s="4">
        <f t="shared" si="80"/>
        <v>1823.1571765641061</v>
      </c>
      <c r="J895" s="4">
        <f t="shared" si="81"/>
        <v>5150.2376297322371</v>
      </c>
      <c r="K895" s="4">
        <f t="shared" si="82"/>
        <v>5345.9560254680582</v>
      </c>
      <c r="L895" s="4">
        <f t="shared" si="83"/>
        <v>3377.8234384129137</v>
      </c>
      <c r="N895" s="3">
        <f t="shared" si="78"/>
        <v>305064.28013795492</v>
      </c>
      <c r="O895" s="3">
        <f t="shared" si="79"/>
        <v>44.409208456877707</v>
      </c>
    </row>
    <row r="896" spans="1:15">
      <c r="A896" s="1">
        <v>39364</v>
      </c>
      <c r="B896" s="2">
        <v>18.760000000000002</v>
      </c>
      <c r="C896" s="2">
        <v>19.03</v>
      </c>
      <c r="D896" s="2">
        <v>19.05</v>
      </c>
      <c r="E896" s="2">
        <v>19.110580363196199</v>
      </c>
      <c r="F896" s="6">
        <v>39372</v>
      </c>
      <c r="G896" s="8">
        <f>NETWORKDAYS(A896,F896,Holidays!$A$1:$A$99)-1</f>
        <v>6</v>
      </c>
      <c r="I896" s="4">
        <f t="shared" si="80"/>
        <v>1562.7061513406625</v>
      </c>
      <c r="J896" s="4">
        <f t="shared" si="81"/>
        <v>5150.2376297322371</v>
      </c>
      <c r="K896" s="4">
        <f t="shared" si="82"/>
        <v>5345.9560254680582</v>
      </c>
      <c r="L896" s="4">
        <f t="shared" si="83"/>
        <v>3633.4965336477158</v>
      </c>
      <c r="N896" s="3">
        <f t="shared" si="78"/>
        <v>298604.07928379136</v>
      </c>
      <c r="O896" s="3">
        <f t="shared" si="79"/>
        <v>43.468775816661314</v>
      </c>
    </row>
    <row r="897" spans="1:15">
      <c r="A897" s="1">
        <v>39365</v>
      </c>
      <c r="B897" s="2">
        <v>18.920000000000002</v>
      </c>
      <c r="C897" s="2">
        <v>19.1099999999999</v>
      </c>
      <c r="D897" s="2">
        <v>19.350000000000001</v>
      </c>
      <c r="E897" s="2">
        <v>19.393245075166099</v>
      </c>
      <c r="F897" s="6">
        <v>39372</v>
      </c>
      <c r="G897" s="8">
        <f>NETWORKDAYS(A897,F897,Holidays!$A$1:$A$99)-1</f>
        <v>5</v>
      </c>
      <c r="I897" s="4">
        <f t="shared" si="80"/>
        <v>1302.2551261172187</v>
      </c>
      <c r="J897" s="4">
        <f t="shared" si="81"/>
        <v>5150.2376297322371</v>
      </c>
      <c r="K897" s="4">
        <f t="shared" si="82"/>
        <v>5345.9560254680582</v>
      </c>
      <c r="L897" s="4">
        <f t="shared" si="83"/>
        <v>3887.591883762057</v>
      </c>
      <c r="N897" s="3">
        <f t="shared" si="78"/>
        <v>301896.97933715145</v>
      </c>
      <c r="O897" s="3">
        <f t="shared" si="79"/>
        <v>43.948134084470325</v>
      </c>
    </row>
    <row r="898" spans="1:15">
      <c r="A898" s="1">
        <v>39366</v>
      </c>
      <c r="B898" s="2">
        <v>19.600000000000001</v>
      </c>
      <c r="C898" s="2">
        <v>19.77</v>
      </c>
      <c r="D898" s="2">
        <v>19.809999999999899</v>
      </c>
      <c r="E898" s="2">
        <v>19.8186388396011</v>
      </c>
      <c r="F898" s="6">
        <v>39372</v>
      </c>
      <c r="G898" s="8">
        <f>NETWORKDAYS(A898,F898,Holidays!$A$1:$A$99)-1</f>
        <v>4</v>
      </c>
      <c r="I898" s="4">
        <f t="shared" si="80"/>
        <v>1041.8041008937748</v>
      </c>
      <c r="J898" s="4">
        <f t="shared" si="81"/>
        <v>5150.2376297322371</v>
      </c>
      <c r="K898" s="4">
        <f t="shared" si="82"/>
        <v>5345.9560254680582</v>
      </c>
      <c r="L898" s="4">
        <f t="shared" si="83"/>
        <v>4145.1696183226741</v>
      </c>
      <c r="N898" s="3">
        <f t="shared" si="78"/>
        <v>310294.56677627022</v>
      </c>
      <c r="O898" s="3">
        <f t="shared" si="79"/>
        <v>45.170598448210441</v>
      </c>
    </row>
    <row r="899" spans="1:15">
      <c r="A899" s="1">
        <v>39367</v>
      </c>
      <c r="B899" s="2">
        <v>19.55</v>
      </c>
      <c r="C899" s="2">
        <v>19.760000000000002</v>
      </c>
      <c r="D899" s="2">
        <v>19.7899999999999</v>
      </c>
      <c r="E899" s="2">
        <v>19.811606389368599</v>
      </c>
      <c r="F899" s="6">
        <v>39372</v>
      </c>
      <c r="G899" s="8">
        <f>NETWORKDAYS(A899,F899,Holidays!$A$1:$A$99)-1</f>
        <v>3</v>
      </c>
      <c r="I899" s="4">
        <f t="shared" si="80"/>
        <v>781.35307567033112</v>
      </c>
      <c r="J899" s="4">
        <f t="shared" si="81"/>
        <v>5150.2376297322371</v>
      </c>
      <c r="K899" s="4">
        <f t="shared" si="82"/>
        <v>5345.9560254680582</v>
      </c>
      <c r="L899" s="4">
        <f t="shared" si="83"/>
        <v>4402.1814649668067</v>
      </c>
      <c r="N899" s="3">
        <f t="shared" si="78"/>
        <v>310054.90437537269</v>
      </c>
      <c r="O899" s="3">
        <f t="shared" si="79"/>
        <v>45.135710005958465</v>
      </c>
    </row>
    <row r="900" spans="1:15">
      <c r="A900" s="1">
        <v>39370</v>
      </c>
      <c r="B900" s="2">
        <v>20.43</v>
      </c>
      <c r="C900" s="2">
        <v>20.5</v>
      </c>
      <c r="D900" s="2">
        <v>20.53</v>
      </c>
      <c r="E900" s="2">
        <v>20.538638752803902</v>
      </c>
      <c r="F900" s="6">
        <v>39372</v>
      </c>
      <c r="G900" s="8">
        <f>NETWORKDAYS(A900,F900,Holidays!$A$1:$A$99)-1</f>
        <v>2</v>
      </c>
      <c r="I900" s="4">
        <f t="shared" si="80"/>
        <v>520.90205044688742</v>
      </c>
      <c r="J900" s="4">
        <f t="shared" si="81"/>
        <v>5150.2376297322371</v>
      </c>
      <c r="K900" s="4">
        <f t="shared" si="82"/>
        <v>5345.9560254680582</v>
      </c>
      <c r="L900" s="4">
        <f t="shared" si="83"/>
        <v>4661.2548392715444</v>
      </c>
      <c r="N900" s="3">
        <f t="shared" si="78"/>
        <v>321710.2067815573</v>
      </c>
      <c r="O900" s="3">
        <f t="shared" si="79"/>
        <v>46.832410629021027</v>
      </c>
    </row>
    <row r="901" spans="1:15">
      <c r="A901" s="1">
        <v>39371</v>
      </c>
      <c r="B901" s="2">
        <v>21.079999999999899</v>
      </c>
      <c r="C901" s="2">
        <v>21.02</v>
      </c>
      <c r="D901" s="2">
        <v>21.149999999999899</v>
      </c>
      <c r="E901" s="2">
        <v>21.124111815648</v>
      </c>
      <c r="F901" s="6">
        <v>39372</v>
      </c>
      <c r="G901" s="8">
        <f>NETWORKDAYS(A901,F901,Holidays!$A$1:$A$99)-1</f>
        <v>1</v>
      </c>
      <c r="I901" s="4">
        <f t="shared" si="80"/>
        <v>260.45102522344371</v>
      </c>
      <c r="J901" s="4">
        <f t="shared" si="81"/>
        <v>5150.2376297322371</v>
      </c>
      <c r="K901" s="4">
        <f t="shared" si="82"/>
        <v>5345.9560254680582</v>
      </c>
      <c r="L901" s="4">
        <f t="shared" si="83"/>
        <v>4921.1619851730893</v>
      </c>
      <c r="N901" s="3">
        <f t="shared" si="78"/>
        <v>330770.44856504328</v>
      </c>
      <c r="O901" s="3">
        <f t="shared" si="79"/>
        <v>48.151339760450611</v>
      </c>
    </row>
    <row r="902" spans="1:15">
      <c r="A902" s="1">
        <v>39372</v>
      </c>
      <c r="B902" s="2">
        <v>21.079999999999899</v>
      </c>
      <c r="C902" s="2">
        <v>21.12</v>
      </c>
      <c r="D902" s="2">
        <v>21.149999999999899</v>
      </c>
      <c r="E902" s="2">
        <v>21.184582515679502</v>
      </c>
      <c r="F902" s="6">
        <v>39372</v>
      </c>
      <c r="G902" s="8">
        <f>NETWORKDAYS(A902,F902,Holidays!$A$1:$A$99)-1</f>
        <v>0</v>
      </c>
      <c r="I902" s="4">
        <f t="shared" si="80"/>
        <v>0</v>
      </c>
      <c r="J902" s="4">
        <f t="shared" si="81"/>
        <v>5150.2376297322371</v>
      </c>
      <c r="K902" s="4">
        <f t="shared" si="82"/>
        <v>5345.9560254680582</v>
      </c>
      <c r="L902" s="4">
        <f t="shared" si="83"/>
        <v>5180.3272346013746</v>
      </c>
      <c r="N902" s="3">
        <f t="shared" si="78"/>
        <v>331583.05843822839</v>
      </c>
      <c r="O902" s="3">
        <f t="shared" si="79"/>
        <v>48.269634046612445</v>
      </c>
    </row>
    <row r="903" spans="1:15">
      <c r="A903" s="1">
        <v>39373</v>
      </c>
      <c r="B903" s="2">
        <v>21.01</v>
      </c>
      <c r="C903" s="2">
        <v>21.059999999999899</v>
      </c>
      <c r="D903" s="2">
        <v>21.0772820397179</v>
      </c>
      <c r="E903" s="2">
        <v>21.1</v>
      </c>
      <c r="F903" s="6">
        <v>39407</v>
      </c>
      <c r="G903" s="8">
        <f>NETWORKDAYS(A903,F903,Holidays!$A$1:$A$99)-1</f>
        <v>24</v>
      </c>
      <c r="I903" s="4">
        <f t="shared" si="80"/>
        <v>4944.2281245429476</v>
      </c>
      <c r="J903" s="4">
        <f t="shared" si="81"/>
        <v>5345.9560254680582</v>
      </c>
      <c r="K903" s="4">
        <f t="shared" si="82"/>
        <v>5180.3272346013746</v>
      </c>
      <c r="L903" s="4">
        <f t="shared" si="83"/>
        <v>205.13079166004604</v>
      </c>
      <c r="N903" s="3">
        <f t="shared" ref="N903:N966" si="84">SUMPRODUCT(I903:L903,B903:E903)</f>
        <v>329979.54467875615</v>
      </c>
      <c r="O903" s="3">
        <f t="shared" ref="O903:O966" si="85">N903*$P$1240/$N$1240</f>
        <v>48.036205286038864</v>
      </c>
    </row>
    <row r="904" spans="1:15">
      <c r="A904" s="1">
        <v>39374</v>
      </c>
      <c r="B904" s="2">
        <v>21.85</v>
      </c>
      <c r="C904" s="2">
        <v>21.73</v>
      </c>
      <c r="D904" s="2">
        <v>21.734318746250899</v>
      </c>
      <c r="E904" s="2">
        <v>21.739999999999899</v>
      </c>
      <c r="F904" s="6">
        <v>39407</v>
      </c>
      <c r="G904" s="8">
        <f>NETWORKDAYS(A904,F904,Holidays!$A$1:$A$99)-1</f>
        <v>23</v>
      </c>
      <c r="I904" s="4">
        <f t="shared" ref="I904:I967" si="86">IF(G903=0,J903*G904/(G904+1),I903-I903/G903)</f>
        <v>4738.2186193536581</v>
      </c>
      <c r="J904" s="4">
        <f t="shared" ref="J904:J967" si="87">IF($G903=0,K903,J903)</f>
        <v>5345.9560254680582</v>
      </c>
      <c r="K904" s="4">
        <f t="shared" ref="K904:K967" si="88">IF($G903=0,L903,K903)</f>
        <v>5180.3272346013746</v>
      </c>
      <c r="L904" s="4">
        <f t="shared" ref="L904:L967" si="89">IF(G903=0,J903*1/(G904+1)*B904/E904,L903+(I903-I904)*B904/E904)</f>
        <v>412.18266325093828</v>
      </c>
      <c r="N904" s="3">
        <f t="shared" si="84"/>
        <v>341249.43569208443</v>
      </c>
      <c r="O904" s="3">
        <f t="shared" si="85"/>
        <v>49.676800307753176</v>
      </c>
    </row>
    <row r="905" spans="1:15">
      <c r="A905" s="1">
        <v>39377</v>
      </c>
      <c r="B905" s="2">
        <v>21.829999999999899</v>
      </c>
      <c r="C905" s="2">
        <v>21.71</v>
      </c>
      <c r="D905" s="2">
        <v>21.6299999999999</v>
      </c>
      <c r="E905" s="2">
        <v>21.76</v>
      </c>
      <c r="F905" s="6">
        <v>39407</v>
      </c>
      <c r="G905" s="8">
        <f>NETWORKDAYS(A905,F905,Holidays!$A$1:$A$99)-1</f>
        <v>22</v>
      </c>
      <c r="I905" s="4">
        <f t="shared" si="86"/>
        <v>4532.2091141643687</v>
      </c>
      <c r="J905" s="4">
        <f t="shared" si="87"/>
        <v>5345.9560254680582</v>
      </c>
      <c r="K905" s="4">
        <f t="shared" si="88"/>
        <v>5180.3272346013746</v>
      </c>
      <c r="L905" s="4">
        <f t="shared" si="89"/>
        <v>618.85488284111148</v>
      </c>
      <c r="N905" s="3">
        <f t="shared" si="84"/>
        <v>340515.59061016905</v>
      </c>
      <c r="O905" s="3">
        <f t="shared" si="85"/>
        <v>49.569972070756378</v>
      </c>
    </row>
    <row r="906" spans="1:15">
      <c r="A906" s="1">
        <v>39378</v>
      </c>
      <c r="B906" s="2">
        <v>21.399999999999899</v>
      </c>
      <c r="C906" s="2">
        <v>21.44</v>
      </c>
      <c r="D906" s="2">
        <v>21.41</v>
      </c>
      <c r="E906" s="2">
        <v>21.489999999999899</v>
      </c>
      <c r="F906" s="6">
        <v>39407</v>
      </c>
      <c r="G906" s="8">
        <f>NETWORKDAYS(A906,F906,Holidays!$A$1:$A$99)-1</f>
        <v>21</v>
      </c>
      <c r="I906" s="4">
        <f t="shared" si="86"/>
        <v>4326.1996089750792</v>
      </c>
      <c r="J906" s="4">
        <f t="shared" si="87"/>
        <v>5345.9560254680582</v>
      </c>
      <c r="K906" s="4">
        <f t="shared" si="88"/>
        <v>5180.3272346013746</v>
      </c>
      <c r="L906" s="4">
        <f t="shared" si="89"/>
        <v>824.0016213730238</v>
      </c>
      <c r="N906" s="3">
        <f t="shared" si="84"/>
        <v>335816.56975422305</v>
      </c>
      <c r="O906" s="3">
        <f t="shared" si="85"/>
        <v>48.885920182936033</v>
      </c>
    </row>
    <row r="907" spans="1:15">
      <c r="A907" s="1">
        <v>39379</v>
      </c>
      <c r="B907" s="2">
        <v>21.6299999999999</v>
      </c>
      <c r="C907" s="2">
        <v>21.62</v>
      </c>
      <c r="D907" s="2">
        <v>21.55</v>
      </c>
      <c r="E907" s="2">
        <v>21.57</v>
      </c>
      <c r="F907" s="6">
        <v>39407</v>
      </c>
      <c r="G907" s="8">
        <f>NETWORKDAYS(A907,F907,Holidays!$A$1:$A$99)-1</f>
        <v>20</v>
      </c>
      <c r="I907" s="4">
        <f t="shared" si="86"/>
        <v>4120.1901037857897</v>
      </c>
      <c r="J907" s="4">
        <f t="shared" si="87"/>
        <v>5345.9560254680582</v>
      </c>
      <c r="K907" s="4">
        <f t="shared" si="88"/>
        <v>5180.3272346013746</v>
      </c>
      <c r="L907" s="4">
        <f t="shared" si="89"/>
        <v>1030.5841710830057</v>
      </c>
      <c r="N907" s="3">
        <f t="shared" si="84"/>
        <v>338565.03369142569</v>
      </c>
      <c r="O907" s="3">
        <f t="shared" si="85"/>
        <v>49.286023098519095</v>
      </c>
    </row>
    <row r="908" spans="1:15">
      <c r="A908" s="1">
        <v>39380</v>
      </c>
      <c r="B908" s="2">
        <v>21.62</v>
      </c>
      <c r="C908" s="2">
        <v>21.649999999999899</v>
      </c>
      <c r="D908" s="2">
        <v>21.6299999999999</v>
      </c>
      <c r="E908" s="2">
        <v>21.6299999999999</v>
      </c>
      <c r="F908" s="6">
        <v>39407</v>
      </c>
      <c r="G908" s="8">
        <f>NETWORKDAYS(A908,F908,Holidays!$A$1:$A$99)-1</f>
        <v>19</v>
      </c>
      <c r="I908" s="4">
        <f t="shared" si="86"/>
        <v>3914.1805985965002</v>
      </c>
      <c r="J908" s="4">
        <f t="shared" si="87"/>
        <v>5345.9560254680582</v>
      </c>
      <c r="K908" s="4">
        <f t="shared" si="88"/>
        <v>5180.3272346013746</v>
      </c>
      <c r="L908" s="4">
        <f t="shared" si="89"/>
        <v>1236.4984337826108</v>
      </c>
      <c r="N908" s="3">
        <f t="shared" si="84"/>
        <v>339160.47170018422</v>
      </c>
      <c r="O908" s="3">
        <f t="shared" si="85"/>
        <v>49.372702963635227</v>
      </c>
    </row>
    <row r="909" spans="1:15">
      <c r="A909" s="1">
        <v>39381</v>
      </c>
      <c r="B909" s="2">
        <v>21.25</v>
      </c>
      <c r="C909" s="2">
        <v>21.28</v>
      </c>
      <c r="D909" s="2">
        <v>21.3</v>
      </c>
      <c r="E909" s="2">
        <v>21.23</v>
      </c>
      <c r="F909" s="6">
        <v>39407</v>
      </c>
      <c r="G909" s="8">
        <f>NETWORKDAYS(A909,F909,Holidays!$A$1:$A$99)-1</f>
        <v>18</v>
      </c>
      <c r="I909" s="4">
        <f t="shared" si="86"/>
        <v>3708.1710934072107</v>
      </c>
      <c r="J909" s="4">
        <f t="shared" si="87"/>
        <v>5345.9560254680582</v>
      </c>
      <c r="K909" s="4">
        <f t="shared" si="88"/>
        <v>5180.3272346013746</v>
      </c>
      <c r="L909" s="4">
        <f t="shared" si="89"/>
        <v>1442.7020129287437</v>
      </c>
      <c r="N909" s="3">
        <f t="shared" si="84"/>
        <v>333530.11378835002</v>
      </c>
      <c r="O909" s="3">
        <f t="shared" si="85"/>
        <v>48.553073284013593</v>
      </c>
    </row>
    <row r="910" spans="1:15">
      <c r="A910" s="1">
        <v>39384</v>
      </c>
      <c r="B910" s="2">
        <v>21.219999999999899</v>
      </c>
      <c r="C910" s="2">
        <v>21.18</v>
      </c>
      <c r="D910" s="2">
        <v>21.23</v>
      </c>
      <c r="E910" s="2">
        <v>21.219999999999899</v>
      </c>
      <c r="F910" s="6">
        <v>39407</v>
      </c>
      <c r="G910" s="8">
        <f>NETWORKDAYS(A910,F910,Holidays!$A$1:$A$99)-1</f>
        <v>17</v>
      </c>
      <c r="I910" s="4">
        <f t="shared" si="86"/>
        <v>3502.1615882179212</v>
      </c>
      <c r="J910" s="4">
        <f t="shared" si="87"/>
        <v>5345.9560254680582</v>
      </c>
      <c r="K910" s="4">
        <f t="shared" si="88"/>
        <v>5180.3272346013746</v>
      </c>
      <c r="L910" s="4">
        <f t="shared" si="89"/>
        <v>1648.7115181180332</v>
      </c>
      <c r="N910" s="3">
        <f t="shared" si="84"/>
        <v>332507.2231264491</v>
      </c>
      <c r="O910" s="3">
        <f t="shared" si="85"/>
        <v>48.40416773331323</v>
      </c>
    </row>
    <row r="911" spans="1:15">
      <c r="A911" s="1">
        <v>39385</v>
      </c>
      <c r="B911" s="2">
        <v>21.77</v>
      </c>
      <c r="C911" s="2">
        <v>21.739999999999899</v>
      </c>
      <c r="D911" s="2">
        <v>21.739999999999899</v>
      </c>
      <c r="E911" s="2">
        <v>21.69</v>
      </c>
      <c r="F911" s="6">
        <v>39407</v>
      </c>
      <c r="G911" s="8">
        <f>NETWORKDAYS(A911,F911,Holidays!$A$1:$A$99)-1</f>
        <v>16</v>
      </c>
      <c r="I911" s="4">
        <f t="shared" si="86"/>
        <v>3296.1520830286318</v>
      </c>
      <c r="J911" s="4">
        <f t="shared" si="87"/>
        <v>5345.9560254680582</v>
      </c>
      <c r="K911" s="4">
        <f t="shared" si="88"/>
        <v>5180.3272346013746</v>
      </c>
      <c r="L911" s="4">
        <f t="shared" si="89"/>
        <v>1855.4808555071909</v>
      </c>
      <c r="N911" s="3">
        <f t="shared" si="84"/>
        <v>340844.00867739273</v>
      </c>
      <c r="O911" s="3">
        <f t="shared" si="85"/>
        <v>49.617780966644638</v>
      </c>
    </row>
    <row r="912" spans="1:15">
      <c r="A912" s="1">
        <v>39386</v>
      </c>
      <c r="B912" s="2">
        <v>20.89</v>
      </c>
      <c r="C912" s="2">
        <v>20.9499999999999</v>
      </c>
      <c r="D912" s="2">
        <v>20.98</v>
      </c>
      <c r="E912" s="2">
        <v>21.01</v>
      </c>
      <c r="F912" s="6">
        <v>39407</v>
      </c>
      <c r="G912" s="8">
        <f>NETWORKDAYS(A912,F912,Holidays!$A$1:$A$99)-1</f>
        <v>15</v>
      </c>
      <c r="I912" s="4">
        <f t="shared" si="86"/>
        <v>3090.1425778393423</v>
      </c>
      <c r="J912" s="4">
        <f t="shared" si="87"/>
        <v>5345.9560254680582</v>
      </c>
      <c r="K912" s="4">
        <f t="shared" si="88"/>
        <v>5180.3272346013746</v>
      </c>
      <c r="L912" s="4">
        <f t="shared" si="89"/>
        <v>2060.3137238272411</v>
      </c>
      <c r="N912" s="3">
        <f t="shared" si="84"/>
        <v>328521.31390416634</v>
      </c>
      <c r="O912" s="3">
        <f t="shared" si="85"/>
        <v>47.823925846382053</v>
      </c>
    </row>
    <row r="913" spans="1:15">
      <c r="A913" s="1">
        <v>39387</v>
      </c>
      <c r="B913" s="2">
        <v>22.37</v>
      </c>
      <c r="C913" s="2">
        <v>22.18</v>
      </c>
      <c r="D913" s="2">
        <v>22.09</v>
      </c>
      <c r="E913" s="2">
        <v>22.1999999999999</v>
      </c>
      <c r="F913" s="6">
        <v>39407</v>
      </c>
      <c r="G913" s="8">
        <f>NETWORKDAYS(A913,F913,Holidays!$A$1:$A$99)-1</f>
        <v>14</v>
      </c>
      <c r="I913" s="4">
        <f t="shared" si="86"/>
        <v>2884.1330726500528</v>
      </c>
      <c r="J913" s="4">
        <f t="shared" si="87"/>
        <v>5345.9560254680582</v>
      </c>
      <c r="K913" s="4">
        <f t="shared" si="88"/>
        <v>5180.3272346013746</v>
      </c>
      <c r="L913" s="4">
        <f t="shared" si="89"/>
        <v>2267.9007792814946</v>
      </c>
      <c r="N913" s="3">
        <f t="shared" si="84"/>
        <v>347872.18739245652</v>
      </c>
      <c r="O913" s="3">
        <f t="shared" si="85"/>
        <v>50.64089600813135</v>
      </c>
    </row>
    <row r="914" spans="1:15">
      <c r="A914" s="1">
        <v>39388</v>
      </c>
      <c r="B914" s="2">
        <v>23.19</v>
      </c>
      <c r="C914" s="2">
        <v>23.219999999999899</v>
      </c>
      <c r="D914" s="2">
        <v>23.059999999999899</v>
      </c>
      <c r="E914" s="2">
        <v>22.8599999999999</v>
      </c>
      <c r="F914" s="6">
        <v>39407</v>
      </c>
      <c r="G914" s="8">
        <f>NETWORKDAYS(A914,F914,Holidays!$A$1:$A$99)-1</f>
        <v>13</v>
      </c>
      <c r="I914" s="4">
        <f t="shared" si="86"/>
        <v>2678.1235674607633</v>
      </c>
      <c r="J914" s="4">
        <f t="shared" si="87"/>
        <v>5345.9560254680582</v>
      </c>
      <c r="K914" s="4">
        <f t="shared" si="88"/>
        <v>5180.3272346013746</v>
      </c>
      <c r="L914" s="4">
        <f t="shared" si="89"/>
        <v>2476.8841749656435</v>
      </c>
      <c r="N914" s="3">
        <f t="shared" si="84"/>
        <v>362318.70271040447</v>
      </c>
      <c r="O914" s="3">
        <f t="shared" si="85"/>
        <v>52.743922655302583</v>
      </c>
    </row>
    <row r="915" spans="1:15">
      <c r="A915" s="1">
        <v>39391</v>
      </c>
      <c r="B915" s="2">
        <v>23.8</v>
      </c>
      <c r="C915" s="2">
        <v>23.69</v>
      </c>
      <c r="D915" s="2">
        <v>23.64</v>
      </c>
      <c r="E915" s="2">
        <v>23.6099999999999</v>
      </c>
      <c r="F915" s="6">
        <v>39407</v>
      </c>
      <c r="G915" s="8">
        <f>NETWORKDAYS(A915,F915,Holidays!$A$1:$A$99)-1</f>
        <v>12</v>
      </c>
      <c r="I915" s="4">
        <f t="shared" si="86"/>
        <v>2472.1140622714738</v>
      </c>
      <c r="J915" s="4">
        <f t="shared" si="87"/>
        <v>5345.9560254680582</v>
      </c>
      <c r="K915" s="4">
        <f t="shared" si="88"/>
        <v>5180.3272346013746</v>
      </c>
      <c r="L915" s="4">
        <f t="shared" si="89"/>
        <v>2684.5515287778039</v>
      </c>
      <c r="N915" s="3">
        <f t="shared" si="84"/>
        <v>371327.21034581959</v>
      </c>
      <c r="O915" s="3">
        <f t="shared" si="85"/>
        <v>54.055320677010037</v>
      </c>
    </row>
    <row r="916" spans="1:15">
      <c r="A916" s="1">
        <v>39392</v>
      </c>
      <c r="B916" s="2">
        <v>23.18</v>
      </c>
      <c r="C916" s="2">
        <v>23.1999999999999</v>
      </c>
      <c r="D916" s="2">
        <v>23.18</v>
      </c>
      <c r="E916" s="2">
        <v>23.149999999999899</v>
      </c>
      <c r="F916" s="6">
        <v>39407</v>
      </c>
      <c r="G916" s="8">
        <f>NETWORKDAYS(A916,F916,Holidays!$A$1:$A$99)-1</f>
        <v>11</v>
      </c>
      <c r="I916" s="4">
        <f t="shared" si="86"/>
        <v>2266.1045570821843</v>
      </c>
      <c r="J916" s="4">
        <f t="shared" si="87"/>
        <v>5345.9560254680582</v>
      </c>
      <c r="K916" s="4">
        <f t="shared" si="88"/>
        <v>5180.3272346013746</v>
      </c>
      <c r="L916" s="4">
        <f t="shared" si="89"/>
        <v>2890.8280009284626</v>
      </c>
      <c r="N916" s="3">
        <f t="shared" si="84"/>
        <v>363557.13694357692</v>
      </c>
      <c r="O916" s="3">
        <f t="shared" si="85"/>
        <v>52.924205591070141</v>
      </c>
    </row>
    <row r="917" spans="1:15">
      <c r="A917" s="1">
        <v>39393</v>
      </c>
      <c r="B917" s="2">
        <v>25.149999999999899</v>
      </c>
      <c r="C917" s="2">
        <v>24.96</v>
      </c>
      <c r="D917" s="2">
        <v>24.6299999999999</v>
      </c>
      <c r="E917" s="2">
        <v>24.75</v>
      </c>
      <c r="F917" s="6">
        <v>39407</v>
      </c>
      <c r="G917" s="8">
        <f>NETWORKDAYS(A917,F917,Holidays!$A$1:$A$99)-1</f>
        <v>10</v>
      </c>
      <c r="I917" s="4">
        <f t="shared" si="86"/>
        <v>2060.0950518928948</v>
      </c>
      <c r="J917" s="4">
        <f t="shared" si="87"/>
        <v>5345.9560254680582</v>
      </c>
      <c r="K917" s="4">
        <f t="shared" si="88"/>
        <v>5180.3272346013746</v>
      </c>
      <c r="L917" s="4">
        <f t="shared" si="89"/>
        <v>3100.1669526662649</v>
      </c>
      <c r="N917" s="3">
        <f t="shared" si="84"/>
        <v>389567.04481751024</v>
      </c>
      <c r="O917" s="3">
        <f t="shared" si="85"/>
        <v>56.710553242769464</v>
      </c>
    </row>
    <row r="918" spans="1:15">
      <c r="A918" s="1">
        <v>39394</v>
      </c>
      <c r="B918" s="2">
        <v>24.969999999999899</v>
      </c>
      <c r="C918" s="2">
        <v>24.8</v>
      </c>
      <c r="D918" s="2">
        <v>24.35</v>
      </c>
      <c r="E918" s="2">
        <v>24.32</v>
      </c>
      <c r="F918" s="6">
        <v>39407</v>
      </c>
      <c r="G918" s="8">
        <f>NETWORKDAYS(A918,F918,Holidays!$A$1:$A$99)-1</f>
        <v>9</v>
      </c>
      <c r="I918" s="4">
        <f t="shared" si="86"/>
        <v>1854.0855467036054</v>
      </c>
      <c r="J918" s="4">
        <f t="shared" si="87"/>
        <v>5345.9560254680582</v>
      </c>
      <c r="K918" s="4">
        <f t="shared" si="88"/>
        <v>5180.3272346013746</v>
      </c>
      <c r="L918" s="4">
        <f t="shared" si="89"/>
        <v>3311.6824684794451</v>
      </c>
      <c r="N918" s="3">
        <f t="shared" si="84"/>
        <v>385557.31132876029</v>
      </c>
      <c r="O918" s="3">
        <f t="shared" si="85"/>
        <v>56.126843179179275</v>
      </c>
    </row>
    <row r="919" spans="1:15">
      <c r="A919" s="1">
        <v>39395</v>
      </c>
      <c r="B919" s="2">
        <v>26.0399999999999</v>
      </c>
      <c r="C919" s="2">
        <v>25.6</v>
      </c>
      <c r="D919" s="2">
        <v>25</v>
      </c>
      <c r="E919" s="2">
        <v>24.68</v>
      </c>
      <c r="F919" s="6">
        <v>39407</v>
      </c>
      <c r="G919" s="8">
        <f>NETWORKDAYS(A919,F919,Holidays!$A$1:$A$99)-1</f>
        <v>8</v>
      </c>
      <c r="I919" s="4">
        <f t="shared" si="86"/>
        <v>1648.0760415143159</v>
      </c>
      <c r="J919" s="4">
        <f t="shared" si="87"/>
        <v>5345.9560254680582</v>
      </c>
      <c r="K919" s="4">
        <f t="shared" si="88"/>
        <v>5180.3272346013746</v>
      </c>
      <c r="L919" s="4">
        <f t="shared" si="89"/>
        <v>3529.0441992383217</v>
      </c>
      <c r="N919" s="3">
        <f t="shared" si="84"/>
        <v>396377.36607525102</v>
      </c>
      <c r="O919" s="3">
        <f t="shared" si="85"/>
        <v>57.701954059202471</v>
      </c>
    </row>
    <row r="920" spans="1:15">
      <c r="A920" s="1">
        <v>39398</v>
      </c>
      <c r="B920" s="2">
        <v>26.21</v>
      </c>
      <c r="C920" s="2">
        <v>25.69</v>
      </c>
      <c r="D920" s="2">
        <v>25.03</v>
      </c>
      <c r="E920" s="2">
        <v>24.76</v>
      </c>
      <c r="F920" s="6">
        <v>39407</v>
      </c>
      <c r="G920" s="8">
        <f>NETWORKDAYS(A920,F920,Holidays!$A$1:$A$99)-1</f>
        <v>7</v>
      </c>
      <c r="I920" s="4">
        <f t="shared" si="86"/>
        <v>1442.0665363250264</v>
      </c>
      <c r="J920" s="4">
        <f t="shared" si="87"/>
        <v>5345.9560254680582</v>
      </c>
      <c r="K920" s="4">
        <f t="shared" si="88"/>
        <v>5180.3272346013746</v>
      </c>
      <c r="L920" s="4">
        <f t="shared" si="89"/>
        <v>3747.118073673349</v>
      </c>
      <c r="N920" s="3">
        <f t="shared" si="84"/>
        <v>397576.40839757794</v>
      </c>
      <c r="O920" s="3">
        <f t="shared" si="85"/>
        <v>57.876502585227065</v>
      </c>
    </row>
    <row r="921" spans="1:15">
      <c r="A921" s="1">
        <v>39399</v>
      </c>
      <c r="B921" s="2">
        <v>24.6</v>
      </c>
      <c r="C921" s="2">
        <v>24.55</v>
      </c>
      <c r="D921" s="2">
        <v>24.329999999999899</v>
      </c>
      <c r="E921" s="2">
        <v>24.21</v>
      </c>
      <c r="F921" s="6">
        <v>39407</v>
      </c>
      <c r="G921" s="8">
        <f>NETWORKDAYS(A921,F921,Holidays!$A$1:$A$99)-1</f>
        <v>6</v>
      </c>
      <c r="I921" s="4">
        <f t="shared" si="86"/>
        <v>1236.0570311357369</v>
      </c>
      <c r="J921" s="4">
        <f t="shared" si="87"/>
        <v>5345.9560254680582</v>
      </c>
      <c r="K921" s="4">
        <f t="shared" si="88"/>
        <v>5180.3272346013746</v>
      </c>
      <c r="L921" s="4">
        <f t="shared" si="89"/>
        <v>3956.4461954270259</v>
      </c>
      <c r="N921" s="3">
        <f t="shared" si="84"/>
        <v>383473.14740031917</v>
      </c>
      <c r="O921" s="3">
        <f t="shared" si="85"/>
        <v>55.823444596052497</v>
      </c>
    </row>
    <row r="922" spans="1:15">
      <c r="A922" s="1">
        <v>39400</v>
      </c>
      <c r="B922" s="2">
        <v>24.809999999999899</v>
      </c>
      <c r="C922" s="2">
        <v>24.46</v>
      </c>
      <c r="D922" s="2">
        <v>24.1999999999999</v>
      </c>
      <c r="E922" s="2">
        <v>24.03</v>
      </c>
      <c r="F922" s="6">
        <v>39407</v>
      </c>
      <c r="G922" s="8">
        <f>NETWORKDAYS(A922,F922,Holidays!$A$1:$A$99)-1</f>
        <v>5</v>
      </c>
      <c r="I922" s="4">
        <f t="shared" si="86"/>
        <v>1030.0475259464474</v>
      </c>
      <c r="J922" s="4">
        <f t="shared" si="87"/>
        <v>5345.9560254680582</v>
      </c>
      <c r="K922" s="4">
        <f t="shared" si="88"/>
        <v>5180.3272346013746</v>
      </c>
      <c r="L922" s="4">
        <f t="shared" si="89"/>
        <v>4169.1426508471777</v>
      </c>
      <c r="N922" s="3">
        <f t="shared" si="84"/>
        <v>381865.98047889041</v>
      </c>
      <c r="O922" s="3">
        <f t="shared" si="85"/>
        <v>55.58948403270351</v>
      </c>
    </row>
    <row r="923" spans="1:15">
      <c r="A923" s="1">
        <v>39401</v>
      </c>
      <c r="B923" s="2">
        <v>26.1</v>
      </c>
      <c r="C923" s="2">
        <v>25.39</v>
      </c>
      <c r="D923" s="2">
        <v>24.77</v>
      </c>
      <c r="E923" s="2">
        <v>24.719999999999899</v>
      </c>
      <c r="F923" s="6">
        <v>39407</v>
      </c>
      <c r="G923" s="8">
        <f>NETWORKDAYS(A923,F923,Holidays!$A$1:$A$99)-1</f>
        <v>4</v>
      </c>
      <c r="I923" s="4">
        <f t="shared" si="86"/>
        <v>824.03802075715794</v>
      </c>
      <c r="J923" s="4">
        <f t="shared" si="87"/>
        <v>5345.9560254680582</v>
      </c>
      <c r="K923" s="4">
        <f t="shared" si="88"/>
        <v>5180.3272346013746</v>
      </c>
      <c r="L923" s="4">
        <f t="shared" si="89"/>
        <v>4386.6526866659669</v>
      </c>
      <c r="N923" s="3">
        <f t="shared" si="84"/>
        <v>393995.97584385413</v>
      </c>
      <c r="O923" s="3">
        <f t="shared" si="85"/>
        <v>57.355287267680851</v>
      </c>
    </row>
    <row r="924" spans="1:15">
      <c r="A924" s="1">
        <v>39402</v>
      </c>
      <c r="B924" s="2">
        <v>25.98</v>
      </c>
      <c r="C924" s="2">
        <v>25.77</v>
      </c>
      <c r="D924" s="2">
        <v>25.43</v>
      </c>
      <c r="E924" s="2">
        <v>25.05</v>
      </c>
      <c r="F924" s="6">
        <v>39407</v>
      </c>
      <c r="G924" s="8">
        <f>NETWORKDAYS(A924,F924,Holidays!$A$1:$A$99)-1</f>
        <v>3</v>
      </c>
      <c r="I924" s="4">
        <f t="shared" si="86"/>
        <v>618.02851556786845</v>
      </c>
      <c r="J924" s="4">
        <f t="shared" si="87"/>
        <v>5345.9560254680582</v>
      </c>
      <c r="K924" s="4">
        <f t="shared" si="88"/>
        <v>5180.3272346013746</v>
      </c>
      <c r="L924" s="4">
        <f t="shared" si="89"/>
        <v>4600.3104489341404</v>
      </c>
      <c r="N924" s="3">
        <f t="shared" si="84"/>
        <v>400795.16593247827</v>
      </c>
      <c r="O924" s="3">
        <f t="shared" si="85"/>
        <v>58.345067683293919</v>
      </c>
    </row>
    <row r="925" spans="1:15">
      <c r="A925" s="1">
        <v>39405</v>
      </c>
      <c r="B925" s="2">
        <v>26.46</v>
      </c>
      <c r="C925" s="2">
        <v>26.329999999999899</v>
      </c>
      <c r="D925" s="2">
        <v>26.1</v>
      </c>
      <c r="E925" s="2">
        <v>25.76</v>
      </c>
      <c r="F925" s="6">
        <v>39407</v>
      </c>
      <c r="G925" s="8">
        <f>NETWORKDAYS(A925,F925,Holidays!$A$1:$A$99)-1</f>
        <v>2</v>
      </c>
      <c r="I925" s="4">
        <f t="shared" si="86"/>
        <v>412.01901037857897</v>
      </c>
      <c r="J925" s="4">
        <f t="shared" si="87"/>
        <v>5345.9560254680582</v>
      </c>
      <c r="K925" s="4">
        <f t="shared" si="88"/>
        <v>5180.3272346013746</v>
      </c>
      <c r="L925" s="4">
        <f t="shared" si="89"/>
        <v>4811.9180385035734</v>
      </c>
      <c r="N925" s="3">
        <f t="shared" si="84"/>
        <v>410822.59466013859</v>
      </c>
      <c r="O925" s="3">
        <f t="shared" si="85"/>
        <v>59.804793392419143</v>
      </c>
    </row>
    <row r="926" spans="1:15">
      <c r="A926" s="1">
        <v>39406</v>
      </c>
      <c r="B926" s="2">
        <v>26.28</v>
      </c>
      <c r="C926" s="2">
        <v>26</v>
      </c>
      <c r="D926" s="2">
        <v>25.8599999999999</v>
      </c>
      <c r="E926" s="2">
        <v>25.829999999999899</v>
      </c>
      <c r="F926" s="6">
        <v>39407</v>
      </c>
      <c r="G926" s="8">
        <f>NETWORKDAYS(A926,F926,Holidays!$A$1:$A$99)-1</f>
        <v>1</v>
      </c>
      <c r="I926" s="4">
        <f t="shared" si="86"/>
        <v>206.00950518928948</v>
      </c>
      <c r="J926" s="4">
        <f t="shared" si="87"/>
        <v>5345.9560254680582</v>
      </c>
      <c r="K926" s="4">
        <f t="shared" si="88"/>
        <v>5180.3272346013746</v>
      </c>
      <c r="L926" s="4">
        <f t="shared" si="89"/>
        <v>5021.5165594627115</v>
      </c>
      <c r="N926" s="3">
        <f t="shared" si="84"/>
        <v>408077.82147625642</v>
      </c>
      <c r="O926" s="3">
        <f t="shared" si="85"/>
        <v>59.405227751909706</v>
      </c>
    </row>
    <row r="927" spans="1:15">
      <c r="A927" s="1">
        <v>39407</v>
      </c>
      <c r="B927" s="2">
        <v>26.6999999999999</v>
      </c>
      <c r="C927" s="2">
        <v>26.25</v>
      </c>
      <c r="D927" s="2">
        <v>26.28</v>
      </c>
      <c r="E927" s="2">
        <v>26.17</v>
      </c>
      <c r="F927" s="6">
        <v>39407</v>
      </c>
      <c r="G927" s="8">
        <f>NETWORKDAYS(A927,F927,Holidays!$A$1:$A$99)-1</f>
        <v>0</v>
      </c>
      <c r="I927" s="4">
        <f t="shared" si="86"/>
        <v>0</v>
      </c>
      <c r="J927" s="4">
        <f t="shared" si="87"/>
        <v>5345.9560254680582</v>
      </c>
      <c r="K927" s="4">
        <f t="shared" si="88"/>
        <v>5180.3272346013746</v>
      </c>
      <c r="L927" s="4">
        <f t="shared" si="89"/>
        <v>5231.6982097704686</v>
      </c>
      <c r="N927" s="3">
        <f t="shared" si="84"/>
        <v>413383.88754355384</v>
      </c>
      <c r="O927" s="3">
        <f t="shared" si="85"/>
        <v>60.177649203421552</v>
      </c>
    </row>
    <row r="928" spans="1:15">
      <c r="A928" s="1">
        <v>39409</v>
      </c>
      <c r="B928" s="2">
        <v>25.91</v>
      </c>
      <c r="C928" s="2">
        <v>25.84</v>
      </c>
      <c r="D928" s="2">
        <v>25.73</v>
      </c>
      <c r="E928" s="2">
        <v>25.62</v>
      </c>
      <c r="F928" s="6">
        <v>39435</v>
      </c>
      <c r="G928" s="8">
        <f>NETWORKDAYS(A928,F928,Holidays!$A$1:$A$99)-1</f>
        <v>18</v>
      </c>
      <c r="I928" s="4">
        <f t="shared" si="86"/>
        <v>5064.5899188644762</v>
      </c>
      <c r="J928" s="4">
        <f t="shared" si="87"/>
        <v>5180.3272346013746</v>
      </c>
      <c r="K928" s="4">
        <f t="shared" si="88"/>
        <v>5231.6982097704686</v>
      </c>
      <c r="L928" s="4">
        <f t="shared" si="89"/>
        <v>284.55096885631576</v>
      </c>
      <c r="N928" s="3">
        <f t="shared" si="84"/>
        <v>406984.97129937104</v>
      </c>
      <c r="O928" s="3">
        <f t="shared" si="85"/>
        <v>59.246137965011386</v>
      </c>
    </row>
    <row r="929" spans="1:15">
      <c r="A929" s="1">
        <v>39412</v>
      </c>
      <c r="B929" s="2">
        <v>26.3799999999999</v>
      </c>
      <c r="C929" s="2">
        <v>26.07</v>
      </c>
      <c r="D929" s="2">
        <v>25.84</v>
      </c>
      <c r="E929" s="2">
        <v>25.71</v>
      </c>
      <c r="F929" s="6">
        <v>39435</v>
      </c>
      <c r="G929" s="8">
        <f>NETWORKDAYS(A929,F929,Holidays!$A$1:$A$99)-1</f>
        <v>17</v>
      </c>
      <c r="I929" s="4">
        <f t="shared" si="86"/>
        <v>4783.2238122608942</v>
      </c>
      <c r="J929" s="4">
        <f t="shared" si="87"/>
        <v>5180.3272346013746</v>
      </c>
      <c r="K929" s="4">
        <f t="shared" si="88"/>
        <v>5231.6982097704686</v>
      </c>
      <c r="L929" s="4">
        <f t="shared" si="89"/>
        <v>573.2494477440041</v>
      </c>
      <c r="N929" s="3">
        <f t="shared" si="84"/>
        <v>411157.90021546703</v>
      </c>
      <c r="O929" s="3">
        <f t="shared" si="85"/>
        <v>59.853604922555007</v>
      </c>
    </row>
    <row r="930" spans="1:15">
      <c r="A930" s="1">
        <v>39413</v>
      </c>
      <c r="B930" s="2">
        <v>26.07</v>
      </c>
      <c r="C930" s="2">
        <v>25.78</v>
      </c>
      <c r="D930" s="2">
        <v>25.52</v>
      </c>
      <c r="E930" s="2">
        <v>25.32</v>
      </c>
      <c r="F930" s="6">
        <v>39435</v>
      </c>
      <c r="G930" s="8">
        <f>NETWORKDAYS(A930,F930,Holidays!$A$1:$A$99)-1</f>
        <v>16</v>
      </c>
      <c r="I930" s="4">
        <f t="shared" si="86"/>
        <v>4501.8577056573122</v>
      </c>
      <c r="J930" s="4">
        <f t="shared" si="87"/>
        <v>5180.3272346013746</v>
      </c>
      <c r="K930" s="4">
        <f t="shared" si="88"/>
        <v>5231.6982097704686</v>
      </c>
      <c r="L930" s="4">
        <f t="shared" si="89"/>
        <v>862.9498584531425</v>
      </c>
      <c r="N930" s="3">
        <f t="shared" si="84"/>
        <v>406275.0952238855</v>
      </c>
      <c r="O930" s="3">
        <f t="shared" si="85"/>
        <v>59.142798974944981</v>
      </c>
    </row>
    <row r="931" spans="1:15">
      <c r="A931" s="1">
        <v>39414</v>
      </c>
      <c r="B931" s="2">
        <v>24.53</v>
      </c>
      <c r="C931" s="2">
        <v>24.3799999999999</v>
      </c>
      <c r="D931" s="2">
        <v>24.219999999999899</v>
      </c>
      <c r="E931" s="2">
        <v>24.1099999999999</v>
      </c>
      <c r="F931" s="6">
        <v>39435</v>
      </c>
      <c r="G931" s="8">
        <f>NETWORKDAYS(A931,F931,Holidays!$A$1:$A$99)-1</f>
        <v>15</v>
      </c>
      <c r="I931" s="4">
        <f t="shared" si="86"/>
        <v>4220.4915990537302</v>
      </c>
      <c r="J931" s="4">
        <f t="shared" si="87"/>
        <v>5180.3272346013746</v>
      </c>
      <c r="K931" s="4">
        <f t="shared" si="88"/>
        <v>5231.6982097704686</v>
      </c>
      <c r="L931" s="4">
        <f t="shared" si="89"/>
        <v>1149.2174069801395</v>
      </c>
      <c r="N931" s="3">
        <f t="shared" si="84"/>
        <v>384244.39922730031</v>
      </c>
      <c r="O931" s="3">
        <f t="shared" si="85"/>
        <v>55.935718255694539</v>
      </c>
    </row>
    <row r="932" spans="1:15">
      <c r="A932" s="1">
        <v>39415</v>
      </c>
      <c r="B932" s="2">
        <v>24.6099999999999</v>
      </c>
      <c r="C932" s="2">
        <v>24.5</v>
      </c>
      <c r="D932" s="2">
        <v>24.329999999999899</v>
      </c>
      <c r="E932" s="2">
        <v>24.01</v>
      </c>
      <c r="F932" s="6">
        <v>39435</v>
      </c>
      <c r="G932" s="8">
        <f>NETWORKDAYS(A932,F932,Holidays!$A$1:$A$99)-1</f>
        <v>14</v>
      </c>
      <c r="I932" s="4">
        <f t="shared" si="86"/>
        <v>3939.1254924501482</v>
      </c>
      <c r="J932" s="4">
        <f t="shared" si="87"/>
        <v>5180.3272346013746</v>
      </c>
      <c r="K932" s="4">
        <f t="shared" si="88"/>
        <v>5231.6982097704686</v>
      </c>
      <c r="L932" s="4">
        <f t="shared" si="89"/>
        <v>1437.6147365725644</v>
      </c>
      <c r="N932" s="3">
        <f t="shared" si="84"/>
        <v>385664.24288575369</v>
      </c>
      <c r="O932" s="3">
        <f t="shared" si="85"/>
        <v>56.14240955687184</v>
      </c>
    </row>
    <row r="933" spans="1:15">
      <c r="A933" s="1">
        <v>39416</v>
      </c>
      <c r="B933" s="2">
        <v>24.3599999999999</v>
      </c>
      <c r="C933" s="2">
        <v>24.059999999999899</v>
      </c>
      <c r="D933" s="2">
        <v>23.94</v>
      </c>
      <c r="E933" s="2">
        <v>23.82</v>
      </c>
      <c r="F933" s="6">
        <v>39435</v>
      </c>
      <c r="G933" s="8">
        <f>NETWORKDAYS(A933,F933,Holidays!$A$1:$A$99)-1</f>
        <v>13</v>
      </c>
      <c r="I933" s="4">
        <f t="shared" si="86"/>
        <v>3657.7593858465661</v>
      </c>
      <c r="J933" s="4">
        <f t="shared" si="87"/>
        <v>5180.3272346013746</v>
      </c>
      <c r="K933" s="4">
        <f t="shared" si="88"/>
        <v>5231.6982097704686</v>
      </c>
      <c r="L933" s="4">
        <f t="shared" si="89"/>
        <v>1725.3594199001559</v>
      </c>
      <c r="N933" s="3">
        <f t="shared" si="84"/>
        <v>380086.60842765728</v>
      </c>
      <c r="O933" s="3">
        <f t="shared" si="85"/>
        <v>55.330455003445088</v>
      </c>
    </row>
    <row r="934" spans="1:15">
      <c r="A934" s="1">
        <v>39419</v>
      </c>
      <c r="B934" s="2">
        <v>24.2899999999999</v>
      </c>
      <c r="C934" s="2">
        <v>24.079999999999899</v>
      </c>
      <c r="D934" s="2">
        <v>23.91</v>
      </c>
      <c r="E934" s="2">
        <v>23.77</v>
      </c>
      <c r="F934" s="6">
        <v>39435</v>
      </c>
      <c r="G934" s="8">
        <f>NETWORKDAYS(A934,F934,Holidays!$A$1:$A$99)-1</f>
        <v>12</v>
      </c>
      <c r="I934" s="4">
        <f t="shared" si="86"/>
        <v>3376.3932792429841</v>
      </c>
      <c r="J934" s="4">
        <f t="shared" si="87"/>
        <v>5180.3272346013746</v>
      </c>
      <c r="K934" s="4">
        <f t="shared" si="88"/>
        <v>5231.6982097704686</v>
      </c>
      <c r="L934" s="4">
        <f t="shared" si="89"/>
        <v>2012.8807799927508</v>
      </c>
      <c r="N934" s="3">
        <f t="shared" si="84"/>
        <v>379690.95289805194</v>
      </c>
      <c r="O934" s="3">
        <f t="shared" si="85"/>
        <v>55.272858129489826</v>
      </c>
    </row>
    <row r="935" spans="1:15">
      <c r="A935" s="1">
        <v>39420</v>
      </c>
      <c r="B935" s="2">
        <v>24.67</v>
      </c>
      <c r="C935" s="2">
        <v>24.75</v>
      </c>
      <c r="D935" s="2">
        <v>24.6</v>
      </c>
      <c r="E935" s="2">
        <v>24.02</v>
      </c>
      <c r="F935" s="6">
        <v>39435</v>
      </c>
      <c r="G935" s="8">
        <f>NETWORKDAYS(A935,F935,Holidays!$A$1:$A$99)-1</f>
        <v>11</v>
      </c>
      <c r="I935" s="4">
        <f t="shared" si="86"/>
        <v>3095.0271726394021</v>
      </c>
      <c r="J935" s="4">
        <f t="shared" si="87"/>
        <v>5180.3272346013746</v>
      </c>
      <c r="K935" s="4">
        <f t="shared" si="88"/>
        <v>5231.6982097704686</v>
      </c>
      <c r="L935" s="4">
        <f t="shared" si="89"/>
        <v>2301.8608736609594</v>
      </c>
      <c r="N935" s="3">
        <f t="shared" si="84"/>
        <v>388557.89355108788</v>
      </c>
      <c r="O935" s="3">
        <f t="shared" si="85"/>
        <v>56.563647780960544</v>
      </c>
    </row>
    <row r="936" spans="1:15">
      <c r="A936" s="1">
        <v>39421</v>
      </c>
      <c r="B936" s="2">
        <v>24.01</v>
      </c>
      <c r="C936" s="2">
        <v>23.969999999999899</v>
      </c>
      <c r="D936" s="2">
        <v>23.78</v>
      </c>
      <c r="E936" s="2">
        <v>23.66</v>
      </c>
      <c r="F936" s="6">
        <v>39435</v>
      </c>
      <c r="G936" s="8">
        <f>NETWORKDAYS(A936,F936,Holidays!$A$1:$A$99)-1</f>
        <v>10</v>
      </c>
      <c r="I936" s="4">
        <f t="shared" si="86"/>
        <v>2813.6610660358201</v>
      </c>
      <c r="J936" s="4">
        <f t="shared" si="87"/>
        <v>5180.3272346013746</v>
      </c>
      <c r="K936" s="4">
        <f t="shared" si="88"/>
        <v>5231.6982097704686</v>
      </c>
      <c r="L936" s="4">
        <f t="shared" si="89"/>
        <v>2587.3892007764289</v>
      </c>
      <c r="N936" s="3">
        <f t="shared" si="84"/>
        <v>377355.85792762652</v>
      </c>
      <c r="O936" s="3">
        <f t="shared" si="85"/>
        <v>54.932930691045257</v>
      </c>
    </row>
    <row r="937" spans="1:15">
      <c r="A937" s="1">
        <v>39422</v>
      </c>
      <c r="B937" s="2">
        <v>23.059999999999899</v>
      </c>
      <c r="C937" s="2">
        <v>23.02</v>
      </c>
      <c r="D937" s="2">
        <v>23</v>
      </c>
      <c r="E937" s="2">
        <v>22.94</v>
      </c>
      <c r="F937" s="6">
        <v>39435</v>
      </c>
      <c r="G937" s="8">
        <f>NETWORKDAYS(A937,F937,Holidays!$A$1:$A$99)-1</f>
        <v>9</v>
      </c>
      <c r="I937" s="4">
        <f t="shared" si="86"/>
        <v>2532.2949594322381</v>
      </c>
      <c r="J937" s="4">
        <f t="shared" si="87"/>
        <v>5180.3272346013746</v>
      </c>
      <c r="K937" s="4">
        <f t="shared" si="88"/>
        <v>5231.6982097704686</v>
      </c>
      <c r="L937" s="4">
        <f t="shared" si="89"/>
        <v>2870.2271440318154</v>
      </c>
      <c r="N937" s="3">
        <f t="shared" si="84"/>
        <v>363817.92421384144</v>
      </c>
      <c r="O937" s="3">
        <f t="shared" si="85"/>
        <v>52.962169249886045</v>
      </c>
    </row>
    <row r="938" spans="1:15">
      <c r="A938" s="1">
        <v>39423</v>
      </c>
      <c r="B938" s="2">
        <v>23.21</v>
      </c>
      <c r="C938" s="2">
        <v>23.21</v>
      </c>
      <c r="D938" s="2">
        <v>23.1</v>
      </c>
      <c r="E938" s="2">
        <v>23.03</v>
      </c>
      <c r="F938" s="6">
        <v>39435</v>
      </c>
      <c r="G938" s="8">
        <f>NETWORKDAYS(A938,F938,Holidays!$A$1:$A$99)-1</f>
        <v>8</v>
      </c>
      <c r="I938" s="4">
        <f t="shared" si="86"/>
        <v>2250.9288528286561</v>
      </c>
      <c r="J938" s="4">
        <f t="shared" si="87"/>
        <v>5180.3272346013746</v>
      </c>
      <c r="K938" s="4">
        <f t="shared" si="88"/>
        <v>5231.6982097704686</v>
      </c>
      <c r="L938" s="4">
        <f t="shared" si="89"/>
        <v>3153.7923778255254</v>
      </c>
      <c r="N938" s="3">
        <f t="shared" si="84"/>
        <v>365963.5208962707</v>
      </c>
      <c r="O938" s="3">
        <f t="shared" si="85"/>
        <v>53.274510800628391</v>
      </c>
    </row>
    <row r="939" spans="1:15">
      <c r="A939" s="1">
        <v>39426</v>
      </c>
      <c r="B939" s="2">
        <v>23.03</v>
      </c>
      <c r="C939" s="2">
        <v>22.989999999999899</v>
      </c>
      <c r="D939" s="2">
        <v>22.85</v>
      </c>
      <c r="E939" s="2">
        <v>22.67</v>
      </c>
      <c r="F939" s="6">
        <v>39435</v>
      </c>
      <c r="G939" s="8">
        <f>NETWORKDAYS(A939,F939,Holidays!$A$1:$A$99)-1</f>
        <v>7</v>
      </c>
      <c r="I939" s="4">
        <f t="shared" si="86"/>
        <v>1969.5627462250741</v>
      </c>
      <c r="J939" s="4">
        <f t="shared" si="87"/>
        <v>5180.3272346013746</v>
      </c>
      <c r="K939" s="4">
        <f t="shared" si="88"/>
        <v>5231.6982097704686</v>
      </c>
      <c r="L939" s="4">
        <f t="shared" si="89"/>
        <v>3439.6265831665264</v>
      </c>
      <c r="N939" s="3">
        <f t="shared" si="84"/>
        <v>361975.39190268889</v>
      </c>
      <c r="O939" s="3">
        <f t="shared" si="85"/>
        <v>52.693945774304098</v>
      </c>
    </row>
    <row r="940" spans="1:15">
      <c r="A940" s="1">
        <v>39427</v>
      </c>
      <c r="B940" s="2">
        <v>23.7899999999999</v>
      </c>
      <c r="C940" s="2">
        <v>23.67</v>
      </c>
      <c r="D940" s="2">
        <v>23.52</v>
      </c>
      <c r="E940" s="2">
        <v>23.37</v>
      </c>
      <c r="F940" s="6">
        <v>39435</v>
      </c>
      <c r="G940" s="8">
        <f>NETWORKDAYS(A940,F940,Holidays!$A$1:$A$99)-1</f>
        <v>6</v>
      </c>
      <c r="I940" s="4">
        <f t="shared" si="86"/>
        <v>1688.1966396214921</v>
      </c>
      <c r="J940" s="4">
        <f t="shared" si="87"/>
        <v>5180.3272346013746</v>
      </c>
      <c r="K940" s="4">
        <f t="shared" si="88"/>
        <v>5231.6982097704686</v>
      </c>
      <c r="L940" s="4">
        <f t="shared" si="89"/>
        <v>3726.049333534485</v>
      </c>
      <c r="N940" s="3">
        <f t="shared" si="84"/>
        <v>372907.85851811204</v>
      </c>
      <c r="O940" s="3">
        <f t="shared" si="85"/>
        <v>54.285420819014782</v>
      </c>
    </row>
    <row r="941" spans="1:15">
      <c r="A941" s="1">
        <v>39428</v>
      </c>
      <c r="B941" s="2">
        <v>23.469999999999899</v>
      </c>
      <c r="C941" s="2">
        <v>23.37</v>
      </c>
      <c r="D941" s="2">
        <v>23.059999999999899</v>
      </c>
      <c r="E941" s="2">
        <v>22.85</v>
      </c>
      <c r="F941" s="6">
        <v>39435</v>
      </c>
      <c r="G941" s="8">
        <f>NETWORKDAYS(A941,F941,Holidays!$A$1:$A$99)-1</f>
        <v>5</v>
      </c>
      <c r="I941" s="4">
        <f t="shared" si="86"/>
        <v>1406.8305330179101</v>
      </c>
      <c r="J941" s="4">
        <f t="shared" si="87"/>
        <v>5180.3272346013746</v>
      </c>
      <c r="K941" s="4">
        <f t="shared" si="88"/>
        <v>5231.6982097704686</v>
      </c>
      <c r="L941" s="4">
        <f t="shared" si="89"/>
        <v>4015.0498815426267</v>
      </c>
      <c r="N941" s="3">
        <f t="shared" si="84"/>
        <v>366469.41059311986</v>
      </c>
      <c r="O941" s="3">
        <f t="shared" si="85"/>
        <v>53.348154824089285</v>
      </c>
    </row>
    <row r="942" spans="1:15">
      <c r="A942" s="1">
        <v>39429</v>
      </c>
      <c r="B942" s="2">
        <v>23.91</v>
      </c>
      <c r="C942" s="2">
        <v>23.84</v>
      </c>
      <c r="D942" s="2">
        <v>23.51</v>
      </c>
      <c r="E942" s="2">
        <v>23.2899999999999</v>
      </c>
      <c r="F942" s="6">
        <v>39435</v>
      </c>
      <c r="G942" s="8">
        <f>NETWORKDAYS(A942,F942,Holidays!$A$1:$A$99)-1</f>
        <v>4</v>
      </c>
      <c r="I942" s="4">
        <f t="shared" si="86"/>
        <v>1125.464426414328</v>
      </c>
      <c r="J942" s="4">
        <f t="shared" si="87"/>
        <v>5180.3272346013746</v>
      </c>
      <c r="K942" s="4">
        <f t="shared" si="88"/>
        <v>5231.6982097704686</v>
      </c>
      <c r="L942" s="4">
        <f t="shared" si="89"/>
        <v>4303.9061979398648</v>
      </c>
      <c r="N942" s="3">
        <f t="shared" si="84"/>
        <v>373644.05597018608</v>
      </c>
      <c r="O942" s="3">
        <f t="shared" si="85"/>
        <v>54.392591498255875</v>
      </c>
    </row>
    <row r="943" spans="1:15">
      <c r="A943" s="1">
        <v>39430</v>
      </c>
      <c r="B943" s="2">
        <v>24.3599999999999</v>
      </c>
      <c r="C943" s="2">
        <v>24.469999999999899</v>
      </c>
      <c r="D943" s="2">
        <v>23.75</v>
      </c>
      <c r="E943" s="2">
        <v>23.8</v>
      </c>
      <c r="F943" s="6">
        <v>39435</v>
      </c>
      <c r="G943" s="8">
        <f>NETWORKDAYS(A943,F943,Holidays!$A$1:$A$99)-1</f>
        <v>3</v>
      </c>
      <c r="I943" s="4">
        <f t="shared" si="86"/>
        <v>844.09831981074603</v>
      </c>
      <c r="J943" s="4">
        <f t="shared" si="87"/>
        <v>5180.3272346013746</v>
      </c>
      <c r="K943" s="4">
        <f t="shared" si="88"/>
        <v>5231.6982097704686</v>
      </c>
      <c r="L943" s="4">
        <f t="shared" si="89"/>
        <v>4591.8926835223538</v>
      </c>
      <c r="N943" s="3">
        <f t="shared" si="84"/>
        <v>380864.72085116548</v>
      </c>
      <c r="O943" s="3">
        <f t="shared" si="85"/>
        <v>55.443727382639516</v>
      </c>
    </row>
    <row r="944" spans="1:15">
      <c r="A944" s="1">
        <v>39433</v>
      </c>
      <c r="B944" s="2">
        <v>25.09</v>
      </c>
      <c r="C944" s="2">
        <v>25.03</v>
      </c>
      <c r="D944" s="2">
        <v>24.76</v>
      </c>
      <c r="E944" s="2">
        <v>24.62</v>
      </c>
      <c r="F944" s="6">
        <v>39435</v>
      </c>
      <c r="G944" s="8">
        <f>NETWORKDAYS(A944,F944,Holidays!$A$1:$A$99)-1</f>
        <v>2</v>
      </c>
      <c r="I944" s="4">
        <f t="shared" si="86"/>
        <v>562.73221320716402</v>
      </c>
      <c r="J944" s="4">
        <f t="shared" si="87"/>
        <v>5180.3272346013746</v>
      </c>
      <c r="K944" s="4">
        <f t="shared" si="88"/>
        <v>5231.6982097704686</v>
      </c>
      <c r="L944" s="4">
        <f t="shared" si="89"/>
        <v>4878.6301171000905</v>
      </c>
      <c r="N944" s="3">
        <f t="shared" si="84"/>
        <v>393431.26306836115</v>
      </c>
      <c r="O944" s="3">
        <f t="shared" si="85"/>
        <v>57.27308017560901</v>
      </c>
    </row>
    <row r="945" spans="1:15">
      <c r="A945" s="1">
        <v>39434</v>
      </c>
      <c r="B945" s="2">
        <v>24.329999999999899</v>
      </c>
      <c r="C945" s="2">
        <v>24.44</v>
      </c>
      <c r="D945" s="2">
        <v>24.3</v>
      </c>
      <c r="E945" s="2">
        <v>24.02</v>
      </c>
      <c r="F945" s="6">
        <v>39435</v>
      </c>
      <c r="G945" s="8">
        <f>NETWORKDAYS(A945,F945,Holidays!$A$1:$A$99)-1</f>
        <v>1</v>
      </c>
      <c r="I945" s="4">
        <f t="shared" si="86"/>
        <v>281.36610660358201</v>
      </c>
      <c r="J945" s="4">
        <f t="shared" si="87"/>
        <v>5180.3272346013746</v>
      </c>
      <c r="K945" s="4">
        <f t="shared" si="88"/>
        <v>5231.6982097704686</v>
      </c>
      <c r="L945" s="4">
        <f t="shared" si="89"/>
        <v>5163.6275098421856</v>
      </c>
      <c r="N945" s="3">
        <f t="shared" si="84"/>
        <v>384613.4342711544</v>
      </c>
      <c r="O945" s="3">
        <f t="shared" si="85"/>
        <v>55.989439898172641</v>
      </c>
    </row>
    <row r="946" spans="1:15">
      <c r="A946" s="1">
        <v>39435</v>
      </c>
      <c r="B946" s="2">
        <v>24.2899999999999</v>
      </c>
      <c r="C946" s="2">
        <v>24.219999999999899</v>
      </c>
      <c r="D946" s="2">
        <v>24.1299999999999</v>
      </c>
      <c r="E946" s="2">
        <v>24.059999999999899</v>
      </c>
      <c r="F946" s="6">
        <v>39435</v>
      </c>
      <c r="G946" s="8">
        <f>NETWORKDAYS(A946,F946,Holidays!$A$1:$A$99)-1</f>
        <v>0</v>
      </c>
      <c r="I946" s="4">
        <f t="shared" si="86"/>
        <v>0</v>
      </c>
      <c r="J946" s="4">
        <f t="shared" si="87"/>
        <v>5180.3272346013746</v>
      </c>
      <c r="K946" s="4">
        <f t="shared" si="88"/>
        <v>5231.6982097704686</v>
      </c>
      <c r="L946" s="4">
        <f t="shared" si="89"/>
        <v>5447.6833173817122</v>
      </c>
      <c r="N946" s="3">
        <f t="shared" si="84"/>
        <v>382779.66404000914</v>
      </c>
      <c r="O946" s="3">
        <f t="shared" si="85"/>
        <v>55.722491947333822</v>
      </c>
    </row>
    <row r="947" spans="1:15">
      <c r="A947" s="1">
        <v>39436</v>
      </c>
      <c r="B947" s="2">
        <v>23.92</v>
      </c>
      <c r="C947" s="2">
        <v>23.85</v>
      </c>
      <c r="D947" s="2">
        <v>23.739999999999899</v>
      </c>
      <c r="E947" s="2">
        <v>23.718422021327999</v>
      </c>
      <c r="F947" s="6">
        <v>39463</v>
      </c>
      <c r="G947" s="8">
        <f>NETWORKDAYS(A947,F947,Holidays!$A$1:$A$99)-1</f>
        <v>17</v>
      </c>
      <c r="I947" s="4">
        <f t="shared" si="86"/>
        <v>4892.5312771235203</v>
      </c>
      <c r="J947" s="4">
        <f t="shared" si="87"/>
        <v>5231.6982097704686</v>
      </c>
      <c r="K947" s="4">
        <f t="shared" si="88"/>
        <v>5447.6833173817122</v>
      </c>
      <c r="L947" s="4">
        <f t="shared" si="89"/>
        <v>290.24187598483542</v>
      </c>
      <c r="N947" s="3">
        <f t="shared" si="84"/>
        <v>378017.43170933187</v>
      </c>
      <c r="O947" s="3">
        <f t="shared" si="85"/>
        <v>55.029238157681704</v>
      </c>
    </row>
    <row r="948" spans="1:15">
      <c r="A948" s="1">
        <v>39437</v>
      </c>
      <c r="B948" s="2">
        <v>23.25</v>
      </c>
      <c r="C948" s="2">
        <v>23.16</v>
      </c>
      <c r="D948" s="2">
        <v>23.09</v>
      </c>
      <c r="E948" s="2">
        <v>23.111604179010801</v>
      </c>
      <c r="F948" s="6">
        <v>39463</v>
      </c>
      <c r="G948" s="8">
        <f>NETWORKDAYS(A948,F948,Holidays!$A$1:$A$99)-1</f>
        <v>16</v>
      </c>
      <c r="I948" s="4">
        <f t="shared" si="86"/>
        <v>4604.7353196456661</v>
      </c>
      <c r="J948" s="4">
        <f t="shared" si="87"/>
        <v>5231.6982097704686</v>
      </c>
      <c r="K948" s="4">
        <f t="shared" si="88"/>
        <v>5447.6833173817122</v>
      </c>
      <c r="L948" s="4">
        <f t="shared" si="89"/>
        <v>579.76119967751492</v>
      </c>
      <c r="N948" s="3">
        <f t="shared" si="84"/>
        <v>367412.44588368468</v>
      </c>
      <c r="O948" s="3">
        <f t="shared" si="85"/>
        <v>53.485435566305142</v>
      </c>
    </row>
    <row r="949" spans="1:15">
      <c r="A949" s="1">
        <v>39440</v>
      </c>
      <c r="B949" s="2">
        <v>22.969999999999899</v>
      </c>
      <c r="C949" s="2">
        <v>22.98</v>
      </c>
      <c r="D949" s="2">
        <v>22.98</v>
      </c>
      <c r="E949" s="2">
        <v>22.989999999999899</v>
      </c>
      <c r="F949" s="6">
        <v>39463</v>
      </c>
      <c r="G949" s="8">
        <f>NETWORKDAYS(A949,F949,Holidays!$A$1:$A$99)-1</f>
        <v>15</v>
      </c>
      <c r="I949" s="4">
        <f t="shared" si="86"/>
        <v>4316.9393621678119</v>
      </c>
      <c r="J949" s="4">
        <f t="shared" si="87"/>
        <v>5231.6982097704686</v>
      </c>
      <c r="K949" s="4">
        <f t="shared" si="88"/>
        <v>5447.6833173817122</v>
      </c>
      <c r="L949" s="4">
        <f t="shared" si="89"/>
        <v>867.30679094616698</v>
      </c>
      <c r="N949" s="3">
        <f t="shared" si="84"/>
        <v>364511.66776680364</v>
      </c>
      <c r="O949" s="3">
        <f t="shared" si="85"/>
        <v>53.063159775703042</v>
      </c>
    </row>
    <row r="950" spans="1:15">
      <c r="A950" s="1">
        <v>39442</v>
      </c>
      <c r="B950" s="2">
        <v>22.92</v>
      </c>
      <c r="C950" s="2">
        <v>22.92</v>
      </c>
      <c r="D950" s="2">
        <v>22.89</v>
      </c>
      <c r="E950" s="2">
        <v>22.989999999999899</v>
      </c>
      <c r="F950" s="6">
        <v>39463</v>
      </c>
      <c r="G950" s="8">
        <f>NETWORKDAYS(A950,F950,Holidays!$A$1:$A$99)-1</f>
        <v>14</v>
      </c>
      <c r="I950" s="4">
        <f t="shared" si="86"/>
        <v>4029.1434046899576</v>
      </c>
      <c r="J950" s="4">
        <f t="shared" si="87"/>
        <v>5231.6982097704686</v>
      </c>
      <c r="K950" s="4">
        <f t="shared" si="88"/>
        <v>5447.6833173817122</v>
      </c>
      <c r="L950" s="4">
        <f t="shared" si="89"/>
        <v>1154.2264666918149</v>
      </c>
      <c r="N950" s="3">
        <f t="shared" si="84"/>
        <v>363491.62740754505</v>
      </c>
      <c r="O950" s="3">
        <f t="shared" si="85"/>
        <v>52.914669152912786</v>
      </c>
    </row>
    <row r="951" spans="1:15">
      <c r="A951" s="1">
        <v>39443</v>
      </c>
      <c r="B951" s="2">
        <v>23.4499999999999</v>
      </c>
      <c r="C951" s="2">
        <v>23.37</v>
      </c>
      <c r="D951" s="2">
        <v>23.28</v>
      </c>
      <c r="E951" s="2">
        <v>23.2899999999999</v>
      </c>
      <c r="F951" s="6">
        <v>39463</v>
      </c>
      <c r="G951" s="8">
        <f>NETWORKDAYS(A951,F951,Holidays!$A$1:$A$99)-1</f>
        <v>13</v>
      </c>
      <c r="I951" s="4">
        <f t="shared" si="86"/>
        <v>3741.3474472121034</v>
      </c>
      <c r="J951" s="4">
        <f t="shared" si="87"/>
        <v>5231.6982097704686</v>
      </c>
      <c r="K951" s="4">
        <f t="shared" si="88"/>
        <v>5447.6833173817122</v>
      </c>
      <c r="L951" s="4">
        <f t="shared" si="89"/>
        <v>1443.9995539763011</v>
      </c>
      <c r="N951" s="3">
        <f t="shared" si="84"/>
        <v>370452.20204021351</v>
      </c>
      <c r="O951" s="3">
        <f t="shared" si="85"/>
        <v>53.927942846253885</v>
      </c>
    </row>
    <row r="952" spans="1:15">
      <c r="A952" s="1">
        <v>39444</v>
      </c>
      <c r="B952" s="2">
        <v>23.46</v>
      </c>
      <c r="C952" s="2">
        <v>23.329999999999899</v>
      </c>
      <c r="D952" s="2">
        <v>23.2899999999999</v>
      </c>
      <c r="E952" s="2">
        <v>23.3</v>
      </c>
      <c r="F952" s="6">
        <v>39463</v>
      </c>
      <c r="G952" s="8">
        <f>NETWORKDAYS(A952,F952,Holidays!$A$1:$A$99)-1</f>
        <v>12</v>
      </c>
      <c r="I952" s="4">
        <f t="shared" si="86"/>
        <v>3453.5514897342491</v>
      </c>
      <c r="J952" s="4">
        <f t="shared" si="87"/>
        <v>5231.6982097704686</v>
      </c>
      <c r="K952" s="4">
        <f t="shared" si="88"/>
        <v>5447.6833173817122</v>
      </c>
      <c r="L952" s="4">
        <f t="shared" si="89"/>
        <v>1733.7717927072222</v>
      </c>
      <c r="N952" s="3">
        <f t="shared" si="84"/>
        <v>370349.26441500778</v>
      </c>
      <c r="O952" s="3">
        <f t="shared" si="85"/>
        <v>53.912957878319425</v>
      </c>
    </row>
    <row r="953" spans="1:15">
      <c r="A953" s="1">
        <v>39447</v>
      </c>
      <c r="B953" s="2">
        <v>23.9499999999999</v>
      </c>
      <c r="C953" s="2">
        <v>23.84</v>
      </c>
      <c r="D953" s="2">
        <v>23.8599999999999</v>
      </c>
      <c r="E953" s="2">
        <v>23.8799999999999</v>
      </c>
      <c r="F953" s="6">
        <v>39463</v>
      </c>
      <c r="G953" s="8">
        <f>NETWORKDAYS(A953,F953,Holidays!$A$1:$A$99)-1</f>
        <v>11</v>
      </c>
      <c r="I953" s="4">
        <f t="shared" si="86"/>
        <v>3165.7555322563949</v>
      </c>
      <c r="J953" s="4">
        <f t="shared" si="87"/>
        <v>5231.6982097704686</v>
      </c>
      <c r="K953" s="4">
        <f t="shared" si="88"/>
        <v>5447.6833173817122</v>
      </c>
      <c r="L953" s="4">
        <f t="shared" si="89"/>
        <v>2022.4113731760081</v>
      </c>
      <c r="N953" s="3">
        <f t="shared" si="84"/>
        <v>378820.43786263827</v>
      </c>
      <c r="O953" s="3">
        <f t="shared" si="85"/>
        <v>55.146134398822142</v>
      </c>
    </row>
    <row r="954" spans="1:15">
      <c r="A954" s="1">
        <v>39449</v>
      </c>
      <c r="B954" s="2">
        <v>24.32</v>
      </c>
      <c r="C954" s="2">
        <v>24.23</v>
      </c>
      <c r="D954" s="2">
        <v>23.969999999999899</v>
      </c>
      <c r="E954" s="2">
        <v>23.899999999999899</v>
      </c>
      <c r="F954" s="6">
        <v>39463</v>
      </c>
      <c r="G954" s="8">
        <f>NETWORKDAYS(A954,F954,Holidays!$A$1:$A$99)-1</f>
        <v>10</v>
      </c>
      <c r="I954" s="4">
        <f t="shared" si="86"/>
        <v>2877.9595747785406</v>
      </c>
      <c r="J954" s="4">
        <f t="shared" si="87"/>
        <v>5231.6982097704686</v>
      </c>
      <c r="K954" s="4">
        <f t="shared" si="88"/>
        <v>5447.6833173817122</v>
      </c>
      <c r="L954" s="4">
        <f t="shared" si="89"/>
        <v>2315.2648328354826</v>
      </c>
      <c r="N954" s="3">
        <f t="shared" si="84"/>
        <v>382671.82310375944</v>
      </c>
      <c r="O954" s="3">
        <f t="shared" si="85"/>
        <v>55.706793188318393</v>
      </c>
    </row>
    <row r="955" spans="1:15">
      <c r="A955" s="1">
        <v>39450</v>
      </c>
      <c r="B955" s="2">
        <v>24.26</v>
      </c>
      <c r="C955" s="2">
        <v>24.21</v>
      </c>
      <c r="D955" s="2">
        <v>24.0399999999999</v>
      </c>
      <c r="E955" s="2">
        <v>23.829999999999899</v>
      </c>
      <c r="F955" s="6">
        <v>39463</v>
      </c>
      <c r="G955" s="8">
        <f>NETWORKDAYS(A955,F955,Holidays!$A$1:$A$99)-1</f>
        <v>9</v>
      </c>
      <c r="I955" s="4">
        <f t="shared" si="86"/>
        <v>2590.1636173006864</v>
      </c>
      <c r="J955" s="4">
        <f t="shared" si="87"/>
        <v>5231.6982097704686</v>
      </c>
      <c r="K955" s="4">
        <f t="shared" si="88"/>
        <v>5447.6833173817122</v>
      </c>
      <c r="L955" s="4">
        <f t="shared" si="89"/>
        <v>2608.2539192145332</v>
      </c>
      <c r="N955" s="3">
        <f t="shared" si="84"/>
        <v>382613.78085899563</v>
      </c>
      <c r="O955" s="3">
        <f t="shared" si="85"/>
        <v>55.698343788258008</v>
      </c>
    </row>
    <row r="956" spans="1:15">
      <c r="A956" s="1">
        <v>39451</v>
      </c>
      <c r="B956" s="2">
        <v>24.829999999999899</v>
      </c>
      <c r="C956" s="2">
        <v>24.649999999999899</v>
      </c>
      <c r="D956" s="2">
        <v>24.57</v>
      </c>
      <c r="E956" s="2">
        <v>24.53</v>
      </c>
      <c r="F956" s="6">
        <v>39463</v>
      </c>
      <c r="G956" s="8">
        <f>NETWORKDAYS(A956,F956,Holidays!$A$1:$A$99)-1</f>
        <v>8</v>
      </c>
      <c r="I956" s="4">
        <f t="shared" si="86"/>
        <v>2302.3676598228321</v>
      </c>
      <c r="J956" s="4">
        <f t="shared" si="87"/>
        <v>5231.6982097704686</v>
      </c>
      <c r="K956" s="4">
        <f t="shared" si="88"/>
        <v>5447.6833173817122</v>
      </c>
      <c r="L956" s="4">
        <f t="shared" si="89"/>
        <v>2899.5695989607661</v>
      </c>
      <c r="N956" s="3">
        <f t="shared" si="84"/>
        <v>391105.17123481852</v>
      </c>
      <c r="O956" s="3">
        <f t="shared" si="85"/>
        <v>56.934463353348079</v>
      </c>
    </row>
    <row r="957" spans="1:15">
      <c r="A957" s="1">
        <v>39454</v>
      </c>
      <c r="B957" s="2">
        <v>24.4499999999999</v>
      </c>
      <c r="C957" s="2">
        <v>24.37</v>
      </c>
      <c r="D957" s="2">
        <v>24.28</v>
      </c>
      <c r="E957" s="2">
        <v>24.1299999999999</v>
      </c>
      <c r="F957" s="6">
        <v>39463</v>
      </c>
      <c r="G957" s="8">
        <f>NETWORKDAYS(A957,F957,Holidays!$A$1:$A$99)-1</f>
        <v>7</v>
      </c>
      <c r="I957" s="4">
        <f t="shared" si="86"/>
        <v>2014.5717023449781</v>
      </c>
      <c r="J957" s="4">
        <f t="shared" si="87"/>
        <v>5231.6982097704686</v>
      </c>
      <c r="K957" s="4">
        <f t="shared" si="88"/>
        <v>5447.6833173817122</v>
      </c>
      <c r="L957" s="4">
        <f t="shared" si="89"/>
        <v>3191.1821625883472</v>
      </c>
      <c r="N957" s="3">
        <f t="shared" si="84"/>
        <v>386025.74002372538</v>
      </c>
      <c r="O957" s="3">
        <f t="shared" si="85"/>
        <v>56.195033881651817</v>
      </c>
    </row>
    <row r="958" spans="1:15">
      <c r="A958" s="1">
        <v>39455</v>
      </c>
      <c r="B958" s="2">
        <v>25.35</v>
      </c>
      <c r="C958" s="2">
        <v>25.17</v>
      </c>
      <c r="D958" s="2">
        <v>25.07</v>
      </c>
      <c r="E958" s="2">
        <v>24.8599999999999</v>
      </c>
      <c r="F958" s="6">
        <v>39463</v>
      </c>
      <c r="G958" s="8">
        <f>NETWORKDAYS(A958,F958,Holidays!$A$1:$A$99)-1</f>
        <v>6</v>
      </c>
      <c r="I958" s="4">
        <f t="shared" si="86"/>
        <v>1726.7757448671241</v>
      </c>
      <c r="J958" s="4">
        <f t="shared" si="87"/>
        <v>5231.6982097704686</v>
      </c>
      <c r="K958" s="4">
        <f t="shared" si="88"/>
        <v>5447.6833173817122</v>
      </c>
      <c r="L958" s="4">
        <f t="shared" si="89"/>
        <v>3484.6506872087666</v>
      </c>
      <c r="N958" s="3">
        <f t="shared" si="84"/>
        <v>398657.44592307333</v>
      </c>
      <c r="O958" s="3">
        <f t="shared" si="85"/>
        <v>58.033872765694348</v>
      </c>
    </row>
    <row r="959" spans="1:15">
      <c r="A959" s="1">
        <v>39456</v>
      </c>
      <c r="B959" s="2">
        <v>24.76</v>
      </c>
      <c r="C959" s="2">
        <v>24.66</v>
      </c>
      <c r="D959" s="2">
        <v>24.489999999999899</v>
      </c>
      <c r="E959" s="2">
        <v>24.39</v>
      </c>
      <c r="F959" s="6">
        <v>39463</v>
      </c>
      <c r="G959" s="8">
        <f>NETWORKDAYS(A959,F959,Holidays!$A$1:$A$99)-1</f>
        <v>5</v>
      </c>
      <c r="I959" s="4">
        <f t="shared" si="86"/>
        <v>1438.9797873892701</v>
      </c>
      <c r="J959" s="4">
        <f t="shared" si="87"/>
        <v>5231.6982097704686</v>
      </c>
      <c r="K959" s="4">
        <f t="shared" si="88"/>
        <v>5447.6833173817122</v>
      </c>
      <c r="L959" s="4">
        <f t="shared" si="89"/>
        <v>3776.812553020643</v>
      </c>
      <c r="N959" s="3">
        <f t="shared" si="84"/>
        <v>390173.03999954916</v>
      </c>
      <c r="O959" s="3">
        <f t="shared" si="85"/>
        <v>56.798769950247831</v>
      </c>
    </row>
    <row r="960" spans="1:15">
      <c r="A960" s="1">
        <v>39457</v>
      </c>
      <c r="B960" s="2">
        <v>24.3599999999999</v>
      </c>
      <c r="C960" s="2">
        <v>24.27</v>
      </c>
      <c r="D960" s="2">
        <v>24.149999999999899</v>
      </c>
      <c r="E960" s="2">
        <v>23.8799999999999</v>
      </c>
      <c r="F960" s="6">
        <v>39463</v>
      </c>
      <c r="G960" s="8">
        <f>NETWORKDAYS(A960,F960,Holidays!$A$1:$A$99)-1</f>
        <v>4</v>
      </c>
      <c r="I960" s="4">
        <f t="shared" si="86"/>
        <v>1151.1838299114161</v>
      </c>
      <c r="J960" s="4">
        <f t="shared" si="87"/>
        <v>5231.6982097704686</v>
      </c>
      <c r="K960" s="4">
        <f t="shared" si="88"/>
        <v>5447.6833173817122</v>
      </c>
      <c r="L960" s="4">
        <f t="shared" si="89"/>
        <v>4070.3933538648862</v>
      </c>
      <c r="N960" s="3">
        <f t="shared" si="84"/>
        <v>383778.69905283215</v>
      </c>
      <c r="O960" s="3">
        <f t="shared" si="85"/>
        <v>55.867924752905523</v>
      </c>
    </row>
    <row r="961" spans="1:15">
      <c r="A961" s="1">
        <v>39458</v>
      </c>
      <c r="B961" s="2">
        <v>25.92</v>
      </c>
      <c r="C961" s="2">
        <v>25.5</v>
      </c>
      <c r="D961" s="2">
        <v>25.5</v>
      </c>
      <c r="E961" s="2">
        <v>25.25</v>
      </c>
      <c r="F961" s="6">
        <v>39463</v>
      </c>
      <c r="G961" s="8">
        <f>NETWORKDAYS(A961,F961,Holidays!$A$1:$A$99)-1</f>
        <v>3</v>
      </c>
      <c r="I961" s="4">
        <f t="shared" si="86"/>
        <v>863.38787243356205</v>
      </c>
      <c r="J961" s="4">
        <f t="shared" si="87"/>
        <v>5231.6982097704686</v>
      </c>
      <c r="K961" s="4">
        <f t="shared" si="88"/>
        <v>5447.6833173817122</v>
      </c>
      <c r="L961" s="4">
        <f t="shared" si="89"/>
        <v>4365.8258773431426</v>
      </c>
      <c r="N961" s="3">
        <f t="shared" si="84"/>
        <v>404940.34599877289</v>
      </c>
      <c r="O961" s="3">
        <f t="shared" si="85"/>
        <v>58.948495149702396</v>
      </c>
    </row>
    <row r="962" spans="1:15">
      <c r="A962" s="1">
        <v>39461</v>
      </c>
      <c r="B962" s="2">
        <v>25.07</v>
      </c>
      <c r="C962" s="2">
        <v>24.89</v>
      </c>
      <c r="D962" s="2">
        <v>24.899999999999899</v>
      </c>
      <c r="E962" s="2">
        <v>24.77</v>
      </c>
      <c r="F962" s="6">
        <v>39463</v>
      </c>
      <c r="G962" s="8">
        <f>NETWORKDAYS(A962,F962,Holidays!$A$1:$A$99)-1</f>
        <v>2</v>
      </c>
      <c r="I962" s="4">
        <f t="shared" si="86"/>
        <v>575.59191495570803</v>
      </c>
      <c r="J962" s="4">
        <f t="shared" si="87"/>
        <v>5231.6982097704686</v>
      </c>
      <c r="K962" s="4">
        <f t="shared" si="88"/>
        <v>5447.6833173817122</v>
      </c>
      <c r="L962" s="4">
        <f t="shared" si="89"/>
        <v>4657.1074540072441</v>
      </c>
      <c r="N962" s="3">
        <f t="shared" si="84"/>
        <v>395650.92398769007</v>
      </c>
      <c r="O962" s="3">
        <f t="shared" si="85"/>
        <v>57.59620350038989</v>
      </c>
    </row>
    <row r="963" spans="1:15">
      <c r="A963" s="1">
        <v>39462</v>
      </c>
      <c r="B963" s="2">
        <v>25.1</v>
      </c>
      <c r="C963" s="2">
        <v>24.91</v>
      </c>
      <c r="D963" s="2">
        <v>24.5</v>
      </c>
      <c r="E963" s="2">
        <v>24.71</v>
      </c>
      <c r="F963" s="6">
        <v>39463</v>
      </c>
      <c r="G963" s="8">
        <f>NETWORKDAYS(A963,F963,Holidays!$A$1:$A$99)-1</f>
        <v>1</v>
      </c>
      <c r="I963" s="4">
        <f t="shared" si="86"/>
        <v>287.79595747785402</v>
      </c>
      <c r="J963" s="4">
        <f t="shared" si="87"/>
        <v>5231.6982097704686</v>
      </c>
      <c r="K963" s="4">
        <f t="shared" si="88"/>
        <v>5447.6833173817122</v>
      </c>
      <c r="L963" s="4">
        <f t="shared" si="89"/>
        <v>4949.4457191911424</v>
      </c>
      <c r="N963" s="3">
        <f t="shared" si="84"/>
        <v>393314.32593514159</v>
      </c>
      <c r="O963" s="3">
        <f t="shared" si="85"/>
        <v>57.256057253347684</v>
      </c>
    </row>
    <row r="964" spans="1:15">
      <c r="A964" s="1">
        <v>39463</v>
      </c>
      <c r="B964" s="2">
        <v>25.1</v>
      </c>
      <c r="C964" s="2">
        <v>24.94</v>
      </c>
      <c r="D964" s="2">
        <v>24.5</v>
      </c>
      <c r="E964" s="2">
        <v>24.42</v>
      </c>
      <c r="F964" s="6">
        <v>39463</v>
      </c>
      <c r="G964" s="8">
        <f>NETWORKDAYS(A964,F964,Holidays!$A$1:$A$99)-1</f>
        <v>0</v>
      </c>
      <c r="I964" s="4">
        <f t="shared" si="86"/>
        <v>0</v>
      </c>
      <c r="J964" s="4">
        <f t="shared" si="87"/>
        <v>5231.6982097704686</v>
      </c>
      <c r="K964" s="4">
        <f t="shared" si="88"/>
        <v>5447.6833173817122</v>
      </c>
      <c r="L964" s="4">
        <f t="shared" si="89"/>
        <v>5245.255650914899</v>
      </c>
      <c r="N964" s="3">
        <f t="shared" si="84"/>
        <v>392035.93762286927</v>
      </c>
      <c r="O964" s="3">
        <f t="shared" si="85"/>
        <v>57.069958071159384</v>
      </c>
    </row>
    <row r="965" spans="1:15">
      <c r="A965" s="1">
        <v>39464</v>
      </c>
      <c r="B965" s="2">
        <v>26.3599999999999</v>
      </c>
      <c r="C965" s="2">
        <v>26.25</v>
      </c>
      <c r="D965" s="2">
        <v>26.1999999999999</v>
      </c>
      <c r="E965" s="2">
        <v>25.989999999999899</v>
      </c>
      <c r="F965" s="6">
        <v>39497</v>
      </c>
      <c r="G965" s="8">
        <f>NETWORKDAYS(A965,F965,Holidays!$A$1:$A$99)-1</f>
        <v>21</v>
      </c>
      <c r="I965" s="4">
        <f t="shared" si="86"/>
        <v>4993.893745689993</v>
      </c>
      <c r="J965" s="4">
        <f t="shared" si="87"/>
        <v>5447.6833173817122</v>
      </c>
      <c r="K965" s="4">
        <f t="shared" si="88"/>
        <v>5245.255650914899</v>
      </c>
      <c r="L965" s="4">
        <f t="shared" si="89"/>
        <v>241.18990662413788</v>
      </c>
      <c r="N965" s="3">
        <f t="shared" si="84"/>
        <v>418334.94994478882</v>
      </c>
      <c r="O965" s="3">
        <f t="shared" si="85"/>
        <v>60.898391606170328</v>
      </c>
    </row>
    <row r="966" spans="1:15">
      <c r="A966" s="1">
        <v>39465</v>
      </c>
      <c r="B966" s="2">
        <v>26.19</v>
      </c>
      <c r="C966" s="2">
        <v>26.01</v>
      </c>
      <c r="D966" s="2">
        <v>25.8799999999999</v>
      </c>
      <c r="E966" s="2">
        <v>25.6099999999999</v>
      </c>
      <c r="F966" s="6">
        <v>39497</v>
      </c>
      <c r="G966" s="8">
        <f>NETWORKDAYS(A966,F966,Holidays!$A$1:$A$99)-1</f>
        <v>20</v>
      </c>
      <c r="I966" s="4">
        <f t="shared" si="86"/>
        <v>4756.0892816095175</v>
      </c>
      <c r="J966" s="4">
        <f t="shared" si="87"/>
        <v>5447.6833173817122</v>
      </c>
      <c r="K966" s="4">
        <f t="shared" si="88"/>
        <v>5245.255650914899</v>
      </c>
      <c r="L966" s="4">
        <f t="shared" si="89"/>
        <v>484.38002432299299</v>
      </c>
      <c r="N966" s="3">
        <f t="shared" si="84"/>
        <v>414408.41003904049</v>
      </c>
      <c r="O966" s="3">
        <f t="shared" si="85"/>
        <v>60.326792305492539</v>
      </c>
    </row>
    <row r="967" spans="1:15">
      <c r="A967" s="1">
        <v>39469</v>
      </c>
      <c r="B967" s="2">
        <v>25.77</v>
      </c>
      <c r="C967" s="2">
        <v>25.6999999999999</v>
      </c>
      <c r="D967" s="2">
        <v>25.71</v>
      </c>
      <c r="E967" s="2">
        <v>25.51</v>
      </c>
      <c r="F967" s="6">
        <v>39497</v>
      </c>
      <c r="G967" s="8">
        <f>NETWORKDAYS(A967,F967,Holidays!$A$1:$A$99)-1</f>
        <v>19</v>
      </c>
      <c r="I967" s="4">
        <f t="shared" si="86"/>
        <v>4518.2848175290419</v>
      </c>
      <c r="J967" s="4">
        <f t="shared" si="87"/>
        <v>5447.6833173817122</v>
      </c>
      <c r="K967" s="4">
        <f t="shared" si="88"/>
        <v>5245.255650914899</v>
      </c>
      <c r="L967" s="4">
        <f t="shared" si="89"/>
        <v>724.60821089115666</v>
      </c>
      <c r="N967" s="3">
        <f t="shared" ref="N967:N1030" si="90">SUMPRODUCT(I967:L967,B967:E967)</f>
        <v>409781.93924928835</v>
      </c>
      <c r="O967" s="3">
        <f t="shared" ref="O967:O1030" si="91">N967*$P$1240/$N$1240</f>
        <v>59.65330176891171</v>
      </c>
    </row>
    <row r="968" spans="1:15">
      <c r="A968" s="1">
        <v>39470</v>
      </c>
      <c r="B968" s="2">
        <v>24.98</v>
      </c>
      <c r="C968" s="2">
        <v>25</v>
      </c>
      <c r="D968" s="2">
        <v>24.85</v>
      </c>
      <c r="E968" s="2">
        <v>24.6299999999999</v>
      </c>
      <c r="F968" s="6">
        <v>39497</v>
      </c>
      <c r="G968" s="8">
        <f>NETWORKDAYS(A968,F968,Holidays!$A$1:$A$99)-1</f>
        <v>18</v>
      </c>
      <c r="I968" s="4">
        <f t="shared" ref="I968:I1031" si="92">IF(G967=0,J967*G968/(G968+1),I967-I967/G967)</f>
        <v>4280.4803534485663</v>
      </c>
      <c r="J968" s="4">
        <f t="shared" ref="J968:J1031" si="93">IF($G967=0,K967,J967)</f>
        <v>5447.6833173817122</v>
      </c>
      <c r="K968" s="4">
        <f t="shared" ref="K968:K1031" si="94">IF($G967=0,L967,K967)</f>
        <v>5245.255650914899</v>
      </c>
      <c r="L968" s="4">
        <f t="shared" ref="L968:L1031" si="95">IF(G967=0,J967*1/(G968+1)*B968/E968,L967+(I967-I968)*B968/E968)</f>
        <v>965.79195075028395</v>
      </c>
      <c r="N968" s="3">
        <f t="shared" si="90"/>
        <v>397250.54083590262</v>
      </c>
      <c r="O968" s="3">
        <f t="shared" si="91"/>
        <v>57.829064974802044</v>
      </c>
    </row>
    <row r="969" spans="1:15">
      <c r="A969" s="1">
        <v>39471</v>
      </c>
      <c r="B969" s="2">
        <v>25.1999999999999</v>
      </c>
      <c r="C969" s="2">
        <v>24.98</v>
      </c>
      <c r="D969" s="2">
        <v>25</v>
      </c>
      <c r="E969" s="2">
        <v>24.71</v>
      </c>
      <c r="F969" s="6">
        <v>39497</v>
      </c>
      <c r="G969" s="8">
        <f>NETWORKDAYS(A969,F969,Holidays!$A$1:$A$99)-1</f>
        <v>17</v>
      </c>
      <c r="I969" s="4">
        <f t="shared" si="92"/>
        <v>4042.6758893680903</v>
      </c>
      <c r="J969" s="4">
        <f t="shared" si="93"/>
        <v>5447.6833173817122</v>
      </c>
      <c r="K969" s="4">
        <f t="shared" si="94"/>
        <v>5245.255650914899</v>
      </c>
      <c r="L969" s="4">
        <f t="shared" si="95"/>
        <v>1208.3120840901452</v>
      </c>
      <c r="N969" s="3">
        <f t="shared" si="90"/>
        <v>398947.34455101064</v>
      </c>
      <c r="O969" s="3">
        <f t="shared" si="91"/>
        <v>58.076074260387891</v>
      </c>
    </row>
    <row r="970" spans="1:15">
      <c r="A970" s="1">
        <v>39472</v>
      </c>
      <c r="B970" s="2">
        <v>25.6299999999999</v>
      </c>
      <c r="C970" s="2">
        <v>25.3799999999999</v>
      </c>
      <c r="D970" s="2">
        <v>25.1999999999999</v>
      </c>
      <c r="E970" s="2">
        <v>24.98</v>
      </c>
      <c r="F970" s="6">
        <v>39497</v>
      </c>
      <c r="G970" s="8">
        <f>NETWORKDAYS(A970,F970,Holidays!$A$1:$A$99)-1</f>
        <v>16</v>
      </c>
      <c r="I970" s="4">
        <f t="shared" si="92"/>
        <v>3804.8714252876143</v>
      </c>
      <c r="J970" s="4">
        <f t="shared" si="93"/>
        <v>5447.6833173817122</v>
      </c>
      <c r="K970" s="4">
        <f t="shared" si="94"/>
        <v>5245.255650914899</v>
      </c>
      <c r="L970" s="4">
        <f t="shared" si="95"/>
        <v>1452.3044145297999</v>
      </c>
      <c r="N970" s="3">
        <f t="shared" si="90"/>
        <v>404240.06390327786</v>
      </c>
      <c r="O970" s="3">
        <f t="shared" si="91"/>
        <v>58.846552786789914</v>
      </c>
    </row>
    <row r="971" spans="1:15">
      <c r="A971" s="1">
        <v>39475</v>
      </c>
      <c r="B971" s="2">
        <v>25.1299999999999</v>
      </c>
      <c r="C971" s="2">
        <v>25.02</v>
      </c>
      <c r="D971" s="2">
        <v>24.9499999999999</v>
      </c>
      <c r="E971" s="2">
        <v>24.77</v>
      </c>
      <c r="F971" s="6">
        <v>39497</v>
      </c>
      <c r="G971" s="8">
        <f>NETWORKDAYS(A971,F971,Holidays!$A$1:$A$99)-1</f>
        <v>15</v>
      </c>
      <c r="I971" s="4">
        <f t="shared" si="92"/>
        <v>3567.0669612071383</v>
      </c>
      <c r="J971" s="4">
        <f t="shared" si="93"/>
        <v>5447.6833173817122</v>
      </c>
      <c r="K971" s="4">
        <f t="shared" si="94"/>
        <v>5245.255650914899</v>
      </c>
      <c r="L971" s="4">
        <f t="shared" si="95"/>
        <v>1693.5650597596077</v>
      </c>
      <c r="N971" s="3">
        <f t="shared" si="90"/>
        <v>398760.16435659712</v>
      </c>
      <c r="O971" s="3">
        <f t="shared" si="91"/>
        <v>58.048825825176301</v>
      </c>
    </row>
    <row r="972" spans="1:15">
      <c r="A972" s="1">
        <v>39476</v>
      </c>
      <c r="B972" s="2">
        <v>25.1099999999999</v>
      </c>
      <c r="C972" s="2">
        <v>24.7899999999999</v>
      </c>
      <c r="D972" s="2">
        <v>24.82</v>
      </c>
      <c r="E972" s="2">
        <v>24.67</v>
      </c>
      <c r="F972" s="6">
        <v>39497</v>
      </c>
      <c r="G972" s="8">
        <f>NETWORKDAYS(A972,F972,Holidays!$A$1:$A$99)-1</f>
        <v>14</v>
      </c>
      <c r="I972" s="4">
        <f t="shared" si="92"/>
        <v>3329.2624971266623</v>
      </c>
      <c r="J972" s="4">
        <f t="shared" si="93"/>
        <v>5447.6833173817122</v>
      </c>
      <c r="K972" s="4">
        <f t="shared" si="94"/>
        <v>5245.255650914899</v>
      </c>
      <c r="L972" s="4">
        <f t="shared" si="95"/>
        <v>1935.6108681528274</v>
      </c>
      <c r="N972" s="3">
        <f t="shared" si="90"/>
        <v>396584.6161137803</v>
      </c>
      <c r="O972" s="3">
        <f t="shared" si="91"/>
        <v>57.732124127489655</v>
      </c>
    </row>
    <row r="973" spans="1:15">
      <c r="A973" s="1">
        <v>39477</v>
      </c>
      <c r="B973" s="2">
        <v>25.27</v>
      </c>
      <c r="C973" s="2">
        <v>25.079999999999899</v>
      </c>
      <c r="D973" s="2">
        <v>25.09</v>
      </c>
      <c r="E973" s="2">
        <v>24.6999999999999</v>
      </c>
      <c r="F973" s="6">
        <v>39497</v>
      </c>
      <c r="G973" s="8">
        <f>NETWORKDAYS(A973,F973,Holidays!$A$1:$A$99)-1</f>
        <v>13</v>
      </c>
      <c r="I973" s="4">
        <f t="shared" si="92"/>
        <v>3091.4580330461863</v>
      </c>
      <c r="J973" s="4">
        <f t="shared" si="93"/>
        <v>5447.6833173817122</v>
      </c>
      <c r="K973" s="4">
        <f t="shared" si="94"/>
        <v>5245.255650914899</v>
      </c>
      <c r="L973" s="4">
        <f t="shared" si="95"/>
        <v>2178.9031275582383</v>
      </c>
      <c r="N973" s="3">
        <f t="shared" si="90"/>
        <v>400171.41362715303</v>
      </c>
      <c r="O973" s="3">
        <f t="shared" si="91"/>
        <v>58.254266013101258</v>
      </c>
    </row>
    <row r="974" spans="1:15">
      <c r="A974" s="1">
        <v>39478</v>
      </c>
      <c r="B974" s="2">
        <v>24.78</v>
      </c>
      <c r="C974" s="2">
        <v>24.52</v>
      </c>
      <c r="D974" s="2">
        <v>24.559999999999899</v>
      </c>
      <c r="E974" s="2">
        <v>24.1099999999999</v>
      </c>
      <c r="F974" s="6">
        <v>39497</v>
      </c>
      <c r="G974" s="8">
        <f>NETWORKDAYS(A974,F974,Holidays!$A$1:$A$99)-1</f>
        <v>12</v>
      </c>
      <c r="I974" s="4">
        <f t="shared" si="92"/>
        <v>2853.6535689657103</v>
      </c>
      <c r="J974" s="4">
        <f t="shared" si="93"/>
        <v>5447.6833173817122</v>
      </c>
      <c r="K974" s="4">
        <f t="shared" si="94"/>
        <v>5245.255650914899</v>
      </c>
      <c r="L974" s="4">
        <f t="shared" si="95"/>
        <v>2423.316011005531</v>
      </c>
      <c r="N974" s="3">
        <f t="shared" si="90"/>
        <v>391540.35819298238</v>
      </c>
      <c r="O974" s="3">
        <f t="shared" si="91"/>
        <v>56.997814947097673</v>
      </c>
    </row>
    <row r="975" spans="1:15">
      <c r="A975" s="1">
        <v>39479</v>
      </c>
      <c r="B975" s="2">
        <v>24.239999999999899</v>
      </c>
      <c r="C975" s="2">
        <v>23.91</v>
      </c>
      <c r="D975" s="2">
        <v>22.6</v>
      </c>
      <c r="E975" s="2">
        <v>23.969999999999899</v>
      </c>
      <c r="F975" s="6">
        <v>39497</v>
      </c>
      <c r="G975" s="8">
        <f>NETWORKDAYS(A975,F975,Holidays!$A$1:$A$99)-1</f>
        <v>11</v>
      </c>
      <c r="I975" s="4">
        <f t="shared" si="92"/>
        <v>2615.8491048852343</v>
      </c>
      <c r="J975" s="4">
        <f t="shared" si="93"/>
        <v>5447.6833173817122</v>
      </c>
      <c r="K975" s="4">
        <f t="shared" si="94"/>
        <v>5245.255650914899</v>
      </c>
      <c r="L975" s="4">
        <f t="shared" si="95"/>
        <v>2663.7991236175767</v>
      </c>
      <c r="N975" s="3">
        <f t="shared" si="90"/>
        <v>376056.33312480431</v>
      </c>
      <c r="O975" s="3">
        <f t="shared" si="91"/>
        <v>54.743754600559292</v>
      </c>
    </row>
    <row r="976" spans="1:15">
      <c r="A976" s="1">
        <v>39482</v>
      </c>
      <c r="B976" s="2">
        <v>24.51</v>
      </c>
      <c r="C976" s="2">
        <v>24.1999999999999</v>
      </c>
      <c r="D976" s="2">
        <v>23.96</v>
      </c>
      <c r="E976" s="2">
        <v>24.01</v>
      </c>
      <c r="F976" s="6">
        <v>39497</v>
      </c>
      <c r="G976" s="8">
        <f>NETWORKDAYS(A976,F976,Holidays!$A$1:$A$99)-1</f>
        <v>10</v>
      </c>
      <c r="I976" s="4">
        <f t="shared" si="92"/>
        <v>2378.0446408047583</v>
      </c>
      <c r="J976" s="4">
        <f t="shared" si="93"/>
        <v>5447.6833173817122</v>
      </c>
      <c r="K976" s="4">
        <f t="shared" si="94"/>
        <v>5245.255650914899</v>
      </c>
      <c r="L976" s="4">
        <f t="shared" si="95"/>
        <v>2906.5557839512903</v>
      </c>
      <c r="N976" s="3">
        <f t="shared" si="90"/>
        <v>385582.54019535298</v>
      </c>
      <c r="O976" s="3">
        <f t="shared" si="91"/>
        <v>56.130515828088342</v>
      </c>
    </row>
    <row r="977" spans="1:15">
      <c r="A977" s="1">
        <v>39483</v>
      </c>
      <c r="B977" s="2">
        <v>25.92</v>
      </c>
      <c r="C977" s="2">
        <v>25.329999999999899</v>
      </c>
      <c r="D977" s="2">
        <v>25.05</v>
      </c>
      <c r="E977" s="2">
        <v>25.07</v>
      </c>
      <c r="F977" s="6">
        <v>39497</v>
      </c>
      <c r="G977" s="8">
        <f>NETWORKDAYS(A977,F977,Holidays!$A$1:$A$99)-1</f>
        <v>9</v>
      </c>
      <c r="I977" s="4">
        <f t="shared" si="92"/>
        <v>2140.2401767242823</v>
      </c>
      <c r="J977" s="4">
        <f t="shared" si="93"/>
        <v>5447.6833173817122</v>
      </c>
      <c r="K977" s="4">
        <f t="shared" si="94"/>
        <v>5245.255650914899</v>
      </c>
      <c r="L977" s="4">
        <f t="shared" si="95"/>
        <v>3152.423024037686</v>
      </c>
      <c r="N977" s="3">
        <f t="shared" si="90"/>
        <v>403889.74307801458</v>
      </c>
      <c r="O977" s="3">
        <f t="shared" si="91"/>
        <v>58.795555434530691</v>
      </c>
    </row>
    <row r="978" spans="1:15">
      <c r="A978" s="1">
        <v>39484</v>
      </c>
      <c r="B978" s="2">
        <v>26.53</v>
      </c>
      <c r="C978" s="2">
        <v>25.85</v>
      </c>
      <c r="D978" s="2">
        <v>25.69</v>
      </c>
      <c r="E978" s="2">
        <v>25.35</v>
      </c>
      <c r="F978" s="6">
        <v>39497</v>
      </c>
      <c r="G978" s="8">
        <f>NETWORKDAYS(A978,F978,Holidays!$A$1:$A$99)-1</f>
        <v>8</v>
      </c>
      <c r="I978" s="4">
        <f t="shared" si="92"/>
        <v>1902.4357126438065</v>
      </c>
      <c r="J978" s="4">
        <f t="shared" si="93"/>
        <v>5447.6833173817122</v>
      </c>
      <c r="K978" s="4">
        <f t="shared" si="94"/>
        <v>5245.255650914899</v>
      </c>
      <c r="L978" s="4">
        <f t="shared" si="95"/>
        <v>3401.296887235123</v>
      </c>
      <c r="N978" s="3">
        <f t="shared" si="90"/>
        <v>412267.72697417159</v>
      </c>
      <c r="O978" s="3">
        <f t="shared" si="91"/>
        <v>60.015166046184568</v>
      </c>
    </row>
    <row r="979" spans="1:15">
      <c r="A979" s="1">
        <v>39485</v>
      </c>
      <c r="B979" s="2">
        <v>26.01</v>
      </c>
      <c r="C979" s="2">
        <v>25.75</v>
      </c>
      <c r="D979" s="2">
        <v>25.46</v>
      </c>
      <c r="E979" s="2">
        <v>25.149999999999899</v>
      </c>
      <c r="F979" s="6">
        <v>39497</v>
      </c>
      <c r="G979" s="8">
        <f>NETWORKDAYS(A979,F979,Holidays!$A$1:$A$99)-1</f>
        <v>7</v>
      </c>
      <c r="I979" s="4">
        <f t="shared" si="92"/>
        <v>1664.6312485633307</v>
      </c>
      <c r="J979" s="4">
        <f t="shared" si="93"/>
        <v>5447.6833173817122</v>
      </c>
      <c r="K979" s="4">
        <f t="shared" si="94"/>
        <v>5245.255650914899</v>
      </c>
      <c r="L979" s="4">
        <f t="shared" si="95"/>
        <v>3647.2330347791867</v>
      </c>
      <c r="N979" s="3">
        <f t="shared" si="90"/>
        <v>408847.0238947008</v>
      </c>
      <c r="O979" s="3">
        <f t="shared" si="91"/>
        <v>59.517203072425055</v>
      </c>
    </row>
    <row r="980" spans="1:15">
      <c r="A980" s="1">
        <v>39486</v>
      </c>
      <c r="B980" s="2">
        <v>26.8799999999999</v>
      </c>
      <c r="C980" s="2">
        <v>26.25</v>
      </c>
      <c r="D980" s="2">
        <v>25.96</v>
      </c>
      <c r="E980" s="2">
        <v>25.6</v>
      </c>
      <c r="F980" s="6">
        <v>39497</v>
      </c>
      <c r="G980" s="8">
        <f>NETWORKDAYS(A980,F980,Holidays!$A$1:$A$99)-1</f>
        <v>6</v>
      </c>
      <c r="I980" s="4">
        <f t="shared" si="92"/>
        <v>1426.8267844828549</v>
      </c>
      <c r="J980" s="4">
        <f t="shared" si="93"/>
        <v>5447.6833173817122</v>
      </c>
      <c r="K980" s="4">
        <f t="shared" si="94"/>
        <v>5245.255650914899</v>
      </c>
      <c r="L980" s="4">
        <f t="shared" si="95"/>
        <v>3896.9277220636855</v>
      </c>
      <c r="N980" s="3">
        <f t="shared" si="90"/>
        <v>417282.97743075009</v>
      </c>
      <c r="O980" s="3">
        <f t="shared" si="91"/>
        <v>60.745252514809899</v>
      </c>
    </row>
    <row r="981" spans="1:15">
      <c r="A981" s="1">
        <v>39489</v>
      </c>
      <c r="B981" s="2">
        <v>26.219999999999899</v>
      </c>
      <c r="C981" s="2">
        <v>26.07</v>
      </c>
      <c r="D981" s="2">
        <v>25.87</v>
      </c>
      <c r="E981" s="2">
        <v>25.3</v>
      </c>
      <c r="F981" s="6">
        <v>39497</v>
      </c>
      <c r="G981" s="8">
        <f>NETWORKDAYS(A981,F981,Holidays!$A$1:$A$99)-1</f>
        <v>5</v>
      </c>
      <c r="I981" s="4">
        <f t="shared" si="92"/>
        <v>1189.0223204023791</v>
      </c>
      <c r="J981" s="4">
        <f t="shared" si="93"/>
        <v>5447.6833173817122</v>
      </c>
      <c r="K981" s="4">
        <f t="shared" si="94"/>
        <v>5245.255650914899</v>
      </c>
      <c r="L981" s="4">
        <f t="shared" si="95"/>
        <v>4143.3796212016323</v>
      </c>
      <c r="N981" s="3">
        <f t="shared" si="90"/>
        <v>413719.53743066126</v>
      </c>
      <c r="O981" s="3">
        <f t="shared" si="91"/>
        <v>60.226510859064561</v>
      </c>
    </row>
    <row r="982" spans="1:15">
      <c r="A982" s="1">
        <v>39490</v>
      </c>
      <c r="B982" s="2">
        <v>25.899999999999899</v>
      </c>
      <c r="C982" s="2">
        <v>25.469999999999899</v>
      </c>
      <c r="D982" s="2">
        <v>25.6</v>
      </c>
      <c r="E982" s="2">
        <v>25.1999999999999</v>
      </c>
      <c r="F982" s="6">
        <v>39497</v>
      </c>
      <c r="G982" s="8">
        <f>NETWORKDAYS(A982,F982,Holidays!$A$1:$A$99)-1</f>
        <v>4</v>
      </c>
      <c r="I982" s="4">
        <f t="shared" si="92"/>
        <v>951.21785632190335</v>
      </c>
      <c r="J982" s="4">
        <f t="shared" si="93"/>
        <v>5447.6833173817122</v>
      </c>
      <c r="K982" s="4">
        <f t="shared" si="94"/>
        <v>5245.255650914899</v>
      </c>
      <c r="L982" s="4">
        <f t="shared" si="95"/>
        <v>4387.7897648398994</v>
      </c>
      <c r="N982" s="3">
        <f t="shared" si="90"/>
        <v>408239.88330983528</v>
      </c>
      <c r="O982" s="3">
        <f t="shared" si="91"/>
        <v>59.428819624898082</v>
      </c>
    </row>
    <row r="983" spans="1:15">
      <c r="A983" s="1">
        <v>39491</v>
      </c>
      <c r="B983" s="2">
        <v>25.329999999999899</v>
      </c>
      <c r="C983" s="2">
        <v>25.18</v>
      </c>
      <c r="D983" s="2">
        <v>25.059999999999899</v>
      </c>
      <c r="E983" s="2">
        <v>24.85</v>
      </c>
      <c r="F983" s="6">
        <v>39497</v>
      </c>
      <c r="G983" s="8">
        <f>NETWORKDAYS(A983,F983,Holidays!$A$1:$A$99)-1</f>
        <v>3</v>
      </c>
      <c r="I983" s="4">
        <f t="shared" si="92"/>
        <v>713.41339224142757</v>
      </c>
      <c r="J983" s="4">
        <f t="shared" si="93"/>
        <v>5447.6833173817122</v>
      </c>
      <c r="K983" s="4">
        <f t="shared" si="94"/>
        <v>5245.255650914899</v>
      </c>
      <c r="L983" s="4">
        <f t="shared" si="95"/>
        <v>4630.187635067603</v>
      </c>
      <c r="N983" s="3">
        <f t="shared" si="90"/>
        <v>401749.69650050357</v>
      </c>
      <c r="O983" s="3">
        <f t="shared" si="91"/>
        <v>58.484021830776307</v>
      </c>
    </row>
    <row r="984" spans="1:15">
      <c r="A984" s="1">
        <v>39492</v>
      </c>
      <c r="B984" s="2">
        <v>25.75</v>
      </c>
      <c r="C984" s="2">
        <v>25.44</v>
      </c>
      <c r="D984" s="2">
        <v>25.21</v>
      </c>
      <c r="E984" s="2">
        <v>24.98</v>
      </c>
      <c r="F984" s="6">
        <v>39497</v>
      </c>
      <c r="G984" s="8">
        <f>NETWORKDAYS(A984,F984,Holidays!$A$1:$A$99)-1</f>
        <v>2</v>
      </c>
      <c r="I984" s="4">
        <f t="shared" si="92"/>
        <v>475.60892816095168</v>
      </c>
      <c r="J984" s="4">
        <f t="shared" si="93"/>
        <v>5447.6833173817122</v>
      </c>
      <c r="K984" s="4">
        <f t="shared" si="94"/>
        <v>5245.255650914899</v>
      </c>
      <c r="L984" s="4">
        <f t="shared" si="95"/>
        <v>4875.3223408351068</v>
      </c>
      <c r="N984" s="3">
        <f t="shared" si="90"/>
        <v>404854.44052796083</v>
      </c>
      <c r="O984" s="3">
        <f t="shared" si="91"/>
        <v>58.93598960838122</v>
      </c>
    </row>
    <row r="985" spans="1:15">
      <c r="A985" s="1">
        <v>39493</v>
      </c>
      <c r="B985" s="2">
        <v>25.5</v>
      </c>
      <c r="C985" s="2">
        <v>25.3599999999999</v>
      </c>
      <c r="D985" s="2">
        <v>25.17</v>
      </c>
      <c r="E985" s="2">
        <v>24.68</v>
      </c>
      <c r="F985" s="6">
        <v>39497</v>
      </c>
      <c r="G985" s="8">
        <f>NETWORKDAYS(A985,F985,Holidays!$A$1:$A$99)-1</f>
        <v>1</v>
      </c>
      <c r="I985" s="4">
        <f t="shared" si="92"/>
        <v>237.80446408047584</v>
      </c>
      <c r="J985" s="4">
        <f t="shared" si="93"/>
        <v>5447.6833173817122</v>
      </c>
      <c r="K985" s="4">
        <f t="shared" si="94"/>
        <v>5245.255650914899</v>
      </c>
      <c r="L985" s="4">
        <f t="shared" si="95"/>
        <v>5121.0279256832482</v>
      </c>
      <c r="N985" s="3">
        <f t="shared" si="90"/>
        <v>402627.31670224242</v>
      </c>
      <c r="O985" s="3">
        <f t="shared" si="91"/>
        <v>58.611779883824539</v>
      </c>
    </row>
    <row r="986" spans="1:15">
      <c r="A986" s="1">
        <v>39497</v>
      </c>
      <c r="B986" s="2">
        <v>25.309999999999899</v>
      </c>
      <c r="C986" s="2">
        <v>24.96</v>
      </c>
      <c r="D986" s="2">
        <v>24.78</v>
      </c>
      <c r="E986" s="2">
        <v>24.57</v>
      </c>
      <c r="F986" s="6">
        <v>39497</v>
      </c>
      <c r="G986" s="8">
        <f>NETWORKDAYS(A986,F986,Holidays!$A$1:$A$99)-1</f>
        <v>0</v>
      </c>
      <c r="I986" s="4">
        <f t="shared" si="92"/>
        <v>0</v>
      </c>
      <c r="J986" s="4">
        <f t="shared" si="93"/>
        <v>5447.6833173817122</v>
      </c>
      <c r="K986" s="4">
        <f t="shared" si="94"/>
        <v>5245.255650914899</v>
      </c>
      <c r="L986" s="4">
        <f t="shared" si="95"/>
        <v>5365.9945917751011</v>
      </c>
      <c r="N986" s="3">
        <f t="shared" si="90"/>
        <v>397794.09775143303</v>
      </c>
      <c r="O986" s="3">
        <f t="shared" si="91"/>
        <v>57.908192338907249</v>
      </c>
    </row>
    <row r="987" spans="1:15">
      <c r="A987" s="1">
        <v>39498</v>
      </c>
      <c r="B987" s="2">
        <v>24.8799999999999</v>
      </c>
      <c r="C987" s="2">
        <v>24.84</v>
      </c>
      <c r="D987" s="2">
        <v>24.6999999999999</v>
      </c>
      <c r="E987" s="2">
        <v>24.6289940923294</v>
      </c>
      <c r="F987" s="6">
        <v>39526</v>
      </c>
      <c r="G987" s="8">
        <f>NETWORKDAYS(A987,F987,Holidays!$A$1:$A$99)-1</f>
        <v>20</v>
      </c>
      <c r="I987" s="4">
        <f t="shared" si="92"/>
        <v>5188.2698260778216</v>
      </c>
      <c r="J987" s="4">
        <f t="shared" si="93"/>
        <v>5245.255650914899</v>
      </c>
      <c r="K987" s="4">
        <f t="shared" si="94"/>
        <v>5365.9945917751011</v>
      </c>
      <c r="L987" s="4">
        <f t="shared" si="95"/>
        <v>262.05729878553672</v>
      </c>
      <c r="N987" s="3">
        <f t="shared" si="90"/>
        <v>398370.57772202702</v>
      </c>
      <c r="O987" s="3">
        <f t="shared" si="91"/>
        <v>57.99211242018896</v>
      </c>
    </row>
    <row r="988" spans="1:15">
      <c r="A988" s="1">
        <v>39499</v>
      </c>
      <c r="B988" s="2">
        <v>24.8799999999999</v>
      </c>
      <c r="C988" s="2">
        <v>24.69</v>
      </c>
      <c r="D988" s="2">
        <v>24.6999999999999</v>
      </c>
      <c r="E988" s="2">
        <v>24.608376336879601</v>
      </c>
      <c r="F988" s="6">
        <v>39526</v>
      </c>
      <c r="G988" s="8">
        <f>NETWORKDAYS(A988,F988,Holidays!$A$1:$A$99)-1</f>
        <v>19</v>
      </c>
      <c r="I988" s="4">
        <f t="shared" si="92"/>
        <v>4928.8563347739309</v>
      </c>
      <c r="J988" s="4">
        <f t="shared" si="93"/>
        <v>5245.255650914899</v>
      </c>
      <c r="K988" s="4">
        <f t="shared" si="94"/>
        <v>5365.9945917751011</v>
      </c>
      <c r="L988" s="4">
        <f t="shared" si="95"/>
        <v>524.33415831032005</v>
      </c>
      <c r="N988" s="3">
        <f t="shared" si="90"/>
        <v>397578.38634108962</v>
      </c>
      <c r="O988" s="3">
        <f t="shared" si="91"/>
        <v>57.876790520955517</v>
      </c>
    </row>
    <row r="989" spans="1:15">
      <c r="A989" s="1">
        <v>39500</v>
      </c>
      <c r="B989" s="2">
        <v>24.62</v>
      </c>
      <c r="C989" s="2">
        <v>24.77</v>
      </c>
      <c r="D989" s="2">
        <v>24.6999999999999</v>
      </c>
      <c r="E989" s="2">
        <v>24.590737299591002</v>
      </c>
      <c r="F989" s="6">
        <v>39526</v>
      </c>
      <c r="G989" s="8">
        <f>NETWORKDAYS(A989,F989,Holidays!$A$1:$A$99)-1</f>
        <v>18</v>
      </c>
      <c r="I989" s="4">
        <f t="shared" si="92"/>
        <v>4669.4428434700403</v>
      </c>
      <c r="J989" s="4">
        <f t="shared" si="93"/>
        <v>5245.255650914899</v>
      </c>
      <c r="K989" s="4">
        <f t="shared" si="94"/>
        <v>5365.9945917751011</v>
      </c>
      <c r="L989" s="4">
        <f t="shared" si="95"/>
        <v>784.05634874696113</v>
      </c>
      <c r="N989" s="3">
        <f t="shared" si="90"/>
        <v>396707.25539635186</v>
      </c>
      <c r="O989" s="3">
        <f t="shared" si="91"/>
        <v>57.74997713034616</v>
      </c>
    </row>
    <row r="990" spans="1:15">
      <c r="A990" s="1">
        <v>39503</v>
      </c>
      <c r="B990" s="2">
        <v>24.149999999999899</v>
      </c>
      <c r="C990" s="2">
        <v>24.14</v>
      </c>
      <c r="D990" s="2">
        <v>24.03</v>
      </c>
      <c r="E990" s="2">
        <v>24.006277824769001</v>
      </c>
      <c r="F990" s="6">
        <v>39526</v>
      </c>
      <c r="G990" s="8">
        <f>NETWORKDAYS(A990,F990,Holidays!$A$1:$A$99)-1</f>
        <v>17</v>
      </c>
      <c r="I990" s="4">
        <f t="shared" si="92"/>
        <v>4410.0293521661488</v>
      </c>
      <c r="J990" s="4">
        <f t="shared" si="93"/>
        <v>5245.255650914899</v>
      </c>
      <c r="K990" s="4">
        <f t="shared" si="94"/>
        <v>5365.9945917751011</v>
      </c>
      <c r="L990" s="4">
        <f t="shared" si="95"/>
        <v>1045.0229117734489</v>
      </c>
      <c r="N990" s="3">
        <f t="shared" si="90"/>
        <v>387154.6406615359</v>
      </c>
      <c r="O990" s="3">
        <f t="shared" si="91"/>
        <v>56.359371652461824</v>
      </c>
    </row>
    <row r="991" spans="1:15">
      <c r="A991" s="1">
        <v>39504</v>
      </c>
      <c r="B991" s="2">
        <v>24.07</v>
      </c>
      <c r="C991" s="2">
        <v>24</v>
      </c>
      <c r="D991" s="2">
        <v>23.829999999999899</v>
      </c>
      <c r="E991" s="2">
        <v>23.815167206267901</v>
      </c>
      <c r="F991" s="6">
        <v>39526</v>
      </c>
      <c r="G991" s="8">
        <f>NETWORKDAYS(A991,F991,Holidays!$A$1:$A$99)-1</f>
        <v>16</v>
      </c>
      <c r="I991" s="4">
        <f t="shared" si="92"/>
        <v>4150.6158608622573</v>
      </c>
      <c r="J991" s="4">
        <f t="shared" si="93"/>
        <v>5245.255650914899</v>
      </c>
      <c r="K991" s="4">
        <f t="shared" si="94"/>
        <v>5365.9945917751011</v>
      </c>
      <c r="L991" s="4">
        <f t="shared" si="95"/>
        <v>1307.212241858912</v>
      </c>
      <c r="N991" s="3">
        <f t="shared" si="90"/>
        <v>384794.58862886252</v>
      </c>
      <c r="O991" s="3">
        <f t="shared" si="91"/>
        <v>56.015811132558696</v>
      </c>
    </row>
    <row r="992" spans="1:15">
      <c r="A992" s="1">
        <v>39505</v>
      </c>
      <c r="B992" s="2">
        <v>24.149999999999899</v>
      </c>
      <c r="C992" s="2">
        <v>23.93</v>
      </c>
      <c r="D992" s="2">
        <v>23.77</v>
      </c>
      <c r="E992" s="2">
        <v>23.7433168557491</v>
      </c>
      <c r="F992" s="6">
        <v>39526</v>
      </c>
      <c r="G992" s="8">
        <f>NETWORKDAYS(A992,F992,Holidays!$A$1:$A$99)-1</f>
        <v>15</v>
      </c>
      <c r="I992" s="4">
        <f t="shared" si="92"/>
        <v>3891.2023695583662</v>
      </c>
      <c r="J992" s="4">
        <f t="shared" si="93"/>
        <v>5245.255650914899</v>
      </c>
      <c r="K992" s="4">
        <f t="shared" si="94"/>
        <v>5365.9945917751011</v>
      </c>
      <c r="L992" s="4">
        <f t="shared" si="95"/>
        <v>1571.069050621164</v>
      </c>
      <c r="N992" s="3">
        <f t="shared" si="90"/>
        <v>384343.58666888106</v>
      </c>
      <c r="O992" s="3">
        <f t="shared" si="91"/>
        <v>55.950157297090904</v>
      </c>
    </row>
    <row r="993" spans="1:15">
      <c r="A993" s="1">
        <v>39506</v>
      </c>
      <c r="B993" s="2">
        <v>24.75</v>
      </c>
      <c r="C993" s="2">
        <v>24.69</v>
      </c>
      <c r="D993" s="2">
        <v>24.43</v>
      </c>
      <c r="E993" s="2">
        <v>24.382609581420901</v>
      </c>
      <c r="F993" s="6">
        <v>39526</v>
      </c>
      <c r="G993" s="8">
        <f>NETWORKDAYS(A993,F993,Holidays!$A$1:$A$99)-1</f>
        <v>14</v>
      </c>
      <c r="I993" s="4">
        <f t="shared" si="92"/>
        <v>3631.7888782544751</v>
      </c>
      <c r="J993" s="4">
        <f t="shared" si="93"/>
        <v>5245.255650914899</v>
      </c>
      <c r="K993" s="4">
        <f t="shared" si="94"/>
        <v>5365.9945917751011</v>
      </c>
      <c r="L993" s="4">
        <f t="shared" si="95"/>
        <v>1834.391312675657</v>
      </c>
      <c r="N993" s="3">
        <f t="shared" si="90"/>
        <v>395210.63183147355</v>
      </c>
      <c r="O993" s="3">
        <f t="shared" si="91"/>
        <v>57.532108726204918</v>
      </c>
    </row>
    <row r="994" spans="1:15">
      <c r="A994" s="1">
        <v>39507</v>
      </c>
      <c r="B994" s="2">
        <v>25.85</v>
      </c>
      <c r="C994" s="2">
        <v>25.57</v>
      </c>
      <c r="D994" s="2">
        <v>25.42</v>
      </c>
      <c r="E994" s="2">
        <v>25.2755227134375</v>
      </c>
      <c r="F994" s="6">
        <v>39526</v>
      </c>
      <c r="G994" s="8">
        <f>NETWORKDAYS(A994,F994,Holidays!$A$1:$A$99)-1</f>
        <v>13</v>
      </c>
      <c r="I994" s="4">
        <f t="shared" si="92"/>
        <v>3372.375386950584</v>
      </c>
      <c r="J994" s="4">
        <f t="shared" si="93"/>
        <v>5245.255650914899</v>
      </c>
      <c r="K994" s="4">
        <f t="shared" si="94"/>
        <v>5365.9945917751011</v>
      </c>
      <c r="L994" s="4">
        <f t="shared" si="95"/>
        <v>2099.7009098789817</v>
      </c>
      <c r="N994" s="3">
        <f t="shared" si="90"/>
        <v>410771.71130856127</v>
      </c>
      <c r="O994" s="3">
        <f t="shared" si="91"/>
        <v>59.797386135934836</v>
      </c>
    </row>
    <row r="995" spans="1:15">
      <c r="A995" s="1">
        <v>39510</v>
      </c>
      <c r="B995" s="2">
        <v>25.69</v>
      </c>
      <c r="C995" s="2">
        <v>25.64</v>
      </c>
      <c r="D995" s="2">
        <v>25.399999999999899</v>
      </c>
      <c r="E995" s="2">
        <v>25.3260388175391</v>
      </c>
      <c r="F995" s="6">
        <v>39526</v>
      </c>
      <c r="G995" s="8">
        <f>NETWORKDAYS(A995,F995,Holidays!$A$1:$A$99)-1</f>
        <v>12</v>
      </c>
      <c r="I995" s="4">
        <f t="shared" si="92"/>
        <v>3112.9618956466929</v>
      </c>
      <c r="J995" s="4">
        <f t="shared" si="93"/>
        <v>5245.255650914899</v>
      </c>
      <c r="K995" s="4">
        <f t="shared" si="94"/>
        <v>5365.9945917751011</v>
      </c>
      <c r="L995" s="4">
        <f t="shared" si="95"/>
        <v>2362.8424394174144</v>
      </c>
      <c r="N995" s="3">
        <f t="shared" si="90"/>
        <v>410598.04796012281</v>
      </c>
      <c r="O995" s="3">
        <f t="shared" si="91"/>
        <v>59.772105392353069</v>
      </c>
    </row>
    <row r="996" spans="1:15">
      <c r="A996" s="1">
        <v>39511</v>
      </c>
      <c r="B996" s="2">
        <v>25.5</v>
      </c>
      <c r="C996" s="2">
        <v>25.649999999999899</v>
      </c>
      <c r="D996" s="2">
        <v>25.5</v>
      </c>
      <c r="E996" s="2">
        <v>25.247745072580202</v>
      </c>
      <c r="F996" s="6">
        <v>39526</v>
      </c>
      <c r="G996" s="8">
        <f>NETWORKDAYS(A996,F996,Holidays!$A$1:$A$99)-1</f>
        <v>11</v>
      </c>
      <c r="I996" s="4">
        <f t="shared" si="92"/>
        <v>2853.5484043428019</v>
      </c>
      <c r="J996" s="4">
        <f t="shared" si="93"/>
        <v>5245.255650914899</v>
      </c>
      <c r="K996" s="4">
        <f t="shared" si="94"/>
        <v>5365.9945917751011</v>
      </c>
      <c r="L996" s="4">
        <f t="shared" si="95"/>
        <v>2624.8477792698577</v>
      </c>
      <c r="N996" s="3">
        <f t="shared" si="90"/>
        <v>410410.64143230685</v>
      </c>
      <c r="O996" s="3">
        <f t="shared" si="91"/>
        <v>59.744824009045281</v>
      </c>
    </row>
    <row r="997" spans="1:15">
      <c r="A997" s="1">
        <v>39512</v>
      </c>
      <c r="B997" s="2">
        <v>24.85</v>
      </c>
      <c r="C997" s="2">
        <v>24.8599999999999</v>
      </c>
      <c r="D997" s="2">
        <v>24.76</v>
      </c>
      <c r="E997" s="2">
        <v>24.5804862581581</v>
      </c>
      <c r="F997" s="6">
        <v>39526</v>
      </c>
      <c r="G997" s="8">
        <f>NETWORKDAYS(A997,F997,Holidays!$A$1:$A$99)-1</f>
        <v>10</v>
      </c>
      <c r="I997" s="4">
        <f t="shared" si="92"/>
        <v>2594.1349130389108</v>
      </c>
      <c r="J997" s="4">
        <f t="shared" si="93"/>
        <v>5245.255650914899</v>
      </c>
      <c r="K997" s="4">
        <f t="shared" si="94"/>
        <v>5365.9945917751011</v>
      </c>
      <c r="L997" s="4">
        <f t="shared" si="95"/>
        <v>2887.1056203555754</v>
      </c>
      <c r="N997" s="3">
        <f t="shared" si="90"/>
        <v>398689.79419011355</v>
      </c>
      <c r="O997" s="3">
        <f t="shared" si="91"/>
        <v>58.038581809091887</v>
      </c>
    </row>
    <row r="998" spans="1:15">
      <c r="A998" s="1">
        <v>39513</v>
      </c>
      <c r="B998" s="2">
        <v>26.23</v>
      </c>
      <c r="C998" s="2">
        <v>25.85</v>
      </c>
      <c r="D998" s="2">
        <v>25.55</v>
      </c>
      <c r="E998" s="2">
        <v>25.402589680975399</v>
      </c>
      <c r="F998" s="6">
        <v>39526</v>
      </c>
      <c r="G998" s="8">
        <f>NETWORKDAYS(A998,F998,Holidays!$A$1:$A$99)-1</f>
        <v>9</v>
      </c>
      <c r="I998" s="4">
        <f t="shared" si="92"/>
        <v>2334.7214217350197</v>
      </c>
      <c r="J998" s="4">
        <f t="shared" si="93"/>
        <v>5245.255650914899</v>
      </c>
      <c r="K998" s="4">
        <f t="shared" si="94"/>
        <v>5365.9945917751011</v>
      </c>
      <c r="L998" s="4">
        <f t="shared" si="95"/>
        <v>3154.9686989769275</v>
      </c>
      <c r="N998" s="3">
        <f t="shared" si="90"/>
        <v>414075.13860454521</v>
      </c>
      <c r="O998" s="3">
        <f t="shared" si="91"/>
        <v>60.278276889002193</v>
      </c>
    </row>
    <row r="999" spans="1:15">
      <c r="A999" s="1">
        <v>39514</v>
      </c>
      <c r="B999" s="2">
        <v>25.94</v>
      </c>
      <c r="C999" s="2">
        <v>25.91</v>
      </c>
      <c r="D999" s="2">
        <v>25.39</v>
      </c>
      <c r="E999" s="2">
        <v>25.333742475451501</v>
      </c>
      <c r="F999" s="6">
        <v>39526</v>
      </c>
      <c r="G999" s="8">
        <f>NETWORKDAYS(A999,F999,Holidays!$A$1:$A$99)-1</f>
        <v>8</v>
      </c>
      <c r="I999" s="4">
        <f t="shared" si="92"/>
        <v>2075.3079304311286</v>
      </c>
      <c r="J999" s="4">
        <f t="shared" si="93"/>
        <v>5245.255650914899</v>
      </c>
      <c r="K999" s="4">
        <f t="shared" si="94"/>
        <v>5365.9945917751011</v>
      </c>
      <c r="L999" s="4">
        <f t="shared" si="95"/>
        <v>3420.5901708515839</v>
      </c>
      <c r="N999" s="3">
        <f t="shared" si="90"/>
        <v>412637.01481817296</v>
      </c>
      <c r="O999" s="3">
        <f t="shared" si="91"/>
        <v>60.06892448960977</v>
      </c>
    </row>
    <row r="1000" spans="1:15">
      <c r="A1000" s="1">
        <v>39517</v>
      </c>
      <c r="B1000" s="2">
        <v>26.559999999999899</v>
      </c>
      <c r="C1000" s="2">
        <v>26.42</v>
      </c>
      <c r="D1000" s="2">
        <v>25.899999999999899</v>
      </c>
      <c r="E1000" s="2">
        <v>25.767226489040201</v>
      </c>
      <c r="F1000" s="6">
        <v>39526</v>
      </c>
      <c r="G1000" s="8">
        <f>NETWORKDAYS(A1000,F1000,Holidays!$A$1:$A$99)-1</f>
        <v>7</v>
      </c>
      <c r="I1000" s="4">
        <f t="shared" si="92"/>
        <v>1815.8944391272375</v>
      </c>
      <c r="J1000" s="4">
        <f t="shared" si="93"/>
        <v>5245.255650914899</v>
      </c>
      <c r="K1000" s="4">
        <f t="shared" si="94"/>
        <v>5365.9945917751011</v>
      </c>
      <c r="L1000" s="4">
        <f t="shared" si="95"/>
        <v>3687.9849691222444</v>
      </c>
      <c r="N1000" s="3">
        <f t="shared" si="90"/>
        <v>420818.2145149142</v>
      </c>
      <c r="O1000" s="3">
        <f t="shared" si="91"/>
        <v>61.259888579524294</v>
      </c>
    </row>
    <row r="1001" spans="1:15">
      <c r="A1001" s="1">
        <v>39518</v>
      </c>
      <c r="B1001" s="2">
        <v>25.28</v>
      </c>
      <c r="C1001" s="2">
        <v>25.21</v>
      </c>
      <c r="D1001" s="2">
        <v>25.079999999999899</v>
      </c>
      <c r="E1001" s="2">
        <v>24.973666631073598</v>
      </c>
      <c r="F1001" s="6">
        <v>39526</v>
      </c>
      <c r="G1001" s="8">
        <f>NETWORKDAYS(A1001,F1001,Holidays!$A$1:$A$99)-1</f>
        <v>6</v>
      </c>
      <c r="I1001" s="4">
        <f t="shared" si="92"/>
        <v>1556.4809478233465</v>
      </c>
      <c r="J1001" s="4">
        <f t="shared" si="93"/>
        <v>5245.255650914899</v>
      </c>
      <c r="K1001" s="4">
        <f t="shared" si="94"/>
        <v>5365.9945917751011</v>
      </c>
      <c r="L1001" s="4">
        <f t="shared" si="95"/>
        <v>3950.5804925205821</v>
      </c>
      <c r="N1001" s="3">
        <f t="shared" si="90"/>
        <v>404820.35790168936</v>
      </c>
      <c r="O1001" s="3">
        <f t="shared" si="91"/>
        <v>58.931028088618362</v>
      </c>
    </row>
    <row r="1002" spans="1:15">
      <c r="A1002" s="1">
        <v>39519</v>
      </c>
      <c r="B1002" s="2">
        <v>26.01</v>
      </c>
      <c r="C1002" s="2">
        <v>25.71</v>
      </c>
      <c r="D1002" s="2">
        <v>25.559999999999899</v>
      </c>
      <c r="E1002" s="2">
        <v>25.486037200543699</v>
      </c>
      <c r="F1002" s="6">
        <v>39526</v>
      </c>
      <c r="G1002" s="8">
        <f>NETWORKDAYS(A1002,F1002,Holidays!$A$1:$A$99)-1</f>
        <v>5</v>
      </c>
      <c r="I1002" s="4">
        <f t="shared" si="92"/>
        <v>1297.0674565194554</v>
      </c>
      <c r="J1002" s="4">
        <f t="shared" si="93"/>
        <v>5245.255650914899</v>
      </c>
      <c r="K1002" s="4">
        <f t="shared" si="94"/>
        <v>5365.9945917751011</v>
      </c>
      <c r="L1002" s="4">
        <f t="shared" si="95"/>
        <v>4215.3272185698661</v>
      </c>
      <c r="N1002" s="3">
        <f t="shared" si="90"/>
        <v>413179.05539980019</v>
      </c>
      <c r="O1002" s="3">
        <f t="shared" si="91"/>
        <v>60.147831116012199</v>
      </c>
    </row>
    <row r="1003" spans="1:15">
      <c r="A1003" s="1">
        <v>39520</v>
      </c>
      <c r="B1003" s="2">
        <v>26.17</v>
      </c>
      <c r="C1003" s="2">
        <v>26.1299999999999</v>
      </c>
      <c r="D1003" s="2">
        <v>25.68</v>
      </c>
      <c r="E1003" s="2">
        <v>25.641475039230802</v>
      </c>
      <c r="F1003" s="6">
        <v>39526</v>
      </c>
      <c r="G1003" s="8">
        <f>NETWORKDAYS(A1003,F1003,Holidays!$A$1:$A$99)-1</f>
        <v>4</v>
      </c>
      <c r="I1003" s="4">
        <f t="shared" si="92"/>
        <v>1037.6539652155643</v>
      </c>
      <c r="J1003" s="4">
        <f t="shared" si="93"/>
        <v>5245.255650914899</v>
      </c>
      <c r="K1003" s="4">
        <f t="shared" si="94"/>
        <v>5365.9945917751011</v>
      </c>
      <c r="L1003" s="4">
        <f t="shared" si="95"/>
        <v>4480.0877698656113</v>
      </c>
      <c r="N1003" s="3">
        <f t="shared" si="90"/>
        <v>416888.73426945397</v>
      </c>
      <c r="O1003" s="3">
        <f t="shared" si="91"/>
        <v>60.687861243944674</v>
      </c>
    </row>
    <row r="1004" spans="1:15">
      <c r="A1004" s="1">
        <v>39521</v>
      </c>
      <c r="B1004" s="2">
        <v>27.239999999999899</v>
      </c>
      <c r="C1004" s="2">
        <v>26.96</v>
      </c>
      <c r="D1004" s="2">
        <v>26.48</v>
      </c>
      <c r="E1004" s="2">
        <v>26.414878738127801</v>
      </c>
      <c r="F1004" s="6">
        <v>39526</v>
      </c>
      <c r="G1004" s="8">
        <f>NETWORKDAYS(A1004,F1004,Holidays!$A$1:$A$99)-1</f>
        <v>3</v>
      </c>
      <c r="I1004" s="4">
        <f t="shared" si="92"/>
        <v>778.24047391167323</v>
      </c>
      <c r="J1004" s="4">
        <f t="shared" si="93"/>
        <v>5245.255650914899</v>
      </c>
      <c r="K1004" s="4">
        <f t="shared" si="94"/>
        <v>5365.9945917751011</v>
      </c>
      <c r="L1004" s="4">
        <f t="shared" si="95"/>
        <v>4747.6045573993788</v>
      </c>
      <c r="N1004" s="3">
        <f t="shared" si="90"/>
        <v>430110.29832851177</v>
      </c>
      <c r="O1004" s="3">
        <f t="shared" si="91"/>
        <v>62.612567716164683</v>
      </c>
    </row>
    <row r="1005" spans="1:15">
      <c r="A1005" s="1">
        <v>39524</v>
      </c>
      <c r="B1005" s="2">
        <v>27.1</v>
      </c>
      <c r="C1005" s="2">
        <v>27.12</v>
      </c>
      <c r="D1005" s="2">
        <v>26.44</v>
      </c>
      <c r="E1005" s="2">
        <v>26.266226978527001</v>
      </c>
      <c r="F1005" s="6">
        <v>39526</v>
      </c>
      <c r="G1005" s="8">
        <f>NETWORKDAYS(A1005,F1005,Holidays!$A$1:$A$99)-1</f>
        <v>2</v>
      </c>
      <c r="I1005" s="4">
        <f t="shared" si="92"/>
        <v>518.82698260778216</v>
      </c>
      <c r="J1005" s="4">
        <f t="shared" si="93"/>
        <v>5245.255650914899</v>
      </c>
      <c r="K1005" s="4">
        <f t="shared" si="94"/>
        <v>5365.9945917751011</v>
      </c>
      <c r="L1005" s="4">
        <f t="shared" si="95"/>
        <v>5015.2526524258419</v>
      </c>
      <c r="N1005" s="3">
        <f t="shared" si="90"/>
        <v>429920.20601129334</v>
      </c>
      <c r="O1005" s="3">
        <f t="shared" si="91"/>
        <v>62.58489535367903</v>
      </c>
    </row>
    <row r="1006" spans="1:15">
      <c r="A1006" s="1">
        <v>39525</v>
      </c>
      <c r="B1006" s="2">
        <v>25.1299999999999</v>
      </c>
      <c r="C1006" s="2">
        <v>25.329999999999899</v>
      </c>
      <c r="D1006" s="2">
        <v>25.1299999999999</v>
      </c>
      <c r="E1006" s="2">
        <v>25.067839861314301</v>
      </c>
      <c r="F1006" s="6">
        <v>39526</v>
      </c>
      <c r="G1006" s="8">
        <f>NETWORKDAYS(A1006,F1006,Holidays!$A$1:$A$99)-1</f>
        <v>1</v>
      </c>
      <c r="I1006" s="4">
        <f t="shared" si="92"/>
        <v>259.41349130389108</v>
      </c>
      <c r="J1006" s="4">
        <f t="shared" si="93"/>
        <v>5245.255650914899</v>
      </c>
      <c r="K1006" s="4">
        <f t="shared" si="94"/>
        <v>5365.9945917751011</v>
      </c>
      <c r="L1006" s="4">
        <f t="shared" si="95"/>
        <v>5275.3094053224977</v>
      </c>
      <c r="N1006" s="3">
        <f t="shared" si="90"/>
        <v>406469.44215695793</v>
      </c>
      <c r="O1006" s="3">
        <f t="shared" si="91"/>
        <v>59.171090695823828</v>
      </c>
    </row>
    <row r="1007" spans="1:15">
      <c r="A1007" s="1">
        <v>39526</v>
      </c>
      <c r="B1007" s="2">
        <v>26.21</v>
      </c>
      <c r="C1007" s="2">
        <v>26.1999999999999</v>
      </c>
      <c r="D1007" s="2">
        <v>25.68</v>
      </c>
      <c r="E1007" s="2">
        <v>25.614884710847299</v>
      </c>
      <c r="F1007" s="6">
        <v>39526</v>
      </c>
      <c r="G1007" s="8">
        <f>NETWORKDAYS(A1007,F1007,Holidays!$A$1:$A$99)-1</f>
        <v>0</v>
      </c>
      <c r="I1007" s="4">
        <f t="shared" si="92"/>
        <v>0</v>
      </c>
      <c r="J1007" s="4">
        <f t="shared" si="93"/>
        <v>5245.255650914899</v>
      </c>
      <c r="K1007" s="4">
        <f t="shared" si="94"/>
        <v>5365.9945917751011</v>
      </c>
      <c r="L1007" s="4">
        <f t="shared" si="95"/>
        <v>5540.7498975920444</v>
      </c>
      <c r="N1007" s="3">
        <f t="shared" si="90"/>
        <v>417150.10900921363</v>
      </c>
      <c r="O1007" s="3">
        <f t="shared" si="91"/>
        <v>60.725910422623024</v>
      </c>
    </row>
    <row r="1008" spans="1:15">
      <c r="A1008" s="1">
        <v>39527</v>
      </c>
      <c r="B1008" s="2">
        <v>25.8</v>
      </c>
      <c r="C1008" s="2">
        <v>25.52</v>
      </c>
      <c r="D1008" s="2">
        <v>25.4460376028862</v>
      </c>
      <c r="E1008" s="2">
        <v>25.348389865038701</v>
      </c>
      <c r="F1008" s="6">
        <v>39554</v>
      </c>
      <c r="G1008" s="8">
        <f>NETWORKDAYS(A1008,F1008,Holidays!$A$1:$A$99)-1</f>
        <v>18</v>
      </c>
      <c r="I1008" s="4">
        <f t="shared" si="92"/>
        <v>4969.1895640246412</v>
      </c>
      <c r="J1008" s="4">
        <f t="shared" si="93"/>
        <v>5365.9945917751011</v>
      </c>
      <c r="K1008" s="4">
        <f t="shared" si="94"/>
        <v>5540.7498975920444</v>
      </c>
      <c r="L1008" s="4">
        <f t="shared" si="95"/>
        <v>280.98451537516536</v>
      </c>
      <c r="N1008" s="3">
        <f t="shared" si="90"/>
        <v>413257.90801801998</v>
      </c>
      <c r="O1008" s="3">
        <f t="shared" si="91"/>
        <v>60.159309950434597</v>
      </c>
    </row>
    <row r="1009" spans="1:15">
      <c r="A1009" s="1">
        <v>39531</v>
      </c>
      <c r="B1009" s="2">
        <v>25.6</v>
      </c>
      <c r="C1009" s="2">
        <v>25.3</v>
      </c>
      <c r="D1009" s="2">
        <v>24.71</v>
      </c>
      <c r="E1009" s="2">
        <v>24.955402220761702</v>
      </c>
      <c r="F1009" s="6">
        <v>39554</v>
      </c>
      <c r="G1009" s="8">
        <f>NETWORKDAYS(A1009,F1009,Holidays!$A$1:$A$99)-1</f>
        <v>17</v>
      </c>
      <c r="I1009" s="4">
        <f t="shared" si="92"/>
        <v>4693.1234771343834</v>
      </c>
      <c r="J1009" s="4">
        <f t="shared" si="93"/>
        <v>5365.9945917751011</v>
      </c>
      <c r="K1009" s="4">
        <f t="shared" si="94"/>
        <v>5540.7498975920444</v>
      </c>
      <c r="L1009" s="4">
        <f t="shared" si="95"/>
        <v>564.18138641220889</v>
      </c>
      <c r="N1009" s="3">
        <f t="shared" si="90"/>
        <v>406894.92757943337</v>
      </c>
      <c r="O1009" s="3">
        <f t="shared" si="91"/>
        <v>59.233030005183579</v>
      </c>
    </row>
    <row r="1010" spans="1:15">
      <c r="A1010" s="1">
        <v>39532</v>
      </c>
      <c r="B1010" s="2">
        <v>25.559999999999899</v>
      </c>
      <c r="C1010" s="2">
        <v>25.1999999999999</v>
      </c>
      <c r="D1010" s="2">
        <v>25.12</v>
      </c>
      <c r="E1010" s="2">
        <v>25.0035510811297</v>
      </c>
      <c r="F1010" s="6">
        <v>39554</v>
      </c>
      <c r="G1010" s="8">
        <f>NETWORKDAYS(A1010,F1010,Holidays!$A$1:$A$99)-1</f>
        <v>16</v>
      </c>
      <c r="I1010" s="4">
        <f t="shared" si="92"/>
        <v>4417.0573902441256</v>
      </c>
      <c r="J1010" s="4">
        <f t="shared" si="93"/>
        <v>5365.9945917751011</v>
      </c>
      <c r="K1010" s="4">
        <f t="shared" si="94"/>
        <v>5540.7498975920444</v>
      </c>
      <c r="L1010" s="4">
        <f t="shared" si="95"/>
        <v>846.3912676414534</v>
      </c>
      <c r="N1010" s="3">
        <f t="shared" si="90"/>
        <v>408469.4753299788</v>
      </c>
      <c r="O1010" s="3">
        <f t="shared" si="91"/>
        <v>59.4622420887735</v>
      </c>
    </row>
    <row r="1011" spans="1:15">
      <c r="A1011" s="1">
        <v>39533</v>
      </c>
      <c r="B1011" s="2">
        <v>26.14</v>
      </c>
      <c r="C1011" s="2">
        <v>25.829999999999899</v>
      </c>
      <c r="D1011" s="2">
        <v>25.39</v>
      </c>
      <c r="E1011" s="2">
        <v>25.306776431093098</v>
      </c>
      <c r="F1011" s="6">
        <v>39554</v>
      </c>
      <c r="G1011" s="8">
        <f>NETWORKDAYS(A1011,F1011,Holidays!$A$1:$A$99)-1</f>
        <v>15</v>
      </c>
      <c r="I1011" s="4">
        <f t="shared" si="92"/>
        <v>4140.9913033538678</v>
      </c>
      <c r="J1011" s="4">
        <f t="shared" si="93"/>
        <v>5365.9945917751011</v>
      </c>
      <c r="K1011" s="4">
        <f t="shared" si="94"/>
        <v>5540.7498975920444</v>
      </c>
      <c r="L1011" s="4">
        <f t="shared" si="95"/>
        <v>1131.546808133168</v>
      </c>
      <c r="N1011" s="3">
        <f t="shared" si="90"/>
        <v>416164.59496982547</v>
      </c>
      <c r="O1011" s="3">
        <f t="shared" si="91"/>
        <v>60.582445909529</v>
      </c>
    </row>
    <row r="1012" spans="1:15">
      <c r="A1012" s="1">
        <v>39534</v>
      </c>
      <c r="B1012" s="2">
        <v>26.05</v>
      </c>
      <c r="C1012" s="2">
        <v>25.809999999999899</v>
      </c>
      <c r="D1012" s="2">
        <v>25.35</v>
      </c>
      <c r="E1012" s="2">
        <v>25.2446209892105</v>
      </c>
      <c r="F1012" s="6">
        <v>39554</v>
      </c>
      <c r="G1012" s="8">
        <f>NETWORKDAYS(A1012,F1012,Holidays!$A$1:$A$99)-1</f>
        <v>14</v>
      </c>
      <c r="I1012" s="4">
        <f t="shared" si="92"/>
        <v>3864.92521646361</v>
      </c>
      <c r="J1012" s="4">
        <f t="shared" si="93"/>
        <v>5365.9945917751011</v>
      </c>
      <c r="K1012" s="4">
        <f t="shared" si="94"/>
        <v>5540.7498975920444</v>
      </c>
      <c r="L1012" s="4">
        <f t="shared" si="95"/>
        <v>1416.4202299430997</v>
      </c>
      <c r="N1012" s="3">
        <f t="shared" si="90"/>
        <v>415392.62407291413</v>
      </c>
      <c r="O1012" s="3">
        <f t="shared" si="91"/>
        <v>60.470067572517294</v>
      </c>
    </row>
    <row r="1013" spans="1:15">
      <c r="A1013" s="1">
        <v>39535</v>
      </c>
      <c r="B1013" s="2">
        <v>26.239999999999899</v>
      </c>
      <c r="C1013" s="2">
        <v>25.76</v>
      </c>
      <c r="D1013" s="2">
        <v>25.53</v>
      </c>
      <c r="E1013" s="2">
        <v>25.474492907394399</v>
      </c>
      <c r="F1013" s="6">
        <v>39554</v>
      </c>
      <c r="G1013" s="8">
        <f>NETWORKDAYS(A1013,F1013,Holidays!$A$1:$A$99)-1</f>
        <v>13</v>
      </c>
      <c r="I1013" s="4">
        <f t="shared" si="92"/>
        <v>3588.8591295733522</v>
      </c>
      <c r="J1013" s="4">
        <f t="shared" si="93"/>
        <v>5365.9945917751011</v>
      </c>
      <c r="K1013" s="4">
        <f t="shared" si="94"/>
        <v>5540.7498975920444</v>
      </c>
      <c r="L1013" s="4">
        <f t="shared" si="95"/>
        <v>1700.7820873639259</v>
      </c>
      <c r="N1013" s="3">
        <f t="shared" si="90"/>
        <v>417181.59035123169</v>
      </c>
      <c r="O1013" s="3">
        <f t="shared" si="91"/>
        <v>60.730493264899899</v>
      </c>
    </row>
    <row r="1014" spans="1:15">
      <c r="A1014" s="1">
        <v>39538</v>
      </c>
      <c r="B1014" s="2">
        <v>25.78</v>
      </c>
      <c r="C1014" s="2">
        <v>25.62</v>
      </c>
      <c r="D1014" s="2">
        <v>25.53</v>
      </c>
      <c r="E1014" s="2">
        <v>25.413547568176998</v>
      </c>
      <c r="F1014" s="6">
        <v>39554</v>
      </c>
      <c r="G1014" s="8">
        <f>NETWORKDAYS(A1014,F1014,Holidays!$A$1:$A$99)-1</f>
        <v>12</v>
      </c>
      <c r="I1014" s="4">
        <f t="shared" si="92"/>
        <v>3312.7930426830944</v>
      </c>
      <c r="J1014" s="4">
        <f t="shared" si="93"/>
        <v>5365.9945917751011</v>
      </c>
      <c r="K1014" s="4">
        <f t="shared" si="94"/>
        <v>5540.7498975920444</v>
      </c>
      <c r="L1014" s="4">
        <f t="shared" si="95"/>
        <v>1980.8289285590836</v>
      </c>
      <c r="N1014" s="3">
        <f t="shared" si="90"/>
        <v>414675.82116753049</v>
      </c>
      <c r="O1014" s="3">
        <f t="shared" si="91"/>
        <v>60.365720221089312</v>
      </c>
    </row>
    <row r="1015" spans="1:15">
      <c r="A1015" s="1">
        <v>39539</v>
      </c>
      <c r="B1015" s="2">
        <v>24.579999999999899</v>
      </c>
      <c r="C1015" s="2">
        <v>24.5</v>
      </c>
      <c r="D1015" s="2">
        <v>24.55</v>
      </c>
      <c r="E1015" s="2">
        <v>24.422489635579701</v>
      </c>
      <c r="F1015" s="6">
        <v>39554</v>
      </c>
      <c r="G1015" s="8">
        <f>NETWORKDAYS(A1015,F1015,Holidays!$A$1:$A$99)-1</f>
        <v>11</v>
      </c>
      <c r="I1015" s="4">
        <f t="shared" si="92"/>
        <v>3036.7269557928366</v>
      </c>
      <c r="J1015" s="4">
        <f t="shared" si="93"/>
        <v>5365.9945917751011</v>
      </c>
      <c r="K1015" s="4">
        <f t="shared" si="94"/>
        <v>5540.7498975920444</v>
      </c>
      <c r="L1015" s="4">
        <f t="shared" si="95"/>
        <v>2258.6754756153186</v>
      </c>
      <c r="N1015" s="3">
        <f t="shared" si="90"/>
        <v>397297.5044511155</v>
      </c>
      <c r="O1015" s="3">
        <f t="shared" si="91"/>
        <v>57.835901622399511</v>
      </c>
    </row>
    <row r="1016" spans="1:15">
      <c r="A1016" s="1">
        <v>39540</v>
      </c>
      <c r="B1016" s="2">
        <v>24.739999999999899</v>
      </c>
      <c r="C1016" s="2">
        <v>24.469999999999899</v>
      </c>
      <c r="D1016" s="2">
        <v>24.57</v>
      </c>
      <c r="E1016" s="2">
        <v>24.178129695151199</v>
      </c>
      <c r="F1016" s="6">
        <v>39554</v>
      </c>
      <c r="G1016" s="8">
        <f>NETWORKDAYS(A1016,F1016,Holidays!$A$1:$A$99)-1</f>
        <v>10</v>
      </c>
      <c r="I1016" s="4">
        <f t="shared" si="92"/>
        <v>2760.6608689025788</v>
      </c>
      <c r="J1016" s="4">
        <f t="shared" si="93"/>
        <v>5365.9945917751011</v>
      </c>
      <c r="K1016" s="4">
        <f t="shared" si="94"/>
        <v>5540.7498975920444</v>
      </c>
      <c r="L1016" s="4">
        <f t="shared" si="95"/>
        <v>2541.1570023412937</v>
      </c>
      <c r="N1016" s="3">
        <f t="shared" si="90"/>
        <v>397181.28611957165</v>
      </c>
      <c r="O1016" s="3">
        <f t="shared" si="91"/>
        <v>57.818983338457166</v>
      </c>
    </row>
    <row r="1017" spans="1:15">
      <c r="A1017" s="1">
        <v>39541</v>
      </c>
      <c r="B1017" s="2">
        <v>24.5399999999999</v>
      </c>
      <c r="C1017" s="2">
        <v>24.57</v>
      </c>
      <c r="D1017" s="2">
        <v>24.4499999999999</v>
      </c>
      <c r="E1017" s="2">
        <v>24.311428496811001</v>
      </c>
      <c r="F1017" s="6">
        <v>39554</v>
      </c>
      <c r="G1017" s="8">
        <f>NETWORKDAYS(A1017,F1017,Holidays!$A$1:$A$99)-1</f>
        <v>9</v>
      </c>
      <c r="I1017" s="4">
        <f t="shared" si="92"/>
        <v>2484.594782012321</v>
      </c>
      <c r="J1017" s="4">
        <f t="shared" si="93"/>
        <v>5365.9945917751011</v>
      </c>
      <c r="K1017" s="4">
        <f t="shared" si="94"/>
        <v>5540.7498975920444</v>
      </c>
      <c r="L1017" s="4">
        <f t="shared" si="95"/>
        <v>2819.8186109413623</v>
      </c>
      <c r="N1017" s="3">
        <f t="shared" si="90"/>
        <v>396839.59660049912</v>
      </c>
      <c r="O1017" s="3">
        <f t="shared" si="91"/>
        <v>57.769242473767399</v>
      </c>
    </row>
    <row r="1018" spans="1:15">
      <c r="A1018" s="1">
        <v>39542</v>
      </c>
      <c r="B1018" s="2">
        <v>24.68</v>
      </c>
      <c r="C1018" s="2">
        <v>24.68</v>
      </c>
      <c r="D1018" s="2">
        <v>24</v>
      </c>
      <c r="E1018" s="2">
        <v>24.211847421366901</v>
      </c>
      <c r="F1018" s="6">
        <v>39554</v>
      </c>
      <c r="G1018" s="8">
        <f>NETWORKDAYS(A1018,F1018,Holidays!$A$1:$A$99)-1</f>
        <v>8</v>
      </c>
      <c r="I1018" s="4">
        <f t="shared" si="92"/>
        <v>2208.5286951220633</v>
      </c>
      <c r="J1018" s="4">
        <f t="shared" si="93"/>
        <v>5365.9945917751011</v>
      </c>
      <c r="K1018" s="4">
        <f t="shared" si="94"/>
        <v>5540.7498975920444</v>
      </c>
      <c r="L1018" s="4">
        <f t="shared" si="95"/>
        <v>3101.2226238560825</v>
      </c>
      <c r="N1018" s="3">
        <f t="shared" si="90"/>
        <v>395003.56125132565</v>
      </c>
      <c r="O1018" s="3">
        <f t="shared" si="91"/>
        <v>57.501964782263279</v>
      </c>
    </row>
    <row r="1019" spans="1:15">
      <c r="A1019" s="1">
        <v>39545</v>
      </c>
      <c r="B1019" s="2">
        <v>24.1999999999999</v>
      </c>
      <c r="C1019" s="2">
        <v>23.96</v>
      </c>
      <c r="D1019" s="2">
        <v>24.14</v>
      </c>
      <c r="E1019" s="2">
        <v>24.001432596131899</v>
      </c>
      <c r="F1019" s="6">
        <v>39554</v>
      </c>
      <c r="G1019" s="8">
        <f>NETWORKDAYS(A1019,F1019,Holidays!$A$1:$A$99)-1</f>
        <v>7</v>
      </c>
      <c r="I1019" s="4">
        <f t="shared" si="92"/>
        <v>1932.4626082318055</v>
      </c>
      <c r="J1019" s="4">
        <f t="shared" si="93"/>
        <v>5365.9945917751011</v>
      </c>
      <c r="K1019" s="4">
        <f t="shared" si="94"/>
        <v>5540.7498975920444</v>
      </c>
      <c r="L1019" s="4">
        <f t="shared" si="95"/>
        <v>3379.5726463385276</v>
      </c>
      <c r="N1019" s="3">
        <f t="shared" si="90"/>
        <v>390203.11314083816</v>
      </c>
      <c r="O1019" s="3">
        <f t="shared" si="91"/>
        <v>56.803147796122985</v>
      </c>
    </row>
    <row r="1020" spans="1:15">
      <c r="A1020" s="1">
        <v>39546</v>
      </c>
      <c r="B1020" s="2">
        <v>24.01</v>
      </c>
      <c r="C1020" s="2">
        <v>24.1299999999999</v>
      </c>
      <c r="D1020" s="2">
        <v>24.19</v>
      </c>
      <c r="E1020" s="2">
        <v>24.1400414249851</v>
      </c>
      <c r="F1020" s="6">
        <v>39554</v>
      </c>
      <c r="G1020" s="8">
        <f>NETWORKDAYS(A1020,F1020,Holidays!$A$1:$A$99)-1</f>
        <v>6</v>
      </c>
      <c r="I1020" s="4">
        <f t="shared" si="92"/>
        <v>1656.3965213415477</v>
      </c>
      <c r="J1020" s="4">
        <f t="shared" si="93"/>
        <v>5365.9945917751011</v>
      </c>
      <c r="K1020" s="4">
        <f t="shared" si="94"/>
        <v>5540.7498975920444</v>
      </c>
      <c r="L1020" s="4">
        <f t="shared" si="95"/>
        <v>3654.1515764050978</v>
      </c>
      <c r="N1020" s="3">
        <f t="shared" si="90"/>
        <v>391493.64042728842</v>
      </c>
      <c r="O1020" s="3">
        <f t="shared" si="91"/>
        <v>56.991014088621533</v>
      </c>
    </row>
    <row r="1021" spans="1:15">
      <c r="A1021" s="1">
        <v>39547</v>
      </c>
      <c r="B1021" s="2">
        <v>24.59</v>
      </c>
      <c r="C1021" s="2">
        <v>24.48</v>
      </c>
      <c r="D1021" s="2">
        <v>24.71</v>
      </c>
      <c r="E1021" s="2">
        <v>24.527214816743101</v>
      </c>
      <c r="F1021" s="6">
        <v>39554</v>
      </c>
      <c r="G1021" s="8">
        <f>NETWORKDAYS(A1021,F1021,Holidays!$A$1:$A$99)-1</f>
        <v>5</v>
      </c>
      <c r="I1021" s="4">
        <f t="shared" si="92"/>
        <v>1380.3304344512896</v>
      </c>
      <c r="J1021" s="4">
        <f t="shared" si="93"/>
        <v>5365.9945917751011</v>
      </c>
      <c r="K1021" s="4">
        <f t="shared" si="94"/>
        <v>5540.7498975920444</v>
      </c>
      <c r="L1021" s="4">
        <f t="shared" si="95"/>
        <v>3930.9243419780323</v>
      </c>
      <c r="N1021" s="3">
        <f t="shared" si="90"/>
        <v>398628.42872337077</v>
      </c>
      <c r="O1021" s="3">
        <f t="shared" si="91"/>
        <v>58.029648636701467</v>
      </c>
    </row>
    <row r="1022" spans="1:15">
      <c r="A1022" s="1">
        <v>39548</v>
      </c>
      <c r="B1022" s="2">
        <v>24.149999999999899</v>
      </c>
      <c r="C1022" s="2">
        <v>24.05</v>
      </c>
      <c r="D1022" s="2">
        <v>24.23</v>
      </c>
      <c r="E1022" s="2">
        <v>24.157864144000801</v>
      </c>
      <c r="F1022" s="6">
        <v>39554</v>
      </c>
      <c r="G1022" s="8">
        <f>NETWORKDAYS(A1022,F1022,Holidays!$A$1:$A$99)-1</f>
        <v>4</v>
      </c>
      <c r="I1022" s="4">
        <f t="shared" si="92"/>
        <v>1104.2643475610316</v>
      </c>
      <c r="J1022" s="4">
        <f t="shared" si="93"/>
        <v>5365.9945917751011</v>
      </c>
      <c r="K1022" s="4">
        <f t="shared" si="94"/>
        <v>5540.7498975920444</v>
      </c>
      <c r="L1022" s="4">
        <f t="shared" si="95"/>
        <v>4206.9005606809324</v>
      </c>
      <c r="N1022" s="3">
        <f t="shared" si="90"/>
        <v>391602.25615669595</v>
      </c>
      <c r="O1022" s="3">
        <f t="shared" si="91"/>
        <v>57.006825636819748</v>
      </c>
    </row>
    <row r="1023" spans="1:15">
      <c r="A1023" s="1">
        <v>39549</v>
      </c>
      <c r="B1023" s="2">
        <v>25.14</v>
      </c>
      <c r="C1023" s="2">
        <v>24.719999999999899</v>
      </c>
      <c r="D1023" s="2">
        <v>25.059999999999899</v>
      </c>
      <c r="E1023" s="2">
        <v>24.877207104764199</v>
      </c>
      <c r="F1023" s="6">
        <v>39554</v>
      </c>
      <c r="G1023" s="8">
        <f>NETWORKDAYS(A1023,F1023,Holidays!$A$1:$A$99)-1</f>
        <v>3</v>
      </c>
      <c r="I1023" s="4">
        <f t="shared" si="92"/>
        <v>828.19826067077372</v>
      </c>
      <c r="J1023" s="4">
        <f t="shared" si="93"/>
        <v>5365.9945917751011</v>
      </c>
      <c r="K1023" s="4">
        <f t="shared" si="94"/>
        <v>5540.7498975920444</v>
      </c>
      <c r="L1023" s="4">
        <f t="shared" si="95"/>
        <v>4485.8828996225075</v>
      </c>
      <c r="N1023" s="3">
        <f t="shared" si="90"/>
        <v>403915.72095722856</v>
      </c>
      <c r="O1023" s="3">
        <f t="shared" si="91"/>
        <v>58.799337119665246</v>
      </c>
    </row>
    <row r="1024" spans="1:15">
      <c r="A1024" s="1">
        <v>39552</v>
      </c>
      <c r="B1024" s="2">
        <v>24.989999999999899</v>
      </c>
      <c r="C1024" s="2">
        <v>24.8</v>
      </c>
      <c r="D1024" s="2">
        <v>24.739999999999899</v>
      </c>
      <c r="E1024" s="2">
        <v>24.645700323675999</v>
      </c>
      <c r="F1024" s="6">
        <v>39554</v>
      </c>
      <c r="G1024" s="8">
        <f>NETWORKDAYS(A1024,F1024,Holidays!$A$1:$A$99)-1</f>
        <v>2</v>
      </c>
      <c r="I1024" s="4">
        <f t="shared" si="92"/>
        <v>552.13217378051581</v>
      </c>
      <c r="J1024" s="4">
        <f t="shared" si="93"/>
        <v>5365.9945917751011</v>
      </c>
      <c r="K1024" s="4">
        <f t="shared" si="94"/>
        <v>5540.7498975920444</v>
      </c>
      <c r="L1024" s="4">
        <f t="shared" si="95"/>
        <v>4765.8056212649544</v>
      </c>
      <c r="N1024" s="3">
        <f t="shared" si="90"/>
        <v>401409.21850781073</v>
      </c>
      <c r="O1024" s="3">
        <f t="shared" si="91"/>
        <v>58.434457331957773</v>
      </c>
    </row>
    <row r="1025" spans="1:15">
      <c r="A1025" s="1">
        <v>39553</v>
      </c>
      <c r="B1025" s="2">
        <v>24.59</v>
      </c>
      <c r="C1025" s="2">
        <v>24.5399999999999</v>
      </c>
      <c r="D1025" s="2">
        <v>24.57</v>
      </c>
      <c r="E1025" s="2">
        <v>24.403788640291001</v>
      </c>
      <c r="F1025" s="6">
        <v>39554</v>
      </c>
      <c r="G1025" s="8">
        <f>NETWORKDAYS(A1025,F1025,Holidays!$A$1:$A$99)-1</f>
        <v>1</v>
      </c>
      <c r="I1025" s="4">
        <f t="shared" si="92"/>
        <v>276.06608689025791</v>
      </c>
      <c r="J1025" s="4">
        <f t="shared" si="93"/>
        <v>5365.9945917751011</v>
      </c>
      <c r="K1025" s="4">
        <f t="shared" si="94"/>
        <v>5540.7498975920444</v>
      </c>
      <c r="L1025" s="4">
        <f t="shared" si="95"/>
        <v>5043.9782106400153</v>
      </c>
      <c r="N1025" s="3">
        <f t="shared" si="90"/>
        <v>397698.37550132052</v>
      </c>
      <c r="O1025" s="3">
        <f t="shared" si="91"/>
        <v>57.894257736805407</v>
      </c>
    </row>
    <row r="1026" spans="1:15">
      <c r="A1026" s="1">
        <v>39554</v>
      </c>
      <c r="B1026" s="2">
        <v>23.5</v>
      </c>
      <c r="C1026" s="2">
        <v>23.46</v>
      </c>
      <c r="D1026" s="2">
        <v>23.719999999999899</v>
      </c>
      <c r="E1026" s="2">
        <v>23.570381838230698</v>
      </c>
      <c r="F1026" s="6">
        <v>39554</v>
      </c>
      <c r="G1026" s="8">
        <f>NETWORKDAYS(A1026,F1026,Holidays!$A$1:$A$99)-1</f>
        <v>0</v>
      </c>
      <c r="I1026" s="4">
        <f t="shared" si="92"/>
        <v>0</v>
      </c>
      <c r="J1026" s="4">
        <f t="shared" si="93"/>
        <v>5365.9945917751011</v>
      </c>
      <c r="K1026" s="4">
        <f t="shared" si="94"/>
        <v>5540.7498975920444</v>
      </c>
      <c r="L1026" s="4">
        <f t="shared" si="95"/>
        <v>5319.2199562530786</v>
      </c>
      <c r="N1026" s="3">
        <f t="shared" si="90"/>
        <v>382688.86614434846</v>
      </c>
      <c r="O1026" s="3">
        <f t="shared" si="91"/>
        <v>55.709274199670872</v>
      </c>
    </row>
    <row r="1027" spans="1:15">
      <c r="A1027" s="1">
        <v>39555</v>
      </c>
      <c r="B1027" s="2">
        <v>23.44</v>
      </c>
      <c r="C1027" s="2">
        <v>23.75</v>
      </c>
      <c r="D1027" s="2">
        <v>23.655706382275799</v>
      </c>
      <c r="E1027" s="2">
        <v>23.579999999999899</v>
      </c>
      <c r="F1027" s="6">
        <v>39589</v>
      </c>
      <c r="G1027" s="8">
        <f>NETWORKDAYS(A1027,F1027,Holidays!$A$1:$A$99)-1</f>
        <v>24</v>
      </c>
      <c r="I1027" s="4">
        <f t="shared" si="92"/>
        <v>5151.3548081040972</v>
      </c>
      <c r="J1027" s="4">
        <f t="shared" si="93"/>
        <v>5540.7498975920444</v>
      </c>
      <c r="K1027" s="4">
        <f t="shared" si="94"/>
        <v>5319.2199562530786</v>
      </c>
      <c r="L1027" s="4">
        <f t="shared" si="95"/>
        <v>213.36541684683445</v>
      </c>
      <c r="N1027" s="3">
        <f t="shared" si="90"/>
        <v>383201.62876688421</v>
      </c>
      <c r="O1027" s="3">
        <f t="shared" si="91"/>
        <v>55.783918737480377</v>
      </c>
    </row>
    <row r="1028" spans="1:15">
      <c r="A1028" s="1">
        <v>39556</v>
      </c>
      <c r="B1028" s="2">
        <v>23.18</v>
      </c>
      <c r="C1028" s="2">
        <v>23.3599999999999</v>
      </c>
      <c r="D1028" s="2">
        <v>23.2823261533531</v>
      </c>
      <c r="E1028" s="2">
        <v>23.219999999999899</v>
      </c>
      <c r="F1028" s="6">
        <v>39589</v>
      </c>
      <c r="G1028" s="8">
        <f>NETWORKDAYS(A1028,F1028,Holidays!$A$1:$A$99)-1</f>
        <v>23</v>
      </c>
      <c r="I1028" s="4">
        <f t="shared" si="92"/>
        <v>4936.7150244330933</v>
      </c>
      <c r="J1028" s="4">
        <f t="shared" si="93"/>
        <v>5540.7498975920444</v>
      </c>
      <c r="K1028" s="4">
        <f t="shared" si="94"/>
        <v>5319.2199562530786</v>
      </c>
      <c r="L1028" s="4">
        <f t="shared" si="95"/>
        <v>427.63545067516748</v>
      </c>
      <c r="N1028" s="3">
        <f t="shared" si="90"/>
        <v>377638.48094169481</v>
      </c>
      <c r="O1028" s="3">
        <f t="shared" si="91"/>
        <v>54.974073050749887</v>
      </c>
    </row>
    <row r="1029" spans="1:15">
      <c r="A1029" s="1">
        <v>39559</v>
      </c>
      <c r="B1029" s="2">
        <v>22.92</v>
      </c>
      <c r="C1029" s="2">
        <v>23.2899999999999</v>
      </c>
      <c r="D1029" s="2">
        <v>24.21</v>
      </c>
      <c r="E1029" s="2">
        <v>23.07</v>
      </c>
      <c r="F1029" s="6">
        <v>39589</v>
      </c>
      <c r="G1029" s="8">
        <f>NETWORKDAYS(A1029,F1029,Holidays!$A$1:$A$99)-1</f>
        <v>22</v>
      </c>
      <c r="I1029" s="4">
        <f t="shared" si="92"/>
        <v>4722.0752407620894</v>
      </c>
      <c r="J1029" s="4">
        <f t="shared" si="93"/>
        <v>5540.7498975920444</v>
      </c>
      <c r="K1029" s="4">
        <f t="shared" si="94"/>
        <v>5319.2199562530786</v>
      </c>
      <c r="L1029" s="4">
        <f t="shared" si="95"/>
        <v>640.87965707912974</v>
      </c>
      <c r="N1029" s="3">
        <f t="shared" si="90"/>
        <v>380837.43846288783</v>
      </c>
      <c r="O1029" s="3">
        <f t="shared" si="91"/>
        <v>55.439755795839268</v>
      </c>
    </row>
    <row r="1030" spans="1:15">
      <c r="A1030" s="1">
        <v>39560</v>
      </c>
      <c r="B1030" s="2">
        <v>23.21</v>
      </c>
      <c r="C1030" s="2">
        <v>23.559999999999899</v>
      </c>
      <c r="D1030" s="2">
        <v>23.51</v>
      </c>
      <c r="E1030" s="2">
        <v>23.5</v>
      </c>
      <c r="F1030" s="6">
        <v>39589</v>
      </c>
      <c r="G1030" s="8">
        <f>NETWORKDAYS(A1030,F1030,Holidays!$A$1:$A$99)-1</f>
        <v>21</v>
      </c>
      <c r="I1030" s="4">
        <f t="shared" si="92"/>
        <v>4507.4354570910855</v>
      </c>
      <c r="J1030" s="4">
        <f t="shared" si="93"/>
        <v>5540.7498975920444</v>
      </c>
      <c r="K1030" s="4">
        <f t="shared" si="94"/>
        <v>5319.2199562530786</v>
      </c>
      <c r="L1030" s="4">
        <f t="shared" si="95"/>
        <v>852.87069448355533</v>
      </c>
      <c r="N1030" s="3">
        <f t="shared" si="90"/>
        <v>380254.96703822556</v>
      </c>
      <c r="O1030" s="3">
        <f t="shared" si="91"/>
        <v>55.354963518925352</v>
      </c>
    </row>
    <row r="1031" spans="1:15">
      <c r="A1031" s="1">
        <v>39561</v>
      </c>
      <c r="B1031" s="2">
        <v>23.1099999999999</v>
      </c>
      <c r="C1031" s="2">
        <v>23.6299999999999</v>
      </c>
      <c r="D1031" s="2">
        <v>23.71</v>
      </c>
      <c r="E1031" s="2">
        <v>23.469999999999899</v>
      </c>
      <c r="F1031" s="6">
        <v>39589</v>
      </c>
      <c r="G1031" s="8">
        <f>NETWORKDAYS(A1031,F1031,Holidays!$A$1:$A$99)-1</f>
        <v>20</v>
      </c>
      <c r="I1031" s="4">
        <f t="shared" si="92"/>
        <v>4292.7956734200816</v>
      </c>
      <c r="J1031" s="4">
        <f t="shared" si="93"/>
        <v>5540.7498975920444</v>
      </c>
      <c r="K1031" s="4">
        <f t="shared" si="94"/>
        <v>5319.2199562530786</v>
      </c>
      <c r="L1031" s="4">
        <f t="shared" si="95"/>
        <v>1064.2181764024688</v>
      </c>
      <c r="N1031" s="3">
        <f t="shared" ref="N1031:N1094" si="96">SUMPRODUCT(I1031:L1031,B1031:E1031)</f>
        <v>381230.33385576343</v>
      </c>
      <c r="O1031" s="3">
        <f t="shared" ref="O1031:O1094" si="97">N1031*$P$1240/$N$1240</f>
        <v>55.496950867632229</v>
      </c>
    </row>
    <row r="1032" spans="1:15">
      <c r="A1032" s="1">
        <v>39562</v>
      </c>
      <c r="B1032" s="2">
        <v>22.87</v>
      </c>
      <c r="C1032" s="2">
        <v>23.26</v>
      </c>
      <c r="D1032" s="2">
        <v>23.329999999999899</v>
      </c>
      <c r="E1032" s="2">
        <v>23.28</v>
      </c>
      <c r="F1032" s="6">
        <v>39589</v>
      </c>
      <c r="G1032" s="8">
        <f>NETWORKDAYS(A1032,F1032,Holidays!$A$1:$A$99)-1</f>
        <v>19</v>
      </c>
      <c r="I1032" s="4">
        <f t="shared" ref="I1032:I1095" si="98">IF(G1031=0,J1031*G1032/(G1032+1),I1031-I1031/G1031)</f>
        <v>4078.1558897490777</v>
      </c>
      <c r="J1032" s="4">
        <f t="shared" ref="J1032:J1095" si="99">IF($G1031=0,K1031,J1031)</f>
        <v>5540.7498975920444</v>
      </c>
      <c r="K1032" s="4">
        <f t="shared" ref="K1032:K1095" si="100">IF($G1031=0,L1031,K1031)</f>
        <v>5319.2199562530786</v>
      </c>
      <c r="L1032" s="4">
        <f t="shared" ref="L1032:L1095" si="101">IF(G1031=0,J1031*1/(G1032+1)*B1032/E1032,L1031+(I1031-I1032)*B1032/E1032)</f>
        <v>1275.0777920620847</v>
      </c>
      <c r="N1032" s="3">
        <f t="shared" si="96"/>
        <v>375926.48039514152</v>
      </c>
      <c r="O1032" s="3">
        <f t="shared" si="97"/>
        <v>54.724851512535743</v>
      </c>
    </row>
    <row r="1033" spans="1:15">
      <c r="A1033" s="1">
        <v>39563</v>
      </c>
      <c r="B1033" s="2">
        <v>22.399999999999899</v>
      </c>
      <c r="C1033" s="2">
        <v>22.59</v>
      </c>
      <c r="D1033" s="2">
        <v>22.53</v>
      </c>
      <c r="E1033" s="2">
        <v>22.71</v>
      </c>
      <c r="F1033" s="6">
        <v>39589</v>
      </c>
      <c r="G1033" s="8">
        <f>NETWORKDAYS(A1033,F1033,Holidays!$A$1:$A$99)-1</f>
        <v>18</v>
      </c>
      <c r="I1033" s="4">
        <f t="shared" si="98"/>
        <v>3863.5161060780738</v>
      </c>
      <c r="J1033" s="4">
        <f t="shared" si="99"/>
        <v>5540.7498975920444</v>
      </c>
      <c r="K1033" s="4">
        <f t="shared" si="100"/>
        <v>5319.2199562530786</v>
      </c>
      <c r="L1033" s="4">
        <f t="shared" si="101"/>
        <v>1486.7876623496436</v>
      </c>
      <c r="N1033" s="3">
        <f t="shared" si="96"/>
        <v>365315.27438909502</v>
      </c>
      <c r="O1033" s="3">
        <f t="shared" si="97"/>
        <v>53.18014342908431</v>
      </c>
    </row>
    <row r="1034" spans="1:15">
      <c r="A1034" s="1">
        <v>39566</v>
      </c>
      <c r="B1034" s="2">
        <v>22.05</v>
      </c>
      <c r="C1034" s="2">
        <v>22.6</v>
      </c>
      <c r="D1034" s="2">
        <v>22.649999999999899</v>
      </c>
      <c r="E1034" s="2">
        <v>22.4499999999999</v>
      </c>
      <c r="F1034" s="6">
        <v>39589</v>
      </c>
      <c r="G1034" s="8">
        <f>NETWORKDAYS(A1034,F1034,Holidays!$A$1:$A$99)-1</f>
        <v>17</v>
      </c>
      <c r="I1034" s="4">
        <f t="shared" si="98"/>
        <v>3648.8763224070699</v>
      </c>
      <c r="J1034" s="4">
        <f t="shared" si="99"/>
        <v>5540.7498975920444</v>
      </c>
      <c r="K1034" s="4">
        <f t="shared" si="100"/>
        <v>5319.2199562530786</v>
      </c>
      <c r="L1034" s="4">
        <f t="shared" si="101"/>
        <v>1697.6031291623678</v>
      </c>
      <c r="N1034" s="3">
        <f t="shared" si="96"/>
        <v>364270.19285348279</v>
      </c>
      <c r="O1034" s="3">
        <f t="shared" si="97"/>
        <v>53.028007480069071</v>
      </c>
    </row>
    <row r="1035" spans="1:15">
      <c r="A1035" s="1">
        <v>39567</v>
      </c>
      <c r="B1035" s="2">
        <v>22.3799999999999</v>
      </c>
      <c r="C1035" s="2">
        <v>22.67</v>
      </c>
      <c r="D1035" s="2">
        <v>22.85</v>
      </c>
      <c r="E1035" s="2">
        <v>22.78</v>
      </c>
      <c r="F1035" s="6">
        <v>39589</v>
      </c>
      <c r="G1035" s="8">
        <f>NETWORKDAYS(A1035,F1035,Holidays!$A$1:$A$99)-1</f>
        <v>16</v>
      </c>
      <c r="I1035" s="4">
        <f t="shared" si="98"/>
        <v>3434.236538736066</v>
      </c>
      <c r="J1035" s="4">
        <f t="shared" si="99"/>
        <v>5540.7498975920444</v>
      </c>
      <c r="K1035" s="4">
        <f t="shared" si="100"/>
        <v>5319.2199562530786</v>
      </c>
      <c r="L1035" s="4">
        <f t="shared" si="101"/>
        <v>1908.4739965265928</v>
      </c>
      <c r="N1035" s="3">
        <f t="shared" si="96"/>
        <v>367486.22755658312</v>
      </c>
      <c r="O1035" s="3">
        <f t="shared" si="97"/>
        <v>53.496176206574674</v>
      </c>
    </row>
    <row r="1036" spans="1:15">
      <c r="A1036" s="1">
        <v>39568</v>
      </c>
      <c r="B1036" s="2">
        <v>22.4499999999999</v>
      </c>
      <c r="C1036" s="2">
        <v>22.7899999999999</v>
      </c>
      <c r="D1036" s="2">
        <v>22.719999999999899</v>
      </c>
      <c r="E1036" s="2">
        <v>22.84</v>
      </c>
      <c r="F1036" s="6">
        <v>39589</v>
      </c>
      <c r="G1036" s="8">
        <f>NETWORKDAYS(A1036,F1036,Holidays!$A$1:$A$99)-1</f>
        <v>15</v>
      </c>
      <c r="I1036" s="4">
        <f t="shared" si="98"/>
        <v>3219.5967550650621</v>
      </c>
      <c r="J1036" s="4">
        <f t="shared" si="99"/>
        <v>5540.7498975920444</v>
      </c>
      <c r="K1036" s="4">
        <f t="shared" si="100"/>
        <v>5319.2199562530786</v>
      </c>
      <c r="L1036" s="4">
        <f t="shared" si="101"/>
        <v>2119.4487401086426</v>
      </c>
      <c r="N1036" s="3">
        <f t="shared" si="96"/>
        <v>367814.52394748328</v>
      </c>
      <c r="O1036" s="3">
        <f t="shared" si="97"/>
        <v>53.543967389641189</v>
      </c>
    </row>
    <row r="1037" spans="1:15">
      <c r="A1037" s="1">
        <v>39569</v>
      </c>
      <c r="B1037" s="2">
        <v>21.51</v>
      </c>
      <c r="C1037" s="2">
        <v>22.01</v>
      </c>
      <c r="D1037" s="2">
        <v>21.14</v>
      </c>
      <c r="E1037" s="2">
        <v>21.68</v>
      </c>
      <c r="F1037" s="6">
        <v>39589</v>
      </c>
      <c r="G1037" s="8">
        <f>NETWORKDAYS(A1037,F1037,Holidays!$A$1:$A$99)-1</f>
        <v>14</v>
      </c>
      <c r="I1037" s="4">
        <f t="shared" si="98"/>
        <v>3004.9569713940577</v>
      </c>
      <c r="J1037" s="4">
        <f t="shared" si="99"/>
        <v>5540.7498975920444</v>
      </c>
      <c r="K1037" s="4">
        <f t="shared" si="100"/>
        <v>5319.2199562530786</v>
      </c>
      <c r="L1037" s="4">
        <f t="shared" si="101"/>
        <v>2332.4054627453265</v>
      </c>
      <c r="N1037" s="3">
        <f t="shared" si="96"/>
        <v>349603.39000819589</v>
      </c>
      <c r="O1037" s="3">
        <f t="shared" si="97"/>
        <v>50.892912854576615</v>
      </c>
    </row>
    <row r="1038" spans="1:15">
      <c r="A1038" s="1">
        <v>39570</v>
      </c>
      <c r="B1038" s="2">
        <v>21.469999999999899</v>
      </c>
      <c r="C1038" s="2">
        <v>21.59</v>
      </c>
      <c r="D1038" s="2">
        <v>21.69</v>
      </c>
      <c r="E1038" s="2">
        <v>21.35</v>
      </c>
      <c r="F1038" s="6">
        <v>39589</v>
      </c>
      <c r="G1038" s="8">
        <f>NETWORKDAYS(A1038,F1038,Holidays!$A$1:$A$99)-1</f>
        <v>13</v>
      </c>
      <c r="I1038" s="4">
        <f t="shared" si="98"/>
        <v>2790.3171877230534</v>
      </c>
      <c r="J1038" s="4">
        <f t="shared" si="99"/>
        <v>5540.7498975920444</v>
      </c>
      <c r="K1038" s="4">
        <f t="shared" si="100"/>
        <v>5319.2199562530786</v>
      </c>
      <c r="L1038" s="4">
        <f t="shared" si="101"/>
        <v>2548.2516526945742</v>
      </c>
      <c r="N1038" s="3">
        <f t="shared" si="96"/>
        <v>349311.95394558436</v>
      </c>
      <c r="O1038" s="3">
        <f t="shared" si="97"/>
        <v>50.850487550471804</v>
      </c>
    </row>
    <row r="1039" spans="1:15">
      <c r="A1039" s="1">
        <v>39573</v>
      </c>
      <c r="B1039" s="2">
        <v>21.6</v>
      </c>
      <c r="C1039" s="2">
        <v>21.91</v>
      </c>
      <c r="D1039" s="2">
        <v>21.89</v>
      </c>
      <c r="E1039" s="2">
        <v>21.67</v>
      </c>
      <c r="F1039" s="6">
        <v>39589</v>
      </c>
      <c r="G1039" s="8">
        <f>NETWORKDAYS(A1039,F1039,Holidays!$A$1:$A$99)-1</f>
        <v>12</v>
      </c>
      <c r="I1039" s="4">
        <f t="shared" si="98"/>
        <v>2575.6774040520495</v>
      </c>
      <c r="J1039" s="4">
        <f t="shared" si="99"/>
        <v>5540.7498975920444</v>
      </c>
      <c r="K1039" s="4">
        <f t="shared" si="100"/>
        <v>5319.2199562530786</v>
      </c>
      <c r="L1039" s="4">
        <f t="shared" si="101"/>
        <v>2762.1980914252472</v>
      </c>
      <c r="N1039" s="3">
        <f t="shared" si="96"/>
        <v>353327.01966733095</v>
      </c>
      <c r="O1039" s="3">
        <f t="shared" si="97"/>
        <v>51.434973844719281</v>
      </c>
    </row>
    <row r="1040" spans="1:15">
      <c r="A1040" s="1">
        <v>39574</v>
      </c>
      <c r="B1040" s="2">
        <v>21.34</v>
      </c>
      <c r="C1040" s="2">
        <v>21.67</v>
      </c>
      <c r="D1040" s="2">
        <v>21.55</v>
      </c>
      <c r="E1040" s="2">
        <v>21.55</v>
      </c>
      <c r="F1040" s="6">
        <v>39589</v>
      </c>
      <c r="G1040" s="8">
        <f>NETWORKDAYS(A1040,F1040,Holidays!$A$1:$A$99)-1</f>
        <v>11</v>
      </c>
      <c r="I1040" s="4">
        <f t="shared" si="98"/>
        <v>2361.0376203810456</v>
      </c>
      <c r="J1040" s="4">
        <f t="shared" si="99"/>
        <v>5540.7498975920444</v>
      </c>
      <c r="K1040" s="4">
        <f t="shared" si="100"/>
        <v>5319.2199562530786</v>
      </c>
      <c r="L1040" s="4">
        <f t="shared" si="101"/>
        <v>2974.7462577147703</v>
      </c>
      <c r="N1040" s="3">
        <f t="shared" si="96"/>
        <v>349187.56501075829</v>
      </c>
      <c r="O1040" s="3">
        <f t="shared" si="97"/>
        <v>50.832379844994385</v>
      </c>
    </row>
    <row r="1041" spans="1:15">
      <c r="A1041" s="1">
        <v>39575</v>
      </c>
      <c r="B1041" s="2">
        <v>22.079999999999899</v>
      </c>
      <c r="C1041" s="2">
        <v>22.2899999999999</v>
      </c>
      <c r="D1041" s="2">
        <v>22.28</v>
      </c>
      <c r="E1041" s="2">
        <v>22.239999999999899</v>
      </c>
      <c r="F1041" s="6">
        <v>39589</v>
      </c>
      <c r="G1041" s="8">
        <f>NETWORKDAYS(A1041,F1041,Holidays!$A$1:$A$99)-1</f>
        <v>10</v>
      </c>
      <c r="I1041" s="4">
        <f t="shared" si="98"/>
        <v>2146.3978367100412</v>
      </c>
      <c r="J1041" s="4">
        <f t="shared" si="99"/>
        <v>5540.7498975920444</v>
      </c>
      <c r="K1041" s="4">
        <f t="shared" si="100"/>
        <v>5319.2199562530786</v>
      </c>
      <c r="L1041" s="4">
        <f t="shared" si="101"/>
        <v>3187.8418702802278</v>
      </c>
      <c r="N1041" s="3">
        <f t="shared" si="96"/>
        <v>360305.60327223415</v>
      </c>
      <c r="O1041" s="3">
        <f t="shared" si="97"/>
        <v>52.450869163252634</v>
      </c>
    </row>
    <row r="1042" spans="1:15">
      <c r="A1042" s="1">
        <v>39576</v>
      </c>
      <c r="B1042" s="2">
        <v>22.17</v>
      </c>
      <c r="C1042" s="2">
        <v>22.34</v>
      </c>
      <c r="D1042" s="2">
        <v>22.34</v>
      </c>
      <c r="E1042" s="2">
        <v>22.149999999999899</v>
      </c>
      <c r="F1042" s="6">
        <v>39589</v>
      </c>
      <c r="G1042" s="8">
        <f>NETWORKDAYS(A1042,F1042,Holidays!$A$1:$A$99)-1</f>
        <v>9</v>
      </c>
      <c r="I1042" s="4">
        <f t="shared" si="98"/>
        <v>1931.7580530390371</v>
      </c>
      <c r="J1042" s="4">
        <f t="shared" si="99"/>
        <v>5540.7498975920444</v>
      </c>
      <c r="K1042" s="4">
        <f t="shared" si="100"/>
        <v>5319.2199562530786</v>
      </c>
      <c r="L1042" s="4">
        <f t="shared" si="101"/>
        <v>3402.6754596249766</v>
      </c>
      <c r="N1042" s="3">
        <f t="shared" si="96"/>
        <v>360808.06400146836</v>
      </c>
      <c r="O1042" s="3">
        <f t="shared" si="97"/>
        <v>52.524014020644223</v>
      </c>
    </row>
    <row r="1043" spans="1:15">
      <c r="A1043" s="1">
        <v>39577</v>
      </c>
      <c r="B1043" s="2">
        <v>22.2899999999999</v>
      </c>
      <c r="C1043" s="2">
        <v>22.51</v>
      </c>
      <c r="D1043" s="2">
        <v>22.6299999999999</v>
      </c>
      <c r="E1043" s="2">
        <v>22.68</v>
      </c>
      <c r="F1043" s="6">
        <v>39589</v>
      </c>
      <c r="G1043" s="8">
        <f>NETWORKDAYS(A1043,F1043,Holidays!$A$1:$A$99)-1</f>
        <v>8</v>
      </c>
      <c r="I1043" s="4">
        <f t="shared" si="98"/>
        <v>1717.118269368033</v>
      </c>
      <c r="J1043" s="4">
        <f t="shared" si="99"/>
        <v>5540.7498975920444</v>
      </c>
      <c r="K1043" s="4">
        <f t="shared" si="100"/>
        <v>5319.2199562530786</v>
      </c>
      <c r="L1043" s="4">
        <f t="shared" si="101"/>
        <v>3613.6243475450233</v>
      </c>
      <c r="N1043" s="3">
        <f t="shared" si="96"/>
        <v>365327.79423133796</v>
      </c>
      <c r="O1043" s="3">
        <f t="shared" si="97"/>
        <v>53.181965983608762</v>
      </c>
    </row>
    <row r="1044" spans="1:15">
      <c r="A1044" s="1">
        <v>39580</v>
      </c>
      <c r="B1044" s="2">
        <v>21.87</v>
      </c>
      <c r="C1044" s="2">
        <v>21.9499999999999</v>
      </c>
      <c r="D1044" s="2">
        <v>22.01</v>
      </c>
      <c r="E1044" s="2">
        <v>21.96</v>
      </c>
      <c r="F1044" s="6">
        <v>39589</v>
      </c>
      <c r="G1044" s="8">
        <f>NETWORKDAYS(A1044,F1044,Holidays!$A$1:$A$99)-1</f>
        <v>7</v>
      </c>
      <c r="I1044" s="4">
        <f t="shared" si="98"/>
        <v>1502.4784856970289</v>
      </c>
      <c r="J1044" s="4">
        <f t="shared" si="99"/>
        <v>5540.7498975920444</v>
      </c>
      <c r="K1044" s="4">
        <f t="shared" si="100"/>
        <v>5319.2199562530786</v>
      </c>
      <c r="L1044" s="4">
        <f t="shared" si="101"/>
        <v>3827.3844599714739</v>
      </c>
      <c r="N1044" s="3">
        <f t="shared" si="96"/>
        <v>355604.05871244264</v>
      </c>
      <c r="O1044" s="3">
        <f t="shared" si="97"/>
        <v>51.766449891580905</v>
      </c>
    </row>
    <row r="1045" spans="1:15">
      <c r="A1045" s="1">
        <v>39581</v>
      </c>
      <c r="B1045" s="2">
        <v>21.8799999999999</v>
      </c>
      <c r="C1045" s="2">
        <v>22.079999999999899</v>
      </c>
      <c r="D1045" s="2">
        <v>22.079999999999899</v>
      </c>
      <c r="E1045" s="2">
        <v>22.0399999999999</v>
      </c>
      <c r="F1045" s="6">
        <v>39589</v>
      </c>
      <c r="G1045" s="8">
        <f>NETWORKDAYS(A1045,F1045,Holidays!$A$1:$A$99)-1</f>
        <v>6</v>
      </c>
      <c r="I1045" s="4">
        <f t="shared" si="98"/>
        <v>1287.8387020260247</v>
      </c>
      <c r="J1045" s="4">
        <f t="shared" si="99"/>
        <v>5540.7498975920444</v>
      </c>
      <c r="K1045" s="4">
        <f t="shared" si="100"/>
        <v>5319.2199562530786</v>
      </c>
      <c r="L1045" s="4">
        <f t="shared" si="101"/>
        <v>4040.4660600949569</v>
      </c>
      <c r="N1045" s="3">
        <f t="shared" si="96"/>
        <v>357017.91713772091</v>
      </c>
      <c r="O1045" s="3">
        <f t="shared" si="97"/>
        <v>51.972269902721848</v>
      </c>
    </row>
    <row r="1046" spans="1:15">
      <c r="A1046" s="1">
        <v>39582</v>
      </c>
      <c r="B1046" s="2">
        <v>21.68</v>
      </c>
      <c r="C1046" s="2">
        <v>22.09</v>
      </c>
      <c r="D1046" s="2">
        <v>22.1099999999999</v>
      </c>
      <c r="E1046" s="2">
        <v>21.92</v>
      </c>
      <c r="F1046" s="6">
        <v>39589</v>
      </c>
      <c r="G1046" s="8">
        <f>NETWORKDAYS(A1046,F1046,Holidays!$A$1:$A$99)-1</f>
        <v>5</v>
      </c>
      <c r="I1046" s="4">
        <f t="shared" si="98"/>
        <v>1073.1989183550206</v>
      </c>
      <c r="J1046" s="4">
        <f t="shared" si="99"/>
        <v>5540.7498975920444</v>
      </c>
      <c r="K1046" s="4">
        <f t="shared" si="100"/>
        <v>5319.2199562530786</v>
      </c>
      <c r="L1046" s="4">
        <f t="shared" si="101"/>
        <v>4252.7557731418256</v>
      </c>
      <c r="N1046" s="3">
        <f t="shared" si="96"/>
        <v>356490.477567769</v>
      </c>
      <c r="O1046" s="3">
        <f t="shared" si="97"/>
        <v>51.89548879350837</v>
      </c>
    </row>
    <row r="1047" spans="1:15">
      <c r="A1047" s="1">
        <v>39583</v>
      </c>
      <c r="B1047" s="2">
        <v>21.37</v>
      </c>
      <c r="C1047" s="2">
        <v>21.559999999999899</v>
      </c>
      <c r="D1047" s="2">
        <v>21.53</v>
      </c>
      <c r="E1047" s="2">
        <v>21.37</v>
      </c>
      <c r="F1047" s="6">
        <v>39589</v>
      </c>
      <c r="G1047" s="8">
        <f>NETWORKDAYS(A1047,F1047,Holidays!$A$1:$A$99)-1</f>
        <v>4</v>
      </c>
      <c r="I1047" s="4">
        <f t="shared" si="98"/>
        <v>858.5591346840165</v>
      </c>
      <c r="J1047" s="4">
        <f t="shared" si="99"/>
        <v>5540.7498975920444</v>
      </c>
      <c r="K1047" s="4">
        <f t="shared" si="100"/>
        <v>5319.2199562530786</v>
      </c>
      <c r="L1047" s="4">
        <f t="shared" si="101"/>
        <v>4467.3955568128295</v>
      </c>
      <c r="N1047" s="3">
        <f t="shared" si="96"/>
        <v>347797.02520750032</v>
      </c>
      <c r="O1047" s="3">
        <f t="shared" si="97"/>
        <v>50.629954402190847</v>
      </c>
    </row>
    <row r="1048" spans="1:15">
      <c r="A1048" s="1">
        <v>39584</v>
      </c>
      <c r="B1048" s="2">
        <v>21.69</v>
      </c>
      <c r="C1048" s="2">
        <v>21.9499999999999</v>
      </c>
      <c r="D1048" s="2">
        <v>22.02</v>
      </c>
      <c r="E1048" s="2">
        <v>21.87</v>
      </c>
      <c r="F1048" s="6">
        <v>39589</v>
      </c>
      <c r="G1048" s="8">
        <f>NETWORKDAYS(A1048,F1048,Holidays!$A$1:$A$99)-1</f>
        <v>3</v>
      </c>
      <c r="I1048" s="4">
        <f t="shared" si="98"/>
        <v>643.91935101301237</v>
      </c>
      <c r="J1048" s="4">
        <f t="shared" si="99"/>
        <v>5540.7498975920444</v>
      </c>
      <c r="K1048" s="4">
        <f t="shared" si="100"/>
        <v>5319.2199562530786</v>
      </c>
      <c r="L1048" s="4">
        <f t="shared" si="101"/>
        <v>4680.2687579021795</v>
      </c>
      <c r="N1048" s="3">
        <f t="shared" si="96"/>
        <v>355072.77214763052</v>
      </c>
      <c r="O1048" s="3">
        <f t="shared" si="97"/>
        <v>51.689108762700101</v>
      </c>
    </row>
    <row r="1049" spans="1:15">
      <c r="A1049" s="1">
        <v>39587</v>
      </c>
      <c r="B1049" s="2">
        <v>21.73</v>
      </c>
      <c r="C1049" s="2">
        <v>22</v>
      </c>
      <c r="D1049" s="2">
        <v>22.0399999999999</v>
      </c>
      <c r="E1049" s="2">
        <v>21.98</v>
      </c>
      <c r="F1049" s="6">
        <v>39589</v>
      </c>
      <c r="G1049" s="8">
        <f>NETWORKDAYS(A1049,F1049,Holidays!$A$1:$A$99)-1</f>
        <v>2</v>
      </c>
      <c r="I1049" s="4">
        <f t="shared" si="98"/>
        <v>429.27956734200825</v>
      </c>
      <c r="J1049" s="4">
        <f t="shared" si="99"/>
        <v>5540.7498975920444</v>
      </c>
      <c r="K1049" s="4">
        <f t="shared" si="100"/>
        <v>5319.2199562530786</v>
      </c>
      <c r="L1049" s="4">
        <f t="shared" si="101"/>
        <v>4892.4672337516295</v>
      </c>
      <c r="N1049" s="3">
        <f t="shared" si="96"/>
        <v>355996.78037904494</v>
      </c>
      <c r="O1049" s="3">
        <f t="shared" si="97"/>
        <v>51.823619673470112</v>
      </c>
    </row>
    <row r="1050" spans="1:15">
      <c r="A1050" s="1">
        <v>39588</v>
      </c>
      <c r="B1050" s="2">
        <v>22.68</v>
      </c>
      <c r="C1050" s="2">
        <v>22.57</v>
      </c>
      <c r="D1050" s="2">
        <v>22.579999999999899</v>
      </c>
      <c r="E1050" s="2">
        <v>22.69</v>
      </c>
      <c r="F1050" s="6">
        <v>39589</v>
      </c>
      <c r="G1050" s="8">
        <f>NETWORKDAYS(A1050,F1050,Holidays!$A$1:$A$99)-1</f>
        <v>1</v>
      </c>
      <c r="I1050" s="4">
        <f t="shared" si="98"/>
        <v>214.63978367100412</v>
      </c>
      <c r="J1050" s="4">
        <f t="shared" si="99"/>
        <v>5540.7498975920444</v>
      </c>
      <c r="K1050" s="4">
        <f t="shared" si="100"/>
        <v>5319.2199562530786</v>
      </c>
      <c r="L1050" s="4">
        <f t="shared" si="101"/>
        <v>5107.0124207793233</v>
      </c>
      <c r="N1050" s="3">
        <f t="shared" si="96"/>
        <v>365908.85392198764</v>
      </c>
      <c r="O1050" s="3">
        <f t="shared" si="97"/>
        <v>53.266552749769261</v>
      </c>
    </row>
    <row r="1051" spans="1:15">
      <c r="A1051" s="1">
        <v>39589</v>
      </c>
      <c r="B1051" s="2">
        <v>23.84</v>
      </c>
      <c r="C1051" s="2">
        <v>23.76</v>
      </c>
      <c r="D1051" s="2">
        <v>23.96</v>
      </c>
      <c r="E1051" s="2">
        <v>23.76</v>
      </c>
      <c r="F1051" s="6">
        <v>39589</v>
      </c>
      <c r="G1051" s="8">
        <f>NETWORKDAYS(A1051,F1051,Holidays!$A$1:$A$99)-1</f>
        <v>0</v>
      </c>
      <c r="I1051" s="4">
        <f t="shared" si="98"/>
        <v>0</v>
      </c>
      <c r="J1051" s="4">
        <f t="shared" si="99"/>
        <v>5540.7498975920444</v>
      </c>
      <c r="K1051" s="4">
        <f t="shared" si="100"/>
        <v>5319.2199562530786</v>
      </c>
      <c r="L1051" s="4">
        <f t="shared" si="101"/>
        <v>5322.3748973246402</v>
      </c>
      <c r="N1051" s="3">
        <f t="shared" si="96"/>
        <v>385556.35527904419</v>
      </c>
      <c r="O1051" s="3">
        <f t="shared" si="97"/>
        <v>56.126704003884427</v>
      </c>
    </row>
    <row r="1052" spans="1:15">
      <c r="A1052" s="1">
        <v>39590</v>
      </c>
      <c r="B1052" s="2">
        <v>23.6999999999999</v>
      </c>
      <c r="C1052" s="2">
        <v>23.6</v>
      </c>
      <c r="D1052" s="2">
        <v>23.5</v>
      </c>
      <c r="E1052" s="2">
        <v>23.16</v>
      </c>
      <c r="F1052" s="6">
        <v>39617</v>
      </c>
      <c r="G1052" s="8">
        <f>NETWORKDAYS(A1052,F1052,Holidays!$A$1:$A$99)-1</f>
        <v>18</v>
      </c>
      <c r="I1052" s="4">
        <f t="shared" si="98"/>
        <v>5249.1314819293057</v>
      </c>
      <c r="J1052" s="4">
        <f t="shared" si="99"/>
        <v>5319.2199562530786</v>
      </c>
      <c r="K1052" s="4">
        <f t="shared" si="100"/>
        <v>5322.3748973246402</v>
      </c>
      <c r="L1052" s="4">
        <f t="shared" si="101"/>
        <v>298.41780877404528</v>
      </c>
      <c r="N1052" s="3">
        <f t="shared" si="96"/>
        <v>381925.17362763261</v>
      </c>
      <c r="O1052" s="3">
        <f t="shared" si="97"/>
        <v>55.598100973633215</v>
      </c>
    </row>
    <row r="1053" spans="1:15">
      <c r="A1053" s="1">
        <v>39591</v>
      </c>
      <c r="B1053" s="2">
        <v>24.219999999999899</v>
      </c>
      <c r="C1053" s="2">
        <v>24.21</v>
      </c>
      <c r="D1053" s="2">
        <v>23.969999999999899</v>
      </c>
      <c r="E1053" s="2">
        <v>23.48</v>
      </c>
      <c r="F1053" s="6">
        <v>39617</v>
      </c>
      <c r="G1053" s="8">
        <f>NETWORKDAYS(A1053,F1053,Holidays!$A$1:$A$99)-1</f>
        <v>17</v>
      </c>
      <c r="I1053" s="4">
        <f t="shared" si="98"/>
        <v>4957.5130662665661</v>
      </c>
      <c r="J1053" s="4">
        <f t="shared" si="99"/>
        <v>5319.2199562530786</v>
      </c>
      <c r="K1053" s="4">
        <f t="shared" si="100"/>
        <v>5322.3748973246402</v>
      </c>
      <c r="L1053" s="4">
        <f t="shared" si="101"/>
        <v>599.22692407862473</v>
      </c>
      <c r="N1053" s="3">
        <f t="shared" si="96"/>
        <v>390496.45607210003</v>
      </c>
      <c r="O1053" s="3">
        <f t="shared" si="97"/>
        <v>56.845850689355416</v>
      </c>
    </row>
    <row r="1054" spans="1:15">
      <c r="A1054" s="1">
        <v>39595</v>
      </c>
      <c r="B1054" s="2">
        <v>23.78</v>
      </c>
      <c r="C1054" s="2">
        <v>23.68</v>
      </c>
      <c r="D1054" s="2">
        <v>23.53</v>
      </c>
      <c r="E1054" s="2">
        <v>23.14</v>
      </c>
      <c r="F1054" s="6">
        <v>39617</v>
      </c>
      <c r="G1054" s="8">
        <f>NETWORKDAYS(A1054,F1054,Holidays!$A$1:$A$99)-1</f>
        <v>16</v>
      </c>
      <c r="I1054" s="4">
        <f t="shared" si="98"/>
        <v>4665.8946506038264</v>
      </c>
      <c r="J1054" s="4">
        <f t="shared" si="99"/>
        <v>5319.2199562530786</v>
      </c>
      <c r="K1054" s="4">
        <f t="shared" si="100"/>
        <v>5322.3748973246402</v>
      </c>
      <c r="L1054" s="4">
        <f t="shared" si="101"/>
        <v>898.91084475537264</v>
      </c>
      <c r="N1054" s="3">
        <f t="shared" si="96"/>
        <v>382950.38163712004</v>
      </c>
      <c r="O1054" s="3">
        <f t="shared" si="97"/>
        <v>55.747343868227098</v>
      </c>
    </row>
    <row r="1055" spans="1:15">
      <c r="A1055" s="1">
        <v>39596</v>
      </c>
      <c r="B1055" s="2">
        <v>23.59</v>
      </c>
      <c r="C1055" s="2">
        <v>23.55</v>
      </c>
      <c r="D1055" s="2">
        <v>23.3799999999999</v>
      </c>
      <c r="E1055" s="2">
        <v>23.079999999999899</v>
      </c>
      <c r="F1055" s="6">
        <v>39617</v>
      </c>
      <c r="G1055" s="8">
        <f>NETWORKDAYS(A1055,F1055,Holidays!$A$1:$A$99)-1</f>
        <v>15</v>
      </c>
      <c r="I1055" s="4">
        <f t="shared" si="98"/>
        <v>4374.2762349410878</v>
      </c>
      <c r="J1055" s="4">
        <f t="shared" si="99"/>
        <v>5319.2199562530786</v>
      </c>
      <c r="K1055" s="4">
        <f t="shared" si="100"/>
        <v>5322.3748973246402</v>
      </c>
      <c r="L1055" s="4">
        <f t="shared" si="101"/>
        <v>1196.9731682165527</v>
      </c>
      <c r="N1055" s="3">
        <f t="shared" si="96"/>
        <v>380520.07217390777</v>
      </c>
      <c r="O1055" s="3">
        <f t="shared" si="97"/>
        <v>55.393555743581011</v>
      </c>
    </row>
    <row r="1056" spans="1:15">
      <c r="A1056" s="1">
        <v>39597</v>
      </c>
      <c r="B1056" s="2">
        <v>23.1099999999999</v>
      </c>
      <c r="C1056" s="2">
        <v>23.1</v>
      </c>
      <c r="D1056" s="2">
        <v>22.76</v>
      </c>
      <c r="E1056" s="2">
        <v>22.62</v>
      </c>
      <c r="F1056" s="6">
        <v>39617</v>
      </c>
      <c r="G1056" s="8">
        <f>NETWORKDAYS(A1056,F1056,Holidays!$A$1:$A$99)-1</f>
        <v>14</v>
      </c>
      <c r="I1056" s="4">
        <f t="shared" si="98"/>
        <v>4082.6578192783486</v>
      </c>
      <c r="J1056" s="4">
        <f t="shared" si="99"/>
        <v>5319.2199562530786</v>
      </c>
      <c r="K1056" s="4">
        <f t="shared" si="100"/>
        <v>5322.3748973246402</v>
      </c>
      <c r="L1056" s="4">
        <f t="shared" si="101"/>
        <v>1494.9086936792351</v>
      </c>
      <c r="N1056" s="3">
        <f t="shared" si="96"/>
        <v>372176.29050710145</v>
      </c>
      <c r="O1056" s="3">
        <f t="shared" si="97"/>
        <v>54.178924062702762</v>
      </c>
    </row>
    <row r="1057" spans="1:15">
      <c r="A1057" s="1">
        <v>39598</v>
      </c>
      <c r="B1057" s="2">
        <v>22.989999999999899</v>
      </c>
      <c r="C1057" s="2">
        <v>22.969999999999899</v>
      </c>
      <c r="D1057" s="2">
        <v>22.76</v>
      </c>
      <c r="E1057" s="2">
        <v>22.719999999999899</v>
      </c>
      <c r="F1057" s="6">
        <v>39617</v>
      </c>
      <c r="G1057" s="8">
        <f>NETWORKDAYS(A1057,F1057,Holidays!$A$1:$A$99)-1</f>
        <v>13</v>
      </c>
      <c r="I1057" s="4">
        <f t="shared" si="98"/>
        <v>3791.0394036156094</v>
      </c>
      <c r="J1057" s="4">
        <f t="shared" si="99"/>
        <v>5319.2199562530786</v>
      </c>
      <c r="K1057" s="4">
        <f t="shared" si="100"/>
        <v>5322.3748973246402</v>
      </c>
      <c r="L1057" s="4">
        <f t="shared" si="101"/>
        <v>1789.9926450914875</v>
      </c>
      <c r="N1057" s="3">
        <f t="shared" si="96"/>
        <v>371144.36384384241</v>
      </c>
      <c r="O1057" s="3">
        <f t="shared" si="97"/>
        <v>54.028703111629248</v>
      </c>
    </row>
    <row r="1058" spans="1:15">
      <c r="A1058" s="1">
        <v>39601</v>
      </c>
      <c r="B1058" s="2">
        <v>23.48</v>
      </c>
      <c r="C1058" s="2">
        <v>23.62</v>
      </c>
      <c r="D1058" s="2">
        <v>23.35</v>
      </c>
      <c r="E1058" s="2">
        <v>22.96</v>
      </c>
      <c r="F1058" s="6">
        <v>39617</v>
      </c>
      <c r="G1058" s="8">
        <f>NETWORKDAYS(A1058,F1058,Holidays!$A$1:$A$99)-1</f>
        <v>12</v>
      </c>
      <c r="I1058" s="4">
        <f t="shared" si="98"/>
        <v>3499.4209879528703</v>
      </c>
      <c r="J1058" s="4">
        <f t="shared" si="99"/>
        <v>5319.2199562530786</v>
      </c>
      <c r="K1058" s="4">
        <f t="shared" si="100"/>
        <v>5322.3748973246402</v>
      </c>
      <c r="L1058" s="4">
        <f t="shared" si="101"/>
        <v>2088.2156590183654</v>
      </c>
      <c r="N1058" s="3">
        <f t="shared" si="96"/>
        <v>380029.2655474231</v>
      </c>
      <c r="O1058" s="3">
        <f t="shared" si="97"/>
        <v>55.322107412174532</v>
      </c>
    </row>
    <row r="1059" spans="1:15">
      <c r="A1059" s="1">
        <v>39602</v>
      </c>
      <c r="B1059" s="2">
        <v>23.84</v>
      </c>
      <c r="C1059" s="2">
        <v>23.8599999999999</v>
      </c>
      <c r="D1059" s="2">
        <v>23.69</v>
      </c>
      <c r="E1059" s="2">
        <v>23.51</v>
      </c>
      <c r="F1059" s="6">
        <v>39617</v>
      </c>
      <c r="G1059" s="8">
        <f>NETWORKDAYS(A1059,F1059,Holidays!$A$1:$A$99)-1</f>
        <v>11</v>
      </c>
      <c r="I1059" s="4">
        <f t="shared" si="98"/>
        <v>3207.8025722901311</v>
      </c>
      <c r="J1059" s="4">
        <f t="shared" si="99"/>
        <v>5319.2199562530786</v>
      </c>
      <c r="K1059" s="4">
        <f t="shared" si="100"/>
        <v>5322.3748973246402</v>
      </c>
      <c r="L1059" s="4">
        <f t="shared" si="101"/>
        <v>2383.9273999541247</v>
      </c>
      <c r="N1059" s="3">
        <f t="shared" si="96"/>
        <v>385523.79597013688</v>
      </c>
      <c r="O1059" s="3">
        <f t="shared" si="97"/>
        <v>56.121964238429676</v>
      </c>
    </row>
    <row r="1060" spans="1:15">
      <c r="A1060" s="1">
        <v>39603</v>
      </c>
      <c r="B1060" s="2">
        <v>24.02</v>
      </c>
      <c r="C1060" s="2">
        <v>23.98</v>
      </c>
      <c r="D1060" s="2">
        <v>23.84</v>
      </c>
      <c r="E1060" s="2">
        <v>23.66</v>
      </c>
      <c r="F1060" s="6">
        <v>39617</v>
      </c>
      <c r="G1060" s="8">
        <f>NETWORKDAYS(A1060,F1060,Holidays!$A$1:$A$99)-1</f>
        <v>10</v>
      </c>
      <c r="I1060" s="4">
        <f t="shared" si="98"/>
        <v>2916.184156627392</v>
      </c>
      <c r="J1060" s="4">
        <f t="shared" si="99"/>
        <v>5319.2199562530786</v>
      </c>
      <c r="K1060" s="4">
        <f t="shared" si="100"/>
        <v>5322.3748973246402</v>
      </c>
      <c r="L1060" s="4">
        <f t="shared" si="101"/>
        <v>2679.9829512736087</v>
      </c>
      <c r="N1060" s="3">
        <f t="shared" si="96"/>
        <v>387895.45217249182</v>
      </c>
      <c r="O1060" s="3">
        <f t="shared" si="97"/>
        <v>56.467214015397325</v>
      </c>
    </row>
    <row r="1061" spans="1:15">
      <c r="A1061" s="1">
        <v>39604</v>
      </c>
      <c r="B1061" s="2">
        <v>23.46</v>
      </c>
      <c r="C1061" s="2">
        <v>23.37</v>
      </c>
      <c r="D1061" s="2">
        <v>23.07</v>
      </c>
      <c r="E1061" s="2">
        <v>22.98</v>
      </c>
      <c r="F1061" s="6">
        <v>39617</v>
      </c>
      <c r="G1061" s="8">
        <f>NETWORKDAYS(A1061,F1061,Holidays!$A$1:$A$99)-1</f>
        <v>9</v>
      </c>
      <c r="I1061" s="4">
        <f t="shared" si="98"/>
        <v>2624.5657409646528</v>
      </c>
      <c r="J1061" s="4">
        <f t="shared" si="99"/>
        <v>5319.2199562530786</v>
      </c>
      <c r="K1061" s="4">
        <f t="shared" si="100"/>
        <v>5322.3748973246402</v>
      </c>
      <c r="L1061" s="4">
        <f t="shared" si="101"/>
        <v>2977.6926132165095</v>
      </c>
      <c r="N1061" s="3">
        <f t="shared" si="96"/>
        <v>377097.04779366008</v>
      </c>
      <c r="O1061" s="3">
        <f t="shared" si="97"/>
        <v>54.895254850449071</v>
      </c>
    </row>
    <row r="1062" spans="1:15">
      <c r="A1062" s="1">
        <v>39605</v>
      </c>
      <c r="B1062" s="2">
        <v>24.66</v>
      </c>
      <c r="C1062" s="2">
        <v>24.48</v>
      </c>
      <c r="D1062" s="2">
        <v>24.28</v>
      </c>
      <c r="E1062" s="2">
        <v>23.93</v>
      </c>
      <c r="F1062" s="6">
        <v>39617</v>
      </c>
      <c r="G1062" s="8">
        <f>NETWORKDAYS(A1062,F1062,Holidays!$A$1:$A$99)-1</f>
        <v>8</v>
      </c>
      <c r="I1062" s="4">
        <f t="shared" si="98"/>
        <v>2332.9473253019137</v>
      </c>
      <c r="J1062" s="4">
        <f t="shared" si="99"/>
        <v>5319.2199562530786</v>
      </c>
      <c r="K1062" s="4">
        <f t="shared" si="100"/>
        <v>5322.3748973246402</v>
      </c>
      <c r="L1062" s="4">
        <f t="shared" si="101"/>
        <v>3278.2070357089101</v>
      </c>
      <c r="N1062" s="3">
        <f t="shared" si="96"/>
        <v>395419.74244257703</v>
      </c>
      <c r="O1062" s="3">
        <f t="shared" si="97"/>
        <v>57.562549644147971</v>
      </c>
    </row>
    <row r="1063" spans="1:15">
      <c r="A1063" s="1">
        <v>39608</v>
      </c>
      <c r="B1063" s="2">
        <v>24.59</v>
      </c>
      <c r="C1063" s="2">
        <v>24.55</v>
      </c>
      <c r="D1063" s="2">
        <v>24.21</v>
      </c>
      <c r="E1063" s="2">
        <v>24.0399999999999</v>
      </c>
      <c r="F1063" s="6">
        <v>39617</v>
      </c>
      <c r="G1063" s="8">
        <f>NETWORKDAYS(A1063,F1063,Holidays!$A$1:$A$99)-1</f>
        <v>7</v>
      </c>
      <c r="I1063" s="4">
        <f t="shared" si="98"/>
        <v>2041.3289096391745</v>
      </c>
      <c r="J1063" s="4">
        <f t="shared" si="99"/>
        <v>5319.2199562530786</v>
      </c>
      <c r="K1063" s="4">
        <f t="shared" si="100"/>
        <v>5322.3748973246402</v>
      </c>
      <c r="L1063" s="4">
        <f t="shared" si="101"/>
        <v>3576.4972537266631</v>
      </c>
      <c r="N1063" s="3">
        <f t="shared" si="96"/>
        <v>395616.8180578585</v>
      </c>
      <c r="O1063" s="3">
        <f t="shared" si="97"/>
        <v>57.591238588251308</v>
      </c>
    </row>
    <row r="1064" spans="1:15">
      <c r="A1064" s="1">
        <v>39609</v>
      </c>
      <c r="B1064" s="2">
        <v>24.3599999999999</v>
      </c>
      <c r="C1064" s="2">
        <v>24.42</v>
      </c>
      <c r="D1064" s="2">
        <v>24.239999999999899</v>
      </c>
      <c r="E1064" s="2">
        <v>23.96</v>
      </c>
      <c r="F1064" s="6">
        <v>39617</v>
      </c>
      <c r="G1064" s="8">
        <f>NETWORKDAYS(A1064,F1064,Holidays!$A$1:$A$99)-1</f>
        <v>6</v>
      </c>
      <c r="I1064" s="4">
        <f t="shared" si="98"/>
        <v>1749.7104939764354</v>
      </c>
      <c r="J1064" s="4">
        <f t="shared" si="99"/>
        <v>5319.2199562530786</v>
      </c>
      <c r="K1064" s="4">
        <f t="shared" si="100"/>
        <v>5322.3748973246402</v>
      </c>
      <c r="L1064" s="4">
        <f t="shared" si="101"/>
        <v>3872.9840903520512</v>
      </c>
      <c r="N1064" s="3">
        <f t="shared" si="96"/>
        <v>394329.36528094986</v>
      </c>
      <c r="O1064" s="3">
        <f t="shared" si="97"/>
        <v>57.403819862197032</v>
      </c>
    </row>
    <row r="1065" spans="1:15">
      <c r="A1065" s="1">
        <v>39610</v>
      </c>
      <c r="B1065" s="2">
        <v>24.739999999999899</v>
      </c>
      <c r="C1065" s="2">
        <v>24.69</v>
      </c>
      <c r="D1065" s="2">
        <v>24.3599999999999</v>
      </c>
      <c r="E1065" s="2">
        <v>24.149999999999899</v>
      </c>
      <c r="F1065" s="6">
        <v>39617</v>
      </c>
      <c r="G1065" s="8">
        <f>NETWORKDAYS(A1065,F1065,Holidays!$A$1:$A$99)-1</f>
        <v>5</v>
      </c>
      <c r="I1065" s="4">
        <f t="shared" si="98"/>
        <v>1458.0920783136962</v>
      </c>
      <c r="J1065" s="4">
        <f t="shared" si="99"/>
        <v>5319.2199562530786</v>
      </c>
      <c r="K1065" s="4">
        <f t="shared" si="100"/>
        <v>5322.3748973246402</v>
      </c>
      <c r="L1065" s="4">
        <f t="shared" si="101"/>
        <v>4171.7269310765305</v>
      </c>
      <c r="N1065" s="3">
        <f t="shared" si="96"/>
        <v>397804.99662169471</v>
      </c>
      <c r="O1065" s="3">
        <f t="shared" si="97"/>
        <v>57.909778923220479</v>
      </c>
    </row>
    <row r="1066" spans="1:15">
      <c r="A1066" s="1">
        <v>39611</v>
      </c>
      <c r="B1066" s="2">
        <v>24.78</v>
      </c>
      <c r="C1066" s="2">
        <v>24.52</v>
      </c>
      <c r="D1066" s="2">
        <v>24.329999999999899</v>
      </c>
      <c r="E1066" s="2">
        <v>24.1</v>
      </c>
      <c r="F1066" s="6">
        <v>39617</v>
      </c>
      <c r="G1066" s="8">
        <f>NETWORKDAYS(A1066,F1066,Holidays!$A$1:$A$99)-1</f>
        <v>4</v>
      </c>
      <c r="I1066" s="4">
        <f t="shared" si="98"/>
        <v>1166.4736626509571</v>
      </c>
      <c r="J1066" s="4">
        <f t="shared" si="99"/>
        <v>5319.2199562530786</v>
      </c>
      <c r="K1066" s="4">
        <f t="shared" si="100"/>
        <v>5322.3748973246402</v>
      </c>
      <c r="L1066" s="4">
        <f t="shared" si="101"/>
        <v>4471.5735841936539</v>
      </c>
      <c r="N1066" s="3">
        <f t="shared" si="96"/>
        <v>396590.79531879118</v>
      </c>
      <c r="O1066" s="3">
        <f t="shared" si="97"/>
        <v>57.73302365464275</v>
      </c>
    </row>
    <row r="1067" spans="1:15">
      <c r="A1067" s="1">
        <v>39612</v>
      </c>
      <c r="B1067" s="2">
        <v>23.89</v>
      </c>
      <c r="C1067" s="2">
        <v>23.78</v>
      </c>
      <c r="D1067" s="2">
        <v>23.75</v>
      </c>
      <c r="E1067" s="2">
        <v>23.559999999999899</v>
      </c>
      <c r="F1067" s="6">
        <v>39617</v>
      </c>
      <c r="G1067" s="8">
        <f>NETWORKDAYS(A1067,F1067,Holidays!$A$1:$A$99)-1</f>
        <v>3</v>
      </c>
      <c r="I1067" s="4">
        <f t="shared" si="98"/>
        <v>874.8552469882178</v>
      </c>
      <c r="J1067" s="4">
        <f t="shared" si="99"/>
        <v>5319.2199562530786</v>
      </c>
      <c r="K1067" s="4">
        <f t="shared" si="100"/>
        <v>5322.3748973246402</v>
      </c>
      <c r="L1067" s="4">
        <f t="shared" si="101"/>
        <v>4767.2766381063393</v>
      </c>
      <c r="N1067" s="3">
        <f t="shared" si="96"/>
        <v>386114.78381549177</v>
      </c>
      <c r="O1067" s="3">
        <f t="shared" si="97"/>
        <v>56.207996278654036</v>
      </c>
    </row>
    <row r="1068" spans="1:15">
      <c r="A1068" s="1">
        <v>39615</v>
      </c>
      <c r="B1068" s="2">
        <v>23.44</v>
      </c>
      <c r="C1068" s="2">
        <v>23.399999999999899</v>
      </c>
      <c r="D1068" s="2">
        <v>23.34</v>
      </c>
      <c r="E1068" s="2">
        <v>23.3599999999999</v>
      </c>
      <c r="F1068" s="6">
        <v>39617</v>
      </c>
      <c r="G1068" s="8">
        <f>NETWORKDAYS(A1068,F1068,Holidays!$A$1:$A$99)-1</f>
        <v>2</v>
      </c>
      <c r="I1068" s="4">
        <f t="shared" si="98"/>
        <v>583.23683132547853</v>
      </c>
      <c r="J1068" s="4">
        <f t="shared" si="99"/>
        <v>5319.2199562530786</v>
      </c>
      <c r="K1068" s="4">
        <f t="shared" si="100"/>
        <v>5322.3748973246402</v>
      </c>
      <c r="L1068" s="4">
        <f t="shared" si="101"/>
        <v>5059.8937469734046</v>
      </c>
      <c r="N1068" s="3">
        <f t="shared" si="96"/>
        <v>380564.16633544606</v>
      </c>
      <c r="O1068" s="3">
        <f t="shared" si="97"/>
        <v>55.399974675389743</v>
      </c>
    </row>
    <row r="1069" spans="1:15">
      <c r="A1069" s="1">
        <v>39616</v>
      </c>
      <c r="B1069" s="2">
        <v>23.43</v>
      </c>
      <c r="C1069" s="2">
        <v>23.469999999999899</v>
      </c>
      <c r="D1069" s="2">
        <v>23.3799999999999</v>
      </c>
      <c r="E1069" s="2">
        <v>23.26</v>
      </c>
      <c r="F1069" s="6">
        <v>39617</v>
      </c>
      <c r="G1069" s="8">
        <f>NETWORKDAYS(A1069,F1069,Holidays!$A$1:$A$99)-1</f>
        <v>1</v>
      </c>
      <c r="I1069" s="4">
        <f t="shared" si="98"/>
        <v>291.61841566273927</v>
      </c>
      <c r="J1069" s="4">
        <f t="shared" si="99"/>
        <v>5319.2199562530786</v>
      </c>
      <c r="K1069" s="4">
        <f t="shared" si="100"/>
        <v>5322.3748973246402</v>
      </c>
      <c r="L1069" s="4">
        <f t="shared" si="101"/>
        <v>5353.6435096121832</v>
      </c>
      <c r="N1069" s="3">
        <f t="shared" si="96"/>
        <v>380637.58498526615</v>
      </c>
      <c r="O1069" s="3">
        <f t="shared" si="97"/>
        <v>55.410662469198343</v>
      </c>
    </row>
    <row r="1070" spans="1:15">
      <c r="A1070" s="1">
        <v>39617</v>
      </c>
      <c r="B1070" s="2">
        <v>23.69</v>
      </c>
      <c r="C1070" s="2">
        <v>23.85</v>
      </c>
      <c r="D1070" s="2">
        <v>23.55</v>
      </c>
      <c r="E1070" s="2">
        <v>23.44</v>
      </c>
      <c r="F1070" s="6">
        <v>39617</v>
      </c>
      <c r="G1070" s="8">
        <f>NETWORKDAYS(A1070,F1070,Holidays!$A$1:$A$99)-1</f>
        <v>0</v>
      </c>
      <c r="I1070" s="4">
        <f t="shared" si="98"/>
        <v>0</v>
      </c>
      <c r="J1070" s="4">
        <f t="shared" si="99"/>
        <v>5319.2199562530786</v>
      </c>
      <c r="K1070" s="4">
        <f t="shared" si="100"/>
        <v>5322.3748973246402</v>
      </c>
      <c r="L1070" s="4">
        <f t="shared" si="101"/>
        <v>5648.3721899470929</v>
      </c>
      <c r="N1070" s="3">
        <f t="shared" si="96"/>
        <v>384603.16892099107</v>
      </c>
      <c r="O1070" s="3">
        <f t="shared" si="97"/>
        <v>55.987945537459282</v>
      </c>
    </row>
    <row r="1071" spans="1:15">
      <c r="A1071" s="1">
        <v>39618</v>
      </c>
      <c r="B1071" s="2">
        <v>23.4499999999999</v>
      </c>
      <c r="C1071" s="2">
        <v>23.3799999999999</v>
      </c>
      <c r="D1071" s="2">
        <v>23.17</v>
      </c>
      <c r="E1071" s="2">
        <v>23.3599999999999</v>
      </c>
      <c r="F1071" s="6">
        <v>39645</v>
      </c>
      <c r="G1071" s="8">
        <f>NETWORKDAYS(A1071,F1071,Holidays!$A$1:$A$99)-1</f>
        <v>18</v>
      </c>
      <c r="I1071" s="4">
        <f t="shared" si="98"/>
        <v>5039.2610111871272</v>
      </c>
      <c r="J1071" s="4">
        <f t="shared" si="99"/>
        <v>5322.3748973246402</v>
      </c>
      <c r="K1071" s="4">
        <f t="shared" si="100"/>
        <v>5648.3721899470929</v>
      </c>
      <c r="L1071" s="4">
        <f t="shared" si="101"/>
        <v>281.03755401526382</v>
      </c>
      <c r="N1071" s="3">
        <f t="shared" si="96"/>
        <v>380045.61671465787</v>
      </c>
      <c r="O1071" s="3">
        <f t="shared" si="97"/>
        <v>55.324487705252153</v>
      </c>
    </row>
    <row r="1072" spans="1:15">
      <c r="A1072" s="1">
        <v>39619</v>
      </c>
      <c r="B1072" s="2">
        <v>23.719999999999899</v>
      </c>
      <c r="C1072" s="2">
        <v>23.5399999999999</v>
      </c>
      <c r="D1072" s="2">
        <v>23.43</v>
      </c>
      <c r="E1072" s="2">
        <v>23.3799999999999</v>
      </c>
      <c r="F1072" s="6">
        <v>39645</v>
      </c>
      <c r="G1072" s="8">
        <f>NETWORKDAYS(A1072,F1072,Holidays!$A$1:$A$99)-1</f>
        <v>17</v>
      </c>
      <c r="I1072" s="4">
        <f t="shared" si="98"/>
        <v>4759.3020661211758</v>
      </c>
      <c r="J1072" s="4">
        <f t="shared" si="99"/>
        <v>5322.3748973246402</v>
      </c>
      <c r="K1072" s="4">
        <f t="shared" si="100"/>
        <v>5648.3721899470929</v>
      </c>
      <c r="L1072" s="4">
        <f t="shared" si="101"/>
        <v>565.06775833367135</v>
      </c>
      <c r="N1072" s="3">
        <f t="shared" si="96"/>
        <v>383731.99469171691</v>
      </c>
      <c r="O1072" s="3">
        <f t="shared" si="97"/>
        <v>55.861125845777913</v>
      </c>
    </row>
    <row r="1073" spans="1:15">
      <c r="A1073" s="1">
        <v>39622</v>
      </c>
      <c r="B1073" s="2">
        <v>23.6099999999999</v>
      </c>
      <c r="C1073" s="2">
        <v>23.469999999999899</v>
      </c>
      <c r="D1073" s="2">
        <v>23.219999999999899</v>
      </c>
      <c r="E1073" s="2">
        <v>23.26</v>
      </c>
      <c r="F1073" s="6">
        <v>39645</v>
      </c>
      <c r="G1073" s="8">
        <f>NETWORKDAYS(A1073,F1073,Holidays!$A$1:$A$99)-1</f>
        <v>16</v>
      </c>
      <c r="I1073" s="4">
        <f t="shared" si="98"/>
        <v>4479.3431210552244</v>
      </c>
      <c r="J1073" s="4">
        <f t="shared" si="99"/>
        <v>5322.3748973246402</v>
      </c>
      <c r="K1073" s="4">
        <f t="shared" si="100"/>
        <v>5648.3721899470929</v>
      </c>
      <c r="L1073" s="4">
        <f t="shared" si="101"/>
        <v>849.23932725057091</v>
      </c>
      <c r="N1073" s="3">
        <f t="shared" si="96"/>
        <v>381581.93893074134</v>
      </c>
      <c r="O1073" s="3">
        <f t="shared" si="97"/>
        <v>55.548135172337226</v>
      </c>
    </row>
    <row r="1074" spans="1:15">
      <c r="A1074" s="1">
        <v>39623</v>
      </c>
      <c r="B1074" s="2">
        <v>23.5399999999999</v>
      </c>
      <c r="C1074" s="2">
        <v>23.52</v>
      </c>
      <c r="D1074" s="2">
        <v>23.149999999999899</v>
      </c>
      <c r="E1074" s="2">
        <v>23.43</v>
      </c>
      <c r="F1074" s="6">
        <v>39645</v>
      </c>
      <c r="G1074" s="8">
        <f>NETWORKDAYS(A1074,F1074,Holidays!$A$1:$A$99)-1</f>
        <v>15</v>
      </c>
      <c r="I1074" s="4">
        <f t="shared" si="98"/>
        <v>4199.384175989273</v>
      </c>
      <c r="J1074" s="4">
        <f t="shared" si="99"/>
        <v>5322.3748973246402</v>
      </c>
      <c r="K1074" s="4">
        <f t="shared" si="100"/>
        <v>5648.3721899470929</v>
      </c>
      <c r="L1074" s="4">
        <f t="shared" si="101"/>
        <v>1130.5126335609623</v>
      </c>
      <c r="N1074" s="3">
        <f t="shared" si="96"/>
        <v>381283.48828947061</v>
      </c>
      <c r="O1074" s="3">
        <f t="shared" si="97"/>
        <v>55.504688732995703</v>
      </c>
    </row>
    <row r="1075" spans="1:15">
      <c r="A1075" s="1">
        <v>39624</v>
      </c>
      <c r="B1075" s="2">
        <v>23.01</v>
      </c>
      <c r="C1075" s="2">
        <v>22.8799999999999</v>
      </c>
      <c r="D1075" s="2">
        <v>22.469999999999899</v>
      </c>
      <c r="E1075" s="2">
        <v>22.8</v>
      </c>
      <c r="F1075" s="6">
        <v>39645</v>
      </c>
      <c r="G1075" s="8">
        <f>NETWORKDAYS(A1075,F1075,Holidays!$A$1:$A$99)-1</f>
        <v>14</v>
      </c>
      <c r="I1075" s="4">
        <f t="shared" si="98"/>
        <v>3919.4252309233216</v>
      </c>
      <c r="J1075" s="4">
        <f t="shared" si="99"/>
        <v>5322.3748973246402</v>
      </c>
      <c r="K1075" s="4">
        <f t="shared" si="100"/>
        <v>5648.3721899470929</v>
      </c>
      <c r="L1075" s="4">
        <f t="shared" si="101"/>
        <v>1413.0501478577844</v>
      </c>
      <c r="N1075" s="3">
        <f t="shared" si="96"/>
        <v>371098.378693601</v>
      </c>
      <c r="O1075" s="3">
        <f t="shared" si="97"/>
        <v>54.022008902388933</v>
      </c>
    </row>
    <row r="1076" spans="1:15">
      <c r="A1076" s="1">
        <v>39625</v>
      </c>
      <c r="B1076" s="2">
        <v>24.21</v>
      </c>
      <c r="C1076" s="2">
        <v>24.059999999999899</v>
      </c>
      <c r="D1076" s="2">
        <v>23.94</v>
      </c>
      <c r="E1076" s="2">
        <v>24.3599999999999</v>
      </c>
      <c r="F1076" s="6">
        <v>39645</v>
      </c>
      <c r="G1076" s="8">
        <f>NETWORKDAYS(A1076,F1076,Holidays!$A$1:$A$99)-1</f>
        <v>13</v>
      </c>
      <c r="I1076" s="4">
        <f t="shared" si="98"/>
        <v>3639.4662858573702</v>
      </c>
      <c r="J1076" s="4">
        <f t="shared" si="99"/>
        <v>5322.3748973246402</v>
      </c>
      <c r="K1076" s="4">
        <f t="shared" si="100"/>
        <v>5648.3721899470929</v>
      </c>
      <c r="L1076" s="4">
        <f t="shared" si="101"/>
        <v>1691.2852077940206</v>
      </c>
      <c r="N1076" s="3">
        <f t="shared" si="96"/>
        <v>392589.55669943284</v>
      </c>
      <c r="O1076" s="3">
        <f t="shared" si="97"/>
        <v>57.150550217069409</v>
      </c>
    </row>
    <row r="1077" spans="1:15">
      <c r="A1077" s="1">
        <v>39626</v>
      </c>
      <c r="B1077" s="2">
        <v>24.18</v>
      </c>
      <c r="C1077" s="2">
        <v>23.73</v>
      </c>
      <c r="D1077" s="2">
        <v>23.5</v>
      </c>
      <c r="E1077" s="2">
        <v>23.969999999999899</v>
      </c>
      <c r="F1077" s="6">
        <v>39645</v>
      </c>
      <c r="G1077" s="8">
        <f>NETWORKDAYS(A1077,F1077,Holidays!$A$1:$A$99)-1</f>
        <v>12</v>
      </c>
      <c r="I1077" s="4">
        <f t="shared" si="98"/>
        <v>3359.5073407914188</v>
      </c>
      <c r="J1077" s="4">
        <f t="shared" si="99"/>
        <v>5322.3748973246402</v>
      </c>
      <c r="K1077" s="4">
        <f t="shared" si="100"/>
        <v>5648.3721899470929</v>
      </c>
      <c r="L1077" s="4">
        <f t="shared" si="101"/>
        <v>1973.6968595126161</v>
      </c>
      <c r="N1077" s="3">
        <f t="shared" si="96"/>
        <v>387579.10400012415</v>
      </c>
      <c r="O1077" s="3">
        <f t="shared" si="97"/>
        <v>56.421162173715715</v>
      </c>
    </row>
    <row r="1078" spans="1:15">
      <c r="A1078" s="1">
        <v>39629</v>
      </c>
      <c r="B1078" s="2">
        <v>24.02</v>
      </c>
      <c r="C1078" s="2">
        <v>23.68</v>
      </c>
      <c r="D1078" s="2">
        <v>23.41</v>
      </c>
      <c r="E1078" s="2">
        <v>23.78</v>
      </c>
      <c r="F1078" s="6">
        <v>39645</v>
      </c>
      <c r="G1078" s="8">
        <f>NETWORKDAYS(A1078,F1078,Holidays!$A$1:$A$99)-1</f>
        <v>11</v>
      </c>
      <c r="I1078" s="4">
        <f t="shared" si="98"/>
        <v>3079.5483957254673</v>
      </c>
      <c r="J1078" s="4">
        <f t="shared" si="99"/>
        <v>5322.3748973246402</v>
      </c>
      <c r="K1078" s="4">
        <f t="shared" si="100"/>
        <v>5648.3721899470929</v>
      </c>
      <c r="L1078" s="4">
        <f t="shared" si="101"/>
        <v>2256.4812943521515</v>
      </c>
      <c r="N1078" s="3">
        <f t="shared" si="96"/>
        <v>385892.10818032885</v>
      </c>
      <c r="O1078" s="3">
        <f t="shared" si="97"/>
        <v>56.175580655639287</v>
      </c>
    </row>
    <row r="1079" spans="1:15">
      <c r="A1079" s="1">
        <v>39630</v>
      </c>
      <c r="B1079" s="2">
        <v>23.85</v>
      </c>
      <c r="C1079" s="2">
        <v>23.57</v>
      </c>
      <c r="D1079" s="2">
        <v>23.32</v>
      </c>
      <c r="E1079" s="2">
        <v>23.76</v>
      </c>
      <c r="F1079" s="6">
        <v>39645</v>
      </c>
      <c r="G1079" s="8">
        <f>NETWORKDAYS(A1079,F1079,Holidays!$A$1:$A$99)-1</f>
        <v>10</v>
      </c>
      <c r="I1079" s="4">
        <f t="shared" si="98"/>
        <v>2799.5894506595159</v>
      </c>
      <c r="J1079" s="4">
        <f t="shared" si="99"/>
        <v>5322.3748973246402</v>
      </c>
      <c r="K1079" s="4">
        <f t="shared" si="100"/>
        <v>5648.3721899470929</v>
      </c>
      <c r="L1079" s="4">
        <f t="shared" si="101"/>
        <v>2537.500689967595</v>
      </c>
      <c r="N1079" s="3">
        <f t="shared" si="96"/>
        <v>384229.6405913675</v>
      </c>
      <c r="O1079" s="3">
        <f t="shared" si="97"/>
        <v>55.9335697926251</v>
      </c>
    </row>
    <row r="1080" spans="1:15">
      <c r="A1080" s="1">
        <v>39631</v>
      </c>
      <c r="B1080" s="2">
        <v>24.55</v>
      </c>
      <c r="C1080" s="2">
        <v>24.21</v>
      </c>
      <c r="D1080" s="2">
        <v>23.87</v>
      </c>
      <c r="E1080" s="2">
        <v>24.35</v>
      </c>
      <c r="F1080" s="6">
        <v>39645</v>
      </c>
      <c r="G1080" s="8">
        <f>NETWORKDAYS(A1080,F1080,Holidays!$A$1:$A$99)-1</f>
        <v>9</v>
      </c>
      <c r="I1080" s="4">
        <f t="shared" si="98"/>
        <v>2519.6305055935645</v>
      </c>
      <c r="J1080" s="4">
        <f t="shared" si="99"/>
        <v>5322.3748973246402</v>
      </c>
      <c r="K1080" s="4">
        <f t="shared" si="100"/>
        <v>5648.3721899470929</v>
      </c>
      <c r="L1080" s="4">
        <f t="shared" si="101"/>
        <v>2819.7590924878868</v>
      </c>
      <c r="N1080" s="3">
        <f t="shared" si="96"/>
        <v>394199.40325266874</v>
      </c>
      <c r="O1080" s="3">
        <f t="shared" si="97"/>
        <v>57.384900863214895</v>
      </c>
    </row>
    <row r="1081" spans="1:15">
      <c r="A1081" s="1">
        <v>39632</v>
      </c>
      <c r="B1081" s="2">
        <v>24.329999999999899</v>
      </c>
      <c r="C1081" s="2">
        <v>23.94</v>
      </c>
      <c r="D1081" s="2">
        <v>23.44</v>
      </c>
      <c r="E1081" s="2">
        <v>23.93</v>
      </c>
      <c r="F1081" s="6">
        <v>39645</v>
      </c>
      <c r="G1081" s="8">
        <f>NETWORKDAYS(A1081,F1081,Holidays!$A$1:$A$99)-1</f>
        <v>8</v>
      </c>
      <c r="I1081" s="4">
        <f t="shared" si="98"/>
        <v>2239.6715605276131</v>
      </c>
      <c r="J1081" s="4">
        <f t="shared" si="99"/>
        <v>5322.3748973246402</v>
      </c>
      <c r="K1081" s="4">
        <f t="shared" si="100"/>
        <v>5648.3721899470929</v>
      </c>
      <c r="L1081" s="4">
        <f t="shared" si="101"/>
        <v>3104.3976688963521</v>
      </c>
      <c r="N1081" s="3">
        <f t="shared" si="96"/>
        <v>388594.94445863809</v>
      </c>
      <c r="O1081" s="3">
        <f t="shared" si="97"/>
        <v>56.569041403170814</v>
      </c>
    </row>
    <row r="1082" spans="1:15">
      <c r="A1082" s="1">
        <v>39636</v>
      </c>
      <c r="B1082" s="2">
        <v>24.69</v>
      </c>
      <c r="C1082" s="2">
        <v>24.16</v>
      </c>
      <c r="D1082" s="2">
        <v>23.87</v>
      </c>
      <c r="E1082" s="2">
        <v>24.059999999999899</v>
      </c>
      <c r="F1082" s="6">
        <v>39645</v>
      </c>
      <c r="G1082" s="8">
        <f>NETWORKDAYS(A1082,F1082,Holidays!$A$1:$A$99)-1</f>
        <v>7</v>
      </c>
      <c r="I1082" s="4">
        <f t="shared" si="98"/>
        <v>1959.7126154616615</v>
      </c>
      <c r="J1082" s="4">
        <f t="shared" si="99"/>
        <v>5322.3748973246402</v>
      </c>
      <c r="K1082" s="4">
        <f t="shared" si="100"/>
        <v>5648.3721899470929</v>
      </c>
      <c r="L1082" s="4">
        <f t="shared" si="101"/>
        <v>3391.68720978074</v>
      </c>
      <c r="N1082" s="3">
        <f t="shared" si="96"/>
        <v>393404.52043647313</v>
      </c>
      <c r="O1082" s="3">
        <f t="shared" si="97"/>
        <v>57.269187162917838</v>
      </c>
    </row>
    <row r="1083" spans="1:15">
      <c r="A1083" s="1">
        <v>39637</v>
      </c>
      <c r="B1083" s="2">
        <v>23.44</v>
      </c>
      <c r="C1083" s="2">
        <v>23.14</v>
      </c>
      <c r="D1083" s="2">
        <v>22.989999999999899</v>
      </c>
      <c r="E1083" s="2">
        <v>23.42</v>
      </c>
      <c r="F1083" s="6">
        <v>39645</v>
      </c>
      <c r="G1083" s="8">
        <f>NETWORKDAYS(A1083,F1083,Holidays!$A$1:$A$99)-1</f>
        <v>6</v>
      </c>
      <c r="I1083" s="4">
        <f t="shared" si="98"/>
        <v>1679.7536703957098</v>
      </c>
      <c r="J1083" s="4">
        <f t="shared" si="99"/>
        <v>5322.3748973246402</v>
      </c>
      <c r="K1083" s="4">
        <f t="shared" si="100"/>
        <v>5648.3721899470929</v>
      </c>
      <c r="L1083" s="4">
        <f t="shared" si="101"/>
        <v>3671.8852316571665</v>
      </c>
      <c r="N1083" s="3">
        <f t="shared" si="96"/>
        <v>378384.80993046158</v>
      </c>
      <c r="O1083" s="3">
        <f t="shared" si="97"/>
        <v>55.082718611038253</v>
      </c>
    </row>
    <row r="1084" spans="1:15">
      <c r="A1084" s="1">
        <v>39638</v>
      </c>
      <c r="B1084" s="2">
        <v>24.51</v>
      </c>
      <c r="C1084" s="2">
        <v>24.1099999999999</v>
      </c>
      <c r="D1084" s="2">
        <v>23.8799999999999</v>
      </c>
      <c r="E1084" s="2">
        <v>24.18</v>
      </c>
      <c r="F1084" s="6">
        <v>39645</v>
      </c>
      <c r="G1084" s="8">
        <f>NETWORKDAYS(A1084,F1084,Holidays!$A$1:$A$99)-1</f>
        <v>5</v>
      </c>
      <c r="I1084" s="4">
        <f t="shared" si="98"/>
        <v>1399.7947253297582</v>
      </c>
      <c r="J1084" s="4">
        <f t="shared" si="99"/>
        <v>5322.3748973246402</v>
      </c>
      <c r="K1084" s="4">
        <f t="shared" si="100"/>
        <v>5648.3721899470929</v>
      </c>
      <c r="L1084" s="4">
        <f t="shared" si="101"/>
        <v>3955.6649563704204</v>
      </c>
      <c r="N1084" s="3">
        <f t="shared" si="96"/>
        <v>393162.53403330169</v>
      </c>
      <c r="O1084" s="3">
        <f t="shared" si="97"/>
        <v>57.233960408027656</v>
      </c>
    </row>
    <row r="1085" spans="1:15">
      <c r="A1085" s="1">
        <v>39639</v>
      </c>
      <c r="B1085" s="2">
        <v>24.52</v>
      </c>
      <c r="C1085" s="2">
        <v>24.1</v>
      </c>
      <c r="D1085" s="2">
        <v>23.7899999999999</v>
      </c>
      <c r="E1085" s="2">
        <v>24.2899999999999</v>
      </c>
      <c r="F1085" s="6">
        <v>39645</v>
      </c>
      <c r="G1085" s="8">
        <f>NETWORKDAYS(A1085,F1085,Holidays!$A$1:$A$99)-1</f>
        <v>4</v>
      </c>
      <c r="I1085" s="4">
        <f t="shared" si="98"/>
        <v>1119.8357802638066</v>
      </c>
      <c r="J1085" s="4">
        <f t="shared" si="99"/>
        <v>5322.3748973246402</v>
      </c>
      <c r="K1085" s="4">
        <f t="shared" si="100"/>
        <v>5648.3721899470929</v>
      </c>
      <c r="L1085" s="4">
        <f t="shared" si="101"/>
        <v>4238.2748095205716</v>
      </c>
      <c r="N1085" s="3">
        <f t="shared" si="96"/>
        <v>393050.07787968736</v>
      </c>
      <c r="O1085" s="3">
        <f t="shared" si="97"/>
        <v>57.217589796673693</v>
      </c>
    </row>
    <row r="1086" spans="1:15">
      <c r="A1086" s="1">
        <v>39640</v>
      </c>
      <c r="B1086" s="2">
        <v>24.78</v>
      </c>
      <c r="C1086" s="2">
        <v>24.44</v>
      </c>
      <c r="D1086" s="2">
        <v>24.0399999999999</v>
      </c>
      <c r="E1086" s="2">
        <v>24.42</v>
      </c>
      <c r="F1086" s="6">
        <v>39645</v>
      </c>
      <c r="G1086" s="8">
        <f>NETWORKDAYS(A1086,F1086,Holidays!$A$1:$A$99)-1</f>
        <v>3</v>
      </c>
      <c r="I1086" s="4">
        <f t="shared" si="98"/>
        <v>839.87683519785492</v>
      </c>
      <c r="J1086" s="4">
        <f t="shared" si="99"/>
        <v>5322.3748973246402</v>
      </c>
      <c r="K1086" s="4">
        <f t="shared" si="100"/>
        <v>5648.3721899470929</v>
      </c>
      <c r="L1086" s="4">
        <f t="shared" si="101"/>
        <v>4522.3609134818444</v>
      </c>
      <c r="N1086" s="3">
        <f t="shared" si="96"/>
        <v>397113.91142037127</v>
      </c>
      <c r="O1086" s="3">
        <f t="shared" si="97"/>
        <v>57.809175382376054</v>
      </c>
    </row>
    <row r="1087" spans="1:15">
      <c r="A1087" s="1">
        <v>39643</v>
      </c>
      <c r="B1087" s="2">
        <v>24.93</v>
      </c>
      <c r="C1087" s="2">
        <v>24.469999999999899</v>
      </c>
      <c r="D1087" s="2">
        <v>24.23</v>
      </c>
      <c r="E1087" s="2">
        <v>24.719999999999899</v>
      </c>
      <c r="F1087" s="6">
        <v>39645</v>
      </c>
      <c r="G1087" s="8">
        <f>NETWORKDAYS(A1087,F1087,Holidays!$A$1:$A$99)-1</f>
        <v>2</v>
      </c>
      <c r="I1087" s="4">
        <f t="shared" si="98"/>
        <v>559.91789013190328</v>
      </c>
      <c r="J1087" s="4">
        <f t="shared" si="99"/>
        <v>5322.3748973246402</v>
      </c>
      <c r="K1087" s="4">
        <f t="shared" si="100"/>
        <v>5648.3721899470929</v>
      </c>
      <c r="L1087" s="4">
        <f t="shared" si="101"/>
        <v>4804.6981505568529</v>
      </c>
      <c r="N1087" s="3">
        <f t="shared" si="96"/>
        <v>399829.46318270476</v>
      </c>
      <c r="O1087" s="3">
        <f t="shared" si="97"/>
        <v>58.204487164648221</v>
      </c>
    </row>
    <row r="1088" spans="1:15">
      <c r="A1088" s="1">
        <v>39644</v>
      </c>
      <c r="B1088" s="2">
        <v>25.3</v>
      </c>
      <c r="C1088" s="2">
        <v>24.84</v>
      </c>
      <c r="D1088" s="2">
        <v>24.42</v>
      </c>
      <c r="E1088" s="2">
        <v>24.62</v>
      </c>
      <c r="F1088" s="6">
        <v>39645</v>
      </c>
      <c r="G1088" s="8">
        <f>NETWORKDAYS(A1088,F1088,Holidays!$A$1:$A$99)-1</f>
        <v>1</v>
      </c>
      <c r="I1088" s="4">
        <f t="shared" si="98"/>
        <v>279.95894506595164</v>
      </c>
      <c r="J1088" s="4">
        <f t="shared" si="99"/>
        <v>5322.3748973246402</v>
      </c>
      <c r="K1088" s="4">
        <f t="shared" si="100"/>
        <v>5648.3721899470929</v>
      </c>
      <c r="L1088" s="4">
        <f t="shared" si="101"/>
        <v>5092.3895116522463</v>
      </c>
      <c r="N1088" s="3">
        <f t="shared" si="96"/>
        <v>402598.63241509895</v>
      </c>
      <c r="O1088" s="3">
        <f t="shared" si="97"/>
        <v>58.60760421800547</v>
      </c>
    </row>
    <row r="1089" spans="1:15">
      <c r="A1089" s="1">
        <v>39645</v>
      </c>
      <c r="B1089" s="2">
        <v>23.94</v>
      </c>
      <c r="C1089" s="2">
        <v>23.57</v>
      </c>
      <c r="D1089" s="2">
        <v>23</v>
      </c>
      <c r="E1089" s="2">
        <v>23.469999999999899</v>
      </c>
      <c r="F1089" s="6">
        <v>39645</v>
      </c>
      <c r="G1089" s="8">
        <f>NETWORKDAYS(A1089,F1089,Holidays!$A$1:$A$99)-1</f>
        <v>0</v>
      </c>
      <c r="I1089" s="4">
        <f t="shared" si="98"/>
        <v>0</v>
      </c>
      <c r="J1089" s="4">
        <f t="shared" si="99"/>
        <v>5322.3748973246402</v>
      </c>
      <c r="K1089" s="4">
        <f t="shared" si="100"/>
        <v>5648.3721899470929</v>
      </c>
      <c r="L1089" s="4">
        <f t="shared" si="101"/>
        <v>5377.9547926441046</v>
      </c>
      <c r="N1089" s="3">
        <f t="shared" si="96"/>
        <v>381581.53568208154</v>
      </c>
      <c r="O1089" s="3">
        <f t="shared" si="97"/>
        <v>55.548076470106388</v>
      </c>
    </row>
    <row r="1090" spans="1:15">
      <c r="A1090" s="1">
        <v>39646</v>
      </c>
      <c r="B1090" s="2">
        <v>23.14</v>
      </c>
      <c r="C1090" s="2">
        <v>22.71</v>
      </c>
      <c r="D1090" s="2">
        <v>23.1999999999999</v>
      </c>
      <c r="E1090" s="2">
        <v>23.26</v>
      </c>
      <c r="F1090" s="6">
        <v>39680</v>
      </c>
      <c r="G1090" s="8">
        <f>NETWORKDAYS(A1090,F1090,Holidays!$A$1:$A$99)-1</f>
        <v>24</v>
      </c>
      <c r="I1090" s="4">
        <f t="shared" si="98"/>
        <v>5109.479901431655</v>
      </c>
      <c r="J1090" s="4">
        <f t="shared" si="99"/>
        <v>5648.3721899470929</v>
      </c>
      <c r="K1090" s="4">
        <f t="shared" si="100"/>
        <v>5377.9547926441046</v>
      </c>
      <c r="L1090" s="4">
        <f t="shared" si="101"/>
        <v>211.79665541546376</v>
      </c>
      <c r="N1090" s="3">
        <f t="shared" si="96"/>
        <v>376202.83874713333</v>
      </c>
      <c r="O1090" s="3">
        <f t="shared" si="97"/>
        <v>54.765081904821763</v>
      </c>
    </row>
    <row r="1091" spans="1:15">
      <c r="A1091" s="1">
        <v>39647</v>
      </c>
      <c r="B1091" s="2">
        <v>23.03</v>
      </c>
      <c r="C1091" s="2">
        <v>22.579999999999899</v>
      </c>
      <c r="D1091" s="2">
        <v>23.03</v>
      </c>
      <c r="E1091" s="2">
        <v>23.12</v>
      </c>
      <c r="F1091" s="6">
        <v>39680</v>
      </c>
      <c r="G1091" s="8">
        <f>NETWORKDAYS(A1091,F1091,Holidays!$A$1:$A$99)-1</f>
        <v>23</v>
      </c>
      <c r="I1091" s="4">
        <f t="shared" si="98"/>
        <v>4896.5849055386698</v>
      </c>
      <c r="J1091" s="4">
        <f t="shared" si="99"/>
        <v>5648.3721899470929</v>
      </c>
      <c r="K1091" s="4">
        <f t="shared" si="100"/>
        <v>5377.9547926441046</v>
      </c>
      <c r="L1091" s="4">
        <f t="shared" si="101"/>
        <v>423.86290781232572</v>
      </c>
      <c r="N1091" s="3">
        <f t="shared" si="96"/>
        <v>373962.60372677509</v>
      </c>
      <c r="O1091" s="3">
        <f t="shared" si="97"/>
        <v>54.438963540631448</v>
      </c>
    </row>
    <row r="1092" spans="1:15">
      <c r="A1092" s="1">
        <v>39650</v>
      </c>
      <c r="B1092" s="2">
        <v>22.77</v>
      </c>
      <c r="C1092" s="2">
        <v>22.43</v>
      </c>
      <c r="D1092" s="2">
        <v>22.69</v>
      </c>
      <c r="E1092" s="2">
        <v>22.9499999999999</v>
      </c>
      <c r="F1092" s="6">
        <v>39680</v>
      </c>
      <c r="G1092" s="8">
        <f>NETWORKDAYS(A1092,F1092,Holidays!$A$1:$A$99)-1</f>
        <v>22</v>
      </c>
      <c r="I1092" s="4">
        <f t="shared" si="98"/>
        <v>4683.6899096456846</v>
      </c>
      <c r="J1092" s="4">
        <f t="shared" si="99"/>
        <v>5648.3721899470929</v>
      </c>
      <c r="K1092" s="4">
        <f t="shared" si="100"/>
        <v>5377.9547926441046</v>
      </c>
      <c r="L1092" s="4">
        <f t="shared" si="101"/>
        <v>635.08813903164139</v>
      </c>
      <c r="N1092" s="3">
        <f t="shared" si="96"/>
        <v>369941.67449901637</v>
      </c>
      <c r="O1092" s="3">
        <f t="shared" si="97"/>
        <v>53.853623676570209</v>
      </c>
    </row>
    <row r="1093" spans="1:15">
      <c r="A1093" s="1">
        <v>39651</v>
      </c>
      <c r="B1093" s="2">
        <v>22.3599999999999</v>
      </c>
      <c r="C1093" s="2">
        <v>21.9499999999999</v>
      </c>
      <c r="D1093" s="2">
        <v>22.309999999999899</v>
      </c>
      <c r="E1093" s="2">
        <v>22.489999999999899</v>
      </c>
      <c r="F1093" s="6">
        <v>39680</v>
      </c>
      <c r="G1093" s="8">
        <f>NETWORKDAYS(A1093,F1093,Holidays!$A$1:$A$99)-1</f>
        <v>21</v>
      </c>
      <c r="I1093" s="4">
        <f t="shared" si="98"/>
        <v>4470.7949137526994</v>
      </c>
      <c r="J1093" s="4">
        <f t="shared" si="99"/>
        <v>5648.3721899470929</v>
      </c>
      <c r="K1093" s="4">
        <f t="shared" si="100"/>
        <v>5377.9547926441046</v>
      </c>
      <c r="L1093" s="4">
        <f t="shared" si="101"/>
        <v>846.7525280119504</v>
      </c>
      <c r="N1093" s="3">
        <f t="shared" si="96"/>
        <v>362974.3796197261</v>
      </c>
      <c r="O1093" s="3">
        <f t="shared" si="97"/>
        <v>52.839371694873051</v>
      </c>
    </row>
    <row r="1094" spans="1:15">
      <c r="A1094" s="1">
        <v>39652</v>
      </c>
      <c r="B1094" s="2">
        <v>22.71</v>
      </c>
      <c r="C1094" s="2">
        <v>22.07</v>
      </c>
      <c r="D1094" s="2">
        <v>22.53</v>
      </c>
      <c r="E1094" s="2">
        <v>22.6999999999999</v>
      </c>
      <c r="F1094" s="6">
        <v>39680</v>
      </c>
      <c r="G1094" s="8">
        <f>NETWORKDAYS(A1094,F1094,Holidays!$A$1:$A$99)-1</f>
        <v>20</v>
      </c>
      <c r="I1094" s="4">
        <f t="shared" si="98"/>
        <v>4257.8999178597132</v>
      </c>
      <c r="J1094" s="4">
        <f t="shared" si="99"/>
        <v>5648.3721899470929</v>
      </c>
      <c r="K1094" s="4">
        <f t="shared" si="100"/>
        <v>5377.9547926441046</v>
      </c>
      <c r="L1094" s="4">
        <f t="shared" si="101"/>
        <v>1059.7413102467406</v>
      </c>
      <c r="N1094" s="3">
        <f t="shared" si="96"/>
        <v>366577.93058759905</v>
      </c>
      <c r="O1094" s="3">
        <f t="shared" si="97"/>
        <v>53.363952435839792</v>
      </c>
    </row>
    <row r="1095" spans="1:15">
      <c r="A1095" s="1">
        <v>39653</v>
      </c>
      <c r="B1095" s="2">
        <v>23.66</v>
      </c>
      <c r="C1095" s="2">
        <v>23.17</v>
      </c>
      <c r="D1095" s="2">
        <v>23.489999999999899</v>
      </c>
      <c r="E1095" s="2">
        <v>23.4499999999999</v>
      </c>
      <c r="F1095" s="6">
        <v>39680</v>
      </c>
      <c r="G1095" s="8">
        <f>NETWORKDAYS(A1095,F1095,Holidays!$A$1:$A$99)-1</f>
        <v>19</v>
      </c>
      <c r="I1095" s="4">
        <f t="shared" si="98"/>
        <v>4045.0049219667276</v>
      </c>
      <c r="J1095" s="4">
        <f t="shared" si="99"/>
        <v>5648.3721899470929</v>
      </c>
      <c r="K1095" s="4">
        <f t="shared" si="100"/>
        <v>5377.9547926441046</v>
      </c>
      <c r="L1095" s="4">
        <f t="shared" si="101"/>
        <v>1274.5428284910076</v>
      </c>
      <c r="N1095" s="3">
        <f t="shared" ref="N1095:N1158" si="102">SUMPRODUCT(I1095:L1095,B1095:E1095)</f>
        <v>382793.78750213038</v>
      </c>
      <c r="O1095" s="3">
        <f t="shared" ref="O1095:O1158" si="103">N1095*$P$1240/$N$1240</f>
        <v>55.724547946066913</v>
      </c>
    </row>
    <row r="1096" spans="1:15">
      <c r="A1096" s="1">
        <v>39654</v>
      </c>
      <c r="B1096" s="2">
        <v>23.6</v>
      </c>
      <c r="C1096" s="2">
        <v>22.9499999999999</v>
      </c>
      <c r="D1096" s="2">
        <v>23.26</v>
      </c>
      <c r="E1096" s="2">
        <v>23.309999999999899</v>
      </c>
      <c r="F1096" s="6">
        <v>39680</v>
      </c>
      <c r="G1096" s="8">
        <f>NETWORKDAYS(A1096,F1096,Holidays!$A$1:$A$99)-1</f>
        <v>18</v>
      </c>
      <c r="I1096" s="4">
        <f t="shared" ref="I1096:I1159" si="104">IF(G1095=0,J1095*G1096/(G1096+1),I1095-I1095/G1095)</f>
        <v>3832.1099260737419</v>
      </c>
      <c r="J1096" s="4">
        <f t="shared" ref="J1096:J1159" si="105">IF($G1095=0,K1095,J1095)</f>
        <v>5648.3721899470929</v>
      </c>
      <c r="K1096" s="4">
        <f t="shared" ref="K1096:K1159" si="106">IF($G1095=0,L1095,K1095)</f>
        <v>5377.9547926441046</v>
      </c>
      <c r="L1096" s="4">
        <f t="shared" ref="L1096:L1159" si="107">IF(G1095=0,J1095*1/(G1096+1)*B1096/E1096,L1095+(I1095-I1096)*B1096/E1096)</f>
        <v>1490.0864536765282</v>
      </c>
      <c r="N1096" s="3">
        <f t="shared" si="102"/>
        <v>379893.07972672716</v>
      </c>
      <c r="O1096" s="3">
        <f t="shared" si="103"/>
        <v>55.30228239530458</v>
      </c>
    </row>
    <row r="1097" spans="1:15">
      <c r="A1097" s="1">
        <v>39657</v>
      </c>
      <c r="B1097" s="2">
        <v>24.1099999999999</v>
      </c>
      <c r="C1097" s="2">
        <v>23.5399999999999</v>
      </c>
      <c r="D1097" s="2">
        <v>23.69</v>
      </c>
      <c r="E1097" s="2">
        <v>23.649999999999899</v>
      </c>
      <c r="F1097" s="6">
        <v>39680</v>
      </c>
      <c r="G1097" s="8">
        <f>NETWORKDAYS(A1097,F1097,Holidays!$A$1:$A$99)-1</f>
        <v>17</v>
      </c>
      <c r="I1097" s="4">
        <f t="shared" si="104"/>
        <v>3619.2149301807563</v>
      </c>
      <c r="J1097" s="4">
        <f t="shared" si="105"/>
        <v>5648.3721899470929</v>
      </c>
      <c r="K1097" s="4">
        <f t="shared" si="106"/>
        <v>5377.9547926441046</v>
      </c>
      <c r="L1097" s="4">
        <f t="shared" si="107"/>
        <v>1707.1223247539017</v>
      </c>
      <c r="N1097" s="3">
        <f t="shared" si="102"/>
        <v>387999.14533618011</v>
      </c>
      <c r="O1097" s="3">
        <f t="shared" si="103"/>
        <v>56.482308969548313</v>
      </c>
    </row>
    <row r="1098" spans="1:15">
      <c r="A1098" s="1">
        <v>39658</v>
      </c>
      <c r="B1098" s="2">
        <v>23.17</v>
      </c>
      <c r="C1098" s="2">
        <v>22.5399999999999</v>
      </c>
      <c r="D1098" s="2">
        <v>22.78</v>
      </c>
      <c r="E1098" s="2">
        <v>23.059999999999899</v>
      </c>
      <c r="F1098" s="6">
        <v>39680</v>
      </c>
      <c r="G1098" s="8">
        <f>NETWORKDAYS(A1098,F1098,Holidays!$A$1:$A$99)-1</f>
        <v>16</v>
      </c>
      <c r="I1098" s="4">
        <f t="shared" si="104"/>
        <v>3406.3199342877706</v>
      </c>
      <c r="J1098" s="4">
        <f t="shared" si="105"/>
        <v>5648.3721899470929</v>
      </c>
      <c r="K1098" s="4">
        <f t="shared" si="106"/>
        <v>5377.9547926441046</v>
      </c>
      <c r="L1098" s="4">
        <f t="shared" si="107"/>
        <v>1921.0328648597342</v>
      </c>
      <c r="N1098" s="3">
        <f t="shared" si="102"/>
        <v>373047.57007895259</v>
      </c>
      <c r="O1098" s="3">
        <f t="shared" si="103"/>
        <v>54.305759089448799</v>
      </c>
    </row>
    <row r="1099" spans="1:15">
      <c r="A1099" s="1">
        <v>39659</v>
      </c>
      <c r="B1099" s="2">
        <v>22.52</v>
      </c>
      <c r="C1099" s="2">
        <v>21.96</v>
      </c>
      <c r="D1099" s="2">
        <v>22.34</v>
      </c>
      <c r="E1099" s="2">
        <v>22.6</v>
      </c>
      <c r="F1099" s="6">
        <v>39680</v>
      </c>
      <c r="G1099" s="8">
        <f>NETWORKDAYS(A1099,F1099,Holidays!$A$1:$A$99)-1</f>
        <v>15</v>
      </c>
      <c r="I1099" s="4">
        <f t="shared" si="104"/>
        <v>3193.4249383947849</v>
      </c>
      <c r="J1099" s="4">
        <f t="shared" si="105"/>
        <v>5648.3721899470929</v>
      </c>
      <c r="K1099" s="4">
        <f t="shared" si="106"/>
        <v>5377.9547926441046</v>
      </c>
      <c r="L1099" s="4">
        <f t="shared" si="107"/>
        <v>2133.1742501477888</v>
      </c>
      <c r="N1099" s="3">
        <f t="shared" si="102"/>
        <v>364307.43102489808</v>
      </c>
      <c r="O1099" s="3">
        <f t="shared" si="103"/>
        <v>53.033428362894774</v>
      </c>
    </row>
    <row r="1100" spans="1:15">
      <c r="A1100" s="1">
        <v>39660</v>
      </c>
      <c r="B1100" s="2">
        <v>23.01</v>
      </c>
      <c r="C1100" s="2">
        <v>22.62</v>
      </c>
      <c r="D1100" s="2">
        <v>22.87</v>
      </c>
      <c r="E1100" s="2">
        <v>22.899999999999899</v>
      </c>
      <c r="F1100" s="6">
        <v>39680</v>
      </c>
      <c r="G1100" s="8">
        <f>NETWORKDAYS(A1100,F1100,Holidays!$A$1:$A$99)-1</f>
        <v>14</v>
      </c>
      <c r="I1100" s="4">
        <f t="shared" si="104"/>
        <v>2980.5299425017993</v>
      </c>
      <c r="J1100" s="4">
        <f t="shared" si="105"/>
        <v>5648.3721899470929</v>
      </c>
      <c r="K1100" s="4">
        <f t="shared" si="106"/>
        <v>5377.9547926441046</v>
      </c>
      <c r="L1100" s="4">
        <f t="shared" si="107"/>
        <v>2347.0918857590386</v>
      </c>
      <c r="N1100" s="3">
        <f t="shared" si="102"/>
        <v>373090.4032052221</v>
      </c>
      <c r="O1100" s="3">
        <f t="shared" si="103"/>
        <v>54.311994448214826</v>
      </c>
    </row>
    <row r="1101" spans="1:15">
      <c r="A1101" s="1">
        <v>39661</v>
      </c>
      <c r="B1101" s="2">
        <v>23.09</v>
      </c>
      <c r="C1101" s="2">
        <v>22.68</v>
      </c>
      <c r="D1101" s="2">
        <v>22.96</v>
      </c>
      <c r="E1101" s="2">
        <v>23.1299999999999</v>
      </c>
      <c r="F1101" s="6">
        <v>39680</v>
      </c>
      <c r="G1101" s="8">
        <f>NETWORKDAYS(A1101,F1101,Holidays!$A$1:$A$99)-1</f>
        <v>13</v>
      </c>
      <c r="I1101" s="4">
        <f t="shared" si="104"/>
        <v>2767.6349466088136</v>
      </c>
      <c r="J1101" s="4">
        <f t="shared" si="105"/>
        <v>5648.3721899470929</v>
      </c>
      <c r="K1101" s="4">
        <f t="shared" si="106"/>
        <v>5377.9547926441046</v>
      </c>
      <c r="L1101" s="4">
        <f t="shared" si="107"/>
        <v>2559.6187104529022</v>
      </c>
      <c r="N1101" s="3">
        <f t="shared" si="102"/>
        <v>374691.59499708156</v>
      </c>
      <c r="O1101" s="3">
        <f t="shared" si="103"/>
        <v>54.545085192342505</v>
      </c>
    </row>
    <row r="1102" spans="1:15">
      <c r="A1102" s="1">
        <v>39664</v>
      </c>
      <c r="B1102" s="2">
        <v>23.059999999999899</v>
      </c>
      <c r="C1102" s="2">
        <v>22.6999999999999</v>
      </c>
      <c r="D1102" s="2">
        <v>22.89</v>
      </c>
      <c r="E1102" s="2">
        <v>23.03</v>
      </c>
      <c r="F1102" s="6">
        <v>39680</v>
      </c>
      <c r="G1102" s="8">
        <f>NETWORKDAYS(A1102,F1102,Holidays!$A$1:$A$99)-1</f>
        <v>12</v>
      </c>
      <c r="I1102" s="4">
        <f t="shared" si="104"/>
        <v>2554.7399507158279</v>
      </c>
      <c r="J1102" s="4">
        <f t="shared" si="105"/>
        <v>5648.3721899470929</v>
      </c>
      <c r="K1102" s="4">
        <f t="shared" si="106"/>
        <v>5377.9547926441046</v>
      </c>
      <c r="L1102" s="4">
        <f t="shared" si="107"/>
        <v>2772.7910337395815</v>
      </c>
      <c r="N1102" s="3">
        <f t="shared" si="102"/>
        <v>374089.11468595132</v>
      </c>
      <c r="O1102" s="3">
        <f t="shared" si="103"/>
        <v>54.457380156157839</v>
      </c>
    </row>
    <row r="1103" spans="1:15">
      <c r="A1103" s="1">
        <v>39665</v>
      </c>
      <c r="B1103" s="2">
        <v>22.42</v>
      </c>
      <c r="C1103" s="2">
        <v>22</v>
      </c>
      <c r="D1103" s="2">
        <v>22.37</v>
      </c>
      <c r="E1103" s="2">
        <v>22.57</v>
      </c>
      <c r="F1103" s="6">
        <v>39680</v>
      </c>
      <c r="G1103" s="8">
        <f>NETWORKDAYS(A1103,F1103,Holidays!$A$1:$A$99)-1</f>
        <v>11</v>
      </c>
      <c r="I1103" s="4">
        <f t="shared" si="104"/>
        <v>2341.8449548228423</v>
      </c>
      <c r="J1103" s="4">
        <f t="shared" si="105"/>
        <v>5648.3721899470929</v>
      </c>
      <c r="K1103" s="4">
        <f t="shared" si="106"/>
        <v>5377.9547926441046</v>
      </c>
      <c r="L1103" s="4">
        <f t="shared" si="107"/>
        <v>2984.2711315650463</v>
      </c>
      <c r="N1103" s="3">
        <f t="shared" si="102"/>
        <v>364428.20021683589</v>
      </c>
      <c r="O1103" s="3">
        <f t="shared" si="103"/>
        <v>53.051009130520235</v>
      </c>
    </row>
    <row r="1104" spans="1:15">
      <c r="A1104" s="1">
        <v>39666</v>
      </c>
      <c r="B1104" s="2">
        <v>22.3799999999999</v>
      </c>
      <c r="C1104" s="2">
        <v>21.93</v>
      </c>
      <c r="D1104" s="2">
        <v>22.34</v>
      </c>
      <c r="E1104" s="2">
        <v>22.41</v>
      </c>
      <c r="F1104" s="6">
        <v>39680</v>
      </c>
      <c r="G1104" s="8">
        <f>NETWORKDAYS(A1104,F1104,Holidays!$A$1:$A$99)-1</f>
        <v>10</v>
      </c>
      <c r="I1104" s="4">
        <f t="shared" si="104"/>
        <v>2128.9499589298566</v>
      </c>
      <c r="J1104" s="4">
        <f t="shared" si="105"/>
        <v>5648.3721899470929</v>
      </c>
      <c r="K1104" s="4">
        <f t="shared" si="106"/>
        <v>5377.9547926441046</v>
      </c>
      <c r="L1104" s="4">
        <f t="shared" si="107"/>
        <v>3196.8811274635291</v>
      </c>
      <c r="N1104" s="3">
        <f t="shared" si="102"/>
        <v>363300.31834051671</v>
      </c>
      <c r="O1104" s="3">
        <f t="shared" si="103"/>
        <v>52.88681966416403</v>
      </c>
    </row>
    <row r="1105" spans="1:15">
      <c r="A1105" s="1">
        <v>39667</v>
      </c>
      <c r="B1105" s="2">
        <v>22.8799999999999</v>
      </c>
      <c r="C1105" s="2">
        <v>22.44</v>
      </c>
      <c r="D1105" s="2">
        <v>22.579999999999899</v>
      </c>
      <c r="E1105" s="2">
        <v>22.85</v>
      </c>
      <c r="F1105" s="6">
        <v>39680</v>
      </c>
      <c r="G1105" s="8">
        <f>NETWORKDAYS(A1105,F1105,Holidays!$A$1:$A$99)-1</f>
        <v>9</v>
      </c>
      <c r="I1105" s="4">
        <f t="shared" si="104"/>
        <v>1916.054963036871</v>
      </c>
      <c r="J1105" s="4">
        <f t="shared" si="105"/>
        <v>5648.3721899470929</v>
      </c>
      <c r="K1105" s="4">
        <f t="shared" si="106"/>
        <v>5377.9547926441046</v>
      </c>
      <c r="L1105" s="4">
        <f t="shared" si="107"/>
        <v>3410.0556353861325</v>
      </c>
      <c r="N1105" s="3">
        <f t="shared" si="102"/>
        <v>369942.79998317268</v>
      </c>
      <c r="O1105" s="3">
        <f t="shared" si="103"/>
        <v>53.853787516992597</v>
      </c>
    </row>
    <row r="1106" spans="1:15">
      <c r="A1106" s="1">
        <v>39668</v>
      </c>
      <c r="B1106" s="2">
        <v>22.69</v>
      </c>
      <c r="C1106" s="2">
        <v>22.309999999999899</v>
      </c>
      <c r="D1106" s="2">
        <v>22.52</v>
      </c>
      <c r="E1106" s="2">
        <v>22.68</v>
      </c>
      <c r="F1106" s="6">
        <v>39680</v>
      </c>
      <c r="G1106" s="8">
        <f>NETWORKDAYS(A1106,F1106,Holidays!$A$1:$A$99)-1</f>
        <v>8</v>
      </c>
      <c r="I1106" s="4">
        <f t="shared" si="104"/>
        <v>1703.1599671438853</v>
      </c>
      <c r="J1106" s="4">
        <f t="shared" si="105"/>
        <v>5648.3721899470929</v>
      </c>
      <c r="K1106" s="4">
        <f t="shared" si="106"/>
        <v>5377.9547926441046</v>
      </c>
      <c r="L1106" s="4">
        <f t="shared" si="107"/>
        <v>3623.0445003249265</v>
      </c>
      <c r="N1106" s="3">
        <f t="shared" si="102"/>
        <v>367942.07440992841</v>
      </c>
      <c r="O1106" s="3">
        <f t="shared" si="103"/>
        <v>53.562535329069995</v>
      </c>
    </row>
    <row r="1107" spans="1:15">
      <c r="A1107" s="1">
        <v>39671</v>
      </c>
      <c r="B1107" s="2">
        <v>22.649999999999899</v>
      </c>
      <c r="C1107" s="2">
        <v>22.23</v>
      </c>
      <c r="D1107" s="2">
        <v>22.53</v>
      </c>
      <c r="E1107" s="2">
        <v>22.829999999999899</v>
      </c>
      <c r="F1107" s="6">
        <v>39680</v>
      </c>
      <c r="G1107" s="8">
        <f>NETWORKDAYS(A1107,F1107,Holidays!$A$1:$A$99)-1</f>
        <v>7</v>
      </c>
      <c r="I1107" s="4">
        <f t="shared" si="104"/>
        <v>1490.2649712508996</v>
      </c>
      <c r="J1107" s="4">
        <f t="shared" si="105"/>
        <v>5648.3721899470929</v>
      </c>
      <c r="K1107" s="4">
        <f t="shared" si="106"/>
        <v>5377.9547926441046</v>
      </c>
      <c r="L1107" s="4">
        <f t="shared" si="107"/>
        <v>3834.2609548573892</v>
      </c>
      <c r="N1107" s="3">
        <f t="shared" si="102"/>
        <v>368019.31445902208</v>
      </c>
      <c r="O1107" s="3">
        <f t="shared" si="103"/>
        <v>53.573779416512387</v>
      </c>
    </row>
    <row r="1108" spans="1:15">
      <c r="A1108" s="1">
        <v>39672</v>
      </c>
      <c r="B1108" s="2">
        <v>23.02</v>
      </c>
      <c r="C1108" s="2">
        <v>22.6</v>
      </c>
      <c r="D1108" s="2">
        <v>23.0399999999999</v>
      </c>
      <c r="E1108" s="2">
        <v>23.3</v>
      </c>
      <c r="F1108" s="6">
        <v>39680</v>
      </c>
      <c r="G1108" s="8">
        <f>NETWORKDAYS(A1108,F1108,Holidays!$A$1:$A$99)-1</f>
        <v>6</v>
      </c>
      <c r="I1108" s="4">
        <f t="shared" si="104"/>
        <v>1277.369975357914</v>
      </c>
      <c r="J1108" s="4">
        <f t="shared" si="105"/>
        <v>5648.3721899470929</v>
      </c>
      <c r="K1108" s="4">
        <f t="shared" si="106"/>
        <v>5377.9547926441046</v>
      </c>
      <c r="L1108" s="4">
        <f t="shared" si="107"/>
        <v>4044.5975559499439</v>
      </c>
      <c r="N1108" s="3">
        <f t="shared" si="102"/>
        <v>375205.46980169683</v>
      </c>
      <c r="O1108" s="3">
        <f t="shared" si="103"/>
        <v>54.619891634147415</v>
      </c>
    </row>
    <row r="1109" spans="1:15">
      <c r="A1109" s="1">
        <v>39673</v>
      </c>
      <c r="B1109" s="2">
        <v>23.239999999999899</v>
      </c>
      <c r="C1109" s="2">
        <v>22.85</v>
      </c>
      <c r="D1109" s="2">
        <v>23.149999999999899</v>
      </c>
      <c r="E1109" s="2">
        <v>22.969999999999899</v>
      </c>
      <c r="F1109" s="6">
        <v>39680</v>
      </c>
      <c r="G1109" s="8">
        <f>NETWORKDAYS(A1109,F1109,Holidays!$A$1:$A$99)-1</f>
        <v>5</v>
      </c>
      <c r="I1109" s="4">
        <f t="shared" si="104"/>
        <v>1064.4749794649283</v>
      </c>
      <c r="J1109" s="4">
        <f t="shared" si="105"/>
        <v>5648.3721899470929</v>
      </c>
      <c r="K1109" s="4">
        <f t="shared" si="106"/>
        <v>5377.9547926441046</v>
      </c>
      <c r="L1109" s="4">
        <f t="shared" si="107"/>
        <v>4259.9950180549931</v>
      </c>
      <c r="N1109" s="3">
        <f t="shared" si="102"/>
        <v>376155.44207748916</v>
      </c>
      <c r="O1109" s="3">
        <f t="shared" si="103"/>
        <v>54.758182216069486</v>
      </c>
    </row>
    <row r="1110" spans="1:15">
      <c r="A1110" s="1">
        <v>39674</v>
      </c>
      <c r="B1110" s="2">
        <v>22.68</v>
      </c>
      <c r="C1110" s="2">
        <v>22.4499999999999</v>
      </c>
      <c r="D1110" s="2">
        <v>22.84</v>
      </c>
      <c r="E1110" s="2">
        <v>22.9499999999999</v>
      </c>
      <c r="F1110" s="6">
        <v>39680</v>
      </c>
      <c r="G1110" s="8">
        <f>NETWORKDAYS(A1110,F1110,Holidays!$A$1:$A$99)-1</f>
        <v>4</v>
      </c>
      <c r="I1110" s="4">
        <f t="shared" si="104"/>
        <v>851.57998357194265</v>
      </c>
      <c r="J1110" s="4">
        <f t="shared" si="105"/>
        <v>5648.3721899470929</v>
      </c>
      <c r="K1110" s="4">
        <f t="shared" si="106"/>
        <v>5377.9547926441046</v>
      </c>
      <c r="L1110" s="4">
        <f t="shared" si="107"/>
        <v>4470.3853669374739</v>
      </c>
      <c r="N1110" s="3">
        <f t="shared" si="102"/>
        <v>371547.62132692925</v>
      </c>
      <c r="O1110" s="3">
        <f t="shared" si="103"/>
        <v>54.087406626901831</v>
      </c>
    </row>
    <row r="1111" spans="1:15">
      <c r="A1111" s="1">
        <v>39675</v>
      </c>
      <c r="B1111" s="2">
        <v>22.71</v>
      </c>
      <c r="C1111" s="2">
        <v>22.469999999999899</v>
      </c>
      <c r="D1111" s="2">
        <v>22.719999999999899</v>
      </c>
      <c r="E1111" s="2">
        <v>22.76</v>
      </c>
      <c r="F1111" s="6">
        <v>39680</v>
      </c>
      <c r="G1111" s="8">
        <f>NETWORKDAYS(A1111,F1111,Holidays!$A$1:$A$99)-1</f>
        <v>3</v>
      </c>
      <c r="I1111" s="4">
        <f t="shared" si="104"/>
        <v>638.68498767895699</v>
      </c>
      <c r="J1111" s="4">
        <f t="shared" si="105"/>
        <v>5648.3721899470929</v>
      </c>
      <c r="K1111" s="4">
        <f t="shared" si="106"/>
        <v>5377.9547926441046</v>
      </c>
      <c r="L1111" s="4">
        <f t="shared" si="107"/>
        <v>4682.8126673210281</v>
      </c>
      <c r="N1111" s="3">
        <f t="shared" si="102"/>
        <v>370191.40837539983</v>
      </c>
      <c r="O1111" s="3">
        <f t="shared" si="103"/>
        <v>53.889978256562472</v>
      </c>
    </row>
    <row r="1112" spans="1:15">
      <c r="A1112" s="1">
        <v>39678</v>
      </c>
      <c r="B1112" s="2">
        <v>23.01</v>
      </c>
      <c r="C1112" s="2">
        <v>22.649999999999899</v>
      </c>
      <c r="D1112" s="2">
        <v>22.989999999999899</v>
      </c>
      <c r="E1112" s="2">
        <v>23.079999999999899</v>
      </c>
      <c r="F1112" s="6">
        <v>39680</v>
      </c>
      <c r="G1112" s="8">
        <f>NETWORKDAYS(A1112,F1112,Holidays!$A$1:$A$99)-1</f>
        <v>2</v>
      </c>
      <c r="I1112" s="4">
        <f t="shared" si="104"/>
        <v>425.78999178597132</v>
      </c>
      <c r="J1112" s="4">
        <f t="shared" si="105"/>
        <v>5648.3721899470929</v>
      </c>
      <c r="K1112" s="4">
        <f t="shared" si="106"/>
        <v>5377.9547926441046</v>
      </c>
      <c r="L1112" s="4">
        <f t="shared" si="107"/>
        <v>4895.0619678191924</v>
      </c>
      <c r="N1112" s="3">
        <f t="shared" si="102"/>
        <v>374350.26871345018</v>
      </c>
      <c r="O1112" s="3">
        <f t="shared" si="103"/>
        <v>54.49539720502802</v>
      </c>
    </row>
    <row r="1113" spans="1:15">
      <c r="A1113" s="1">
        <v>39679</v>
      </c>
      <c r="B1113" s="2">
        <v>23.53</v>
      </c>
      <c r="C1113" s="2">
        <v>22.899999999999899</v>
      </c>
      <c r="D1113" s="2">
        <v>23.42</v>
      </c>
      <c r="E1113" s="2">
        <v>23.64</v>
      </c>
      <c r="F1113" s="6">
        <v>39680</v>
      </c>
      <c r="G1113" s="8">
        <f>NETWORKDAYS(A1113,F1113,Holidays!$A$1:$A$99)-1</f>
        <v>1</v>
      </c>
      <c r="I1113" s="4">
        <f t="shared" si="104"/>
        <v>212.89499589298566</v>
      </c>
      <c r="J1113" s="4">
        <f t="shared" si="105"/>
        <v>5648.3721899470929</v>
      </c>
      <c r="K1113" s="4">
        <f t="shared" si="106"/>
        <v>5377.9547926441046</v>
      </c>
      <c r="L1113" s="4">
        <f t="shared" si="107"/>
        <v>5106.9663355586999</v>
      </c>
      <c r="N1113" s="3">
        <f t="shared" si="102"/>
        <v>381037.52781948238</v>
      </c>
      <c r="O1113" s="3">
        <f t="shared" si="103"/>
        <v>55.468883460156405</v>
      </c>
    </row>
    <row r="1114" spans="1:15">
      <c r="A1114" s="1">
        <v>39680</v>
      </c>
      <c r="B1114" s="2">
        <v>23.17</v>
      </c>
      <c r="C1114" s="2">
        <v>22.73</v>
      </c>
      <c r="D1114" s="2">
        <v>23.21</v>
      </c>
      <c r="E1114" s="2">
        <v>23.32</v>
      </c>
      <c r="F1114" s="6">
        <v>39680</v>
      </c>
      <c r="G1114" s="8">
        <f>NETWORKDAYS(A1114,F1114,Holidays!$A$1:$A$99)-1</f>
        <v>0</v>
      </c>
      <c r="I1114" s="4">
        <f t="shared" si="104"/>
        <v>0</v>
      </c>
      <c r="J1114" s="4">
        <f t="shared" si="105"/>
        <v>5648.3721899470929</v>
      </c>
      <c r="K1114" s="4">
        <f t="shared" si="106"/>
        <v>5377.9547926441046</v>
      </c>
      <c r="L1114" s="4">
        <f t="shared" si="107"/>
        <v>5318.4919382534035</v>
      </c>
      <c r="N1114" s="3">
        <f t="shared" si="102"/>
        <v>377237.0626148365</v>
      </c>
      <c r="O1114" s="3">
        <f t="shared" si="103"/>
        <v>54.915637267485458</v>
      </c>
    </row>
    <row r="1115" spans="1:15">
      <c r="A1115" s="1">
        <v>39681</v>
      </c>
      <c r="B1115" s="2">
        <v>22.73</v>
      </c>
      <c r="C1115" s="2">
        <v>23.149999999999899</v>
      </c>
      <c r="D1115" s="2">
        <v>23.4499999999999</v>
      </c>
      <c r="E1115" s="2">
        <v>23.17</v>
      </c>
      <c r="F1115" s="6">
        <v>39708</v>
      </c>
      <c r="G1115" s="8">
        <f>NETWORKDAYS(A1115,F1115,Holidays!$A$1:$A$99)-1</f>
        <v>18</v>
      </c>
      <c r="I1115" s="4">
        <f t="shared" si="104"/>
        <v>5351.0894431077722</v>
      </c>
      <c r="J1115" s="4">
        <f t="shared" si="105"/>
        <v>5377.9547926441046</v>
      </c>
      <c r="K1115" s="4">
        <f t="shared" si="106"/>
        <v>5318.4919382534035</v>
      </c>
      <c r="L1115" s="4">
        <f t="shared" si="107"/>
        <v>291.63732566498743</v>
      </c>
      <c r="N1115" s="3">
        <f t="shared" si="102"/>
        <v>377605.78927924961</v>
      </c>
      <c r="O1115" s="3">
        <f t="shared" si="103"/>
        <v>54.969314018156254</v>
      </c>
    </row>
    <row r="1116" spans="1:15">
      <c r="A1116" s="1">
        <v>39682</v>
      </c>
      <c r="B1116" s="2">
        <v>22.739999999999899</v>
      </c>
      <c r="C1116" s="2">
        <v>23.18</v>
      </c>
      <c r="D1116" s="2">
        <v>23.44</v>
      </c>
      <c r="E1116" s="2">
        <v>23.2899999999999</v>
      </c>
      <c r="F1116" s="6">
        <v>39708</v>
      </c>
      <c r="G1116" s="8">
        <f>NETWORKDAYS(A1116,F1116,Holidays!$A$1:$A$99)-1</f>
        <v>17</v>
      </c>
      <c r="I1116" s="4">
        <f t="shared" si="104"/>
        <v>5053.8066962684516</v>
      </c>
      <c r="J1116" s="4">
        <f t="shared" si="105"/>
        <v>5377.9547926441046</v>
      </c>
      <c r="K1116" s="4">
        <f t="shared" si="106"/>
        <v>5318.4919382534035</v>
      </c>
      <c r="L1116" s="4">
        <f t="shared" si="107"/>
        <v>581.89965555447441</v>
      </c>
      <c r="N1116" s="3">
        <f t="shared" si="102"/>
        <v>377802.45037715789</v>
      </c>
      <c r="O1116" s="3">
        <f t="shared" si="103"/>
        <v>54.997942619605162</v>
      </c>
    </row>
    <row r="1117" spans="1:15">
      <c r="A1117" s="1">
        <v>39685</v>
      </c>
      <c r="B1117" s="2">
        <v>23.3</v>
      </c>
      <c r="C1117" s="2">
        <v>23.62</v>
      </c>
      <c r="D1117" s="2">
        <v>23.84</v>
      </c>
      <c r="E1117" s="2">
        <v>23.46</v>
      </c>
      <c r="F1117" s="6">
        <v>39708</v>
      </c>
      <c r="G1117" s="8">
        <f>NETWORKDAYS(A1117,F1117,Holidays!$A$1:$A$99)-1</f>
        <v>16</v>
      </c>
      <c r="I1117" s="4">
        <f t="shared" si="104"/>
        <v>4756.5239494291309</v>
      </c>
      <c r="J1117" s="4">
        <f t="shared" si="105"/>
        <v>5377.9547926441046</v>
      </c>
      <c r="K1117" s="4">
        <f t="shared" si="106"/>
        <v>5318.4919382534035</v>
      </c>
      <c r="L1117" s="4">
        <f t="shared" si="107"/>
        <v>877.15489857903412</v>
      </c>
      <c r="N1117" s="3">
        <f t="shared" si="102"/>
        <v>385225.2019525778</v>
      </c>
      <c r="O1117" s="3">
        <f t="shared" si="103"/>
        <v>56.078496927331301</v>
      </c>
    </row>
    <row r="1118" spans="1:15">
      <c r="A1118" s="1">
        <v>39686</v>
      </c>
      <c r="B1118" s="2">
        <v>23.149999999999899</v>
      </c>
      <c r="C1118" s="2">
        <v>23.53</v>
      </c>
      <c r="D1118" s="2">
        <v>23.739999999999899</v>
      </c>
      <c r="E1118" s="2">
        <v>23.37</v>
      </c>
      <c r="F1118" s="6">
        <v>39708</v>
      </c>
      <c r="G1118" s="8">
        <f>NETWORKDAYS(A1118,F1118,Holidays!$A$1:$A$99)-1</f>
        <v>15</v>
      </c>
      <c r="I1118" s="4">
        <f t="shared" si="104"/>
        <v>4459.2412025898102</v>
      </c>
      <c r="J1118" s="4">
        <f t="shared" si="105"/>
        <v>5377.9547926441046</v>
      </c>
      <c r="K1118" s="4">
        <f t="shared" si="106"/>
        <v>5318.4919382534035</v>
      </c>
      <c r="L1118" s="4">
        <f t="shared" si="107"/>
        <v>1171.6390915328316</v>
      </c>
      <c r="N1118" s="3">
        <f t="shared" si="102"/>
        <v>383416.91429412697</v>
      </c>
      <c r="O1118" s="3">
        <f t="shared" si="103"/>
        <v>55.815258558231427</v>
      </c>
    </row>
    <row r="1119" spans="1:15">
      <c r="A1119" s="1">
        <v>39687</v>
      </c>
      <c r="B1119" s="2">
        <v>22.8799999999999</v>
      </c>
      <c r="C1119" s="2">
        <v>23.25</v>
      </c>
      <c r="D1119" s="2">
        <v>23.43</v>
      </c>
      <c r="E1119" s="2">
        <v>23.16</v>
      </c>
      <c r="F1119" s="6">
        <v>39708</v>
      </c>
      <c r="G1119" s="8">
        <f>NETWORKDAYS(A1119,F1119,Holidays!$A$1:$A$99)-1</f>
        <v>14</v>
      </c>
      <c r="I1119" s="4">
        <f t="shared" si="104"/>
        <v>4161.9584557504895</v>
      </c>
      <c r="J1119" s="4">
        <f t="shared" si="105"/>
        <v>5377.9547926441046</v>
      </c>
      <c r="K1119" s="4">
        <f t="shared" si="106"/>
        <v>5318.4919382534035</v>
      </c>
      <c r="L1119" s="4">
        <f t="shared" si="107"/>
        <v>1465.3277464414512</v>
      </c>
      <c r="N1119" s="3">
        <f t="shared" si="102"/>
        <v>378812.31511740747</v>
      </c>
      <c r="O1119" s="3">
        <f t="shared" si="103"/>
        <v>55.144951944140679</v>
      </c>
    </row>
    <row r="1120" spans="1:15">
      <c r="A1120" s="1">
        <v>39688</v>
      </c>
      <c r="B1120" s="2">
        <v>22.6099999999999</v>
      </c>
      <c r="C1120" s="2">
        <v>23.0399999999999</v>
      </c>
      <c r="D1120" s="2">
        <v>23.23</v>
      </c>
      <c r="E1120" s="2">
        <v>23.07</v>
      </c>
      <c r="F1120" s="6">
        <v>39708</v>
      </c>
      <c r="G1120" s="8">
        <f>NETWORKDAYS(A1120,F1120,Holidays!$A$1:$A$99)-1</f>
        <v>13</v>
      </c>
      <c r="I1120" s="4">
        <f t="shared" si="104"/>
        <v>3864.6757089111688</v>
      </c>
      <c r="J1120" s="4">
        <f t="shared" si="105"/>
        <v>5377.9547926441046</v>
      </c>
      <c r="K1120" s="4">
        <f t="shared" si="106"/>
        <v>5318.4919382534035</v>
      </c>
      <c r="L1120" s="4">
        <f t="shared" si="107"/>
        <v>1756.682878909462</v>
      </c>
      <c r="N1120" s="3">
        <f t="shared" si="102"/>
        <v>375363.63794306864</v>
      </c>
      <c r="O1120" s="3">
        <f t="shared" si="103"/>
        <v>54.642916689582421</v>
      </c>
    </row>
    <row r="1121" spans="1:15">
      <c r="A1121" s="1">
        <v>39689</v>
      </c>
      <c r="B1121" s="2">
        <v>22.9499999999999</v>
      </c>
      <c r="C1121" s="2">
        <v>23.5</v>
      </c>
      <c r="D1121" s="2">
        <v>23.59</v>
      </c>
      <c r="E1121" s="2">
        <v>23.46</v>
      </c>
      <c r="F1121" s="6">
        <v>39708</v>
      </c>
      <c r="G1121" s="8">
        <f>NETWORKDAYS(A1121,F1121,Holidays!$A$1:$A$99)-1</f>
        <v>12</v>
      </c>
      <c r="I1121" s="4">
        <f t="shared" si="104"/>
        <v>3567.3929620718482</v>
      </c>
      <c r="J1121" s="4">
        <f t="shared" si="105"/>
        <v>5377.9547926441046</v>
      </c>
      <c r="K1121" s="4">
        <f t="shared" si="106"/>
        <v>5318.4919382534035</v>
      </c>
      <c r="L1121" s="4">
        <f t="shared" si="107"/>
        <v>2047.502957339231</v>
      </c>
      <c r="N1121" s="3">
        <f t="shared" si="102"/>
        <v>381751.2503092612</v>
      </c>
      <c r="O1121" s="3">
        <f t="shared" si="103"/>
        <v>55.572782385375113</v>
      </c>
    </row>
    <row r="1122" spans="1:15">
      <c r="A1122" s="1">
        <v>39693</v>
      </c>
      <c r="B1122" s="2">
        <v>23.16</v>
      </c>
      <c r="C1122" s="2">
        <v>23.62</v>
      </c>
      <c r="D1122" s="2">
        <v>23.73</v>
      </c>
      <c r="E1122" s="2">
        <v>23.559999999999899</v>
      </c>
      <c r="F1122" s="6">
        <v>39708</v>
      </c>
      <c r="G1122" s="8">
        <f>NETWORKDAYS(A1122,F1122,Holidays!$A$1:$A$99)-1</f>
        <v>11</v>
      </c>
      <c r="I1122" s="4">
        <f t="shared" si="104"/>
        <v>3270.1102152325275</v>
      </c>
      <c r="J1122" s="4">
        <f t="shared" si="105"/>
        <v>5377.9547926441046</v>
      </c>
      <c r="K1122" s="4">
        <f t="shared" si="106"/>
        <v>5318.4919382534035</v>
      </c>
      <c r="L1122" s="4">
        <f t="shared" si="107"/>
        <v>2339.7384589011453</v>
      </c>
      <c r="N1122" s="3">
        <f t="shared" si="102"/>
        <v>384095.09657350311</v>
      </c>
      <c r="O1122" s="3">
        <f t="shared" si="103"/>
        <v>55.913983778381606</v>
      </c>
    </row>
    <row r="1123" spans="1:15">
      <c r="A1123" s="1">
        <v>39694</v>
      </c>
      <c r="B1123" s="2">
        <v>23.1999999999999</v>
      </c>
      <c r="C1123" s="2">
        <v>23.66</v>
      </c>
      <c r="D1123" s="2">
        <v>23.829999999999899</v>
      </c>
      <c r="E1123" s="2">
        <v>23.64</v>
      </c>
      <c r="F1123" s="6">
        <v>39708</v>
      </c>
      <c r="G1123" s="8">
        <f>NETWORKDAYS(A1123,F1123,Holidays!$A$1:$A$99)-1</f>
        <v>10</v>
      </c>
      <c r="I1123" s="4">
        <f t="shared" si="104"/>
        <v>2972.8274683932068</v>
      </c>
      <c r="J1123" s="4">
        <f t="shared" si="105"/>
        <v>5377.9547926441046</v>
      </c>
      <c r="K1123" s="4">
        <f t="shared" si="106"/>
        <v>5318.4919382534035</v>
      </c>
      <c r="L1123" s="4">
        <f t="shared" si="107"/>
        <v>2631.4880243272119</v>
      </c>
      <c r="N1123" s="3">
        <f t="shared" si="102"/>
        <v>385160.04744435498</v>
      </c>
      <c r="O1123" s="3">
        <f t="shared" si="103"/>
        <v>56.069012171737285</v>
      </c>
    </row>
    <row r="1124" spans="1:15">
      <c r="A1124" s="1">
        <v>39695</v>
      </c>
      <c r="B1124" s="2">
        <v>24.03</v>
      </c>
      <c r="C1124" s="2">
        <v>24.469999999999899</v>
      </c>
      <c r="D1124" s="2">
        <v>24.48</v>
      </c>
      <c r="E1124" s="2">
        <v>24.27</v>
      </c>
      <c r="F1124" s="6">
        <v>39708</v>
      </c>
      <c r="G1124" s="8">
        <f>NETWORKDAYS(A1124,F1124,Holidays!$A$1:$A$99)-1</f>
        <v>9</v>
      </c>
      <c r="I1124" s="4">
        <f t="shared" si="104"/>
        <v>2675.5447215538861</v>
      </c>
      <c r="J1124" s="4">
        <f t="shared" si="105"/>
        <v>5377.9547926441046</v>
      </c>
      <c r="K1124" s="4">
        <f t="shared" si="106"/>
        <v>5318.4919382534035</v>
      </c>
      <c r="L1124" s="4">
        <f t="shared" si="107"/>
        <v>2925.8310159443886</v>
      </c>
      <c r="N1124" s="3">
        <f t="shared" si="102"/>
        <v>397098.49484035419</v>
      </c>
      <c r="O1124" s="3">
        <f t="shared" si="103"/>
        <v>57.806931140226951</v>
      </c>
    </row>
    <row r="1125" spans="1:15">
      <c r="A1125" s="1">
        <v>39696</v>
      </c>
      <c r="B1125" s="2">
        <v>23.559999999999899</v>
      </c>
      <c r="C1125" s="2">
        <v>24.19</v>
      </c>
      <c r="D1125" s="2">
        <v>24.17</v>
      </c>
      <c r="E1125" s="2">
        <v>24.1</v>
      </c>
      <c r="F1125" s="6">
        <v>39708</v>
      </c>
      <c r="G1125" s="8">
        <f>NETWORKDAYS(A1125,F1125,Holidays!$A$1:$A$99)-1</f>
        <v>8</v>
      </c>
      <c r="I1125" s="4">
        <f t="shared" si="104"/>
        <v>2378.2619747145654</v>
      </c>
      <c r="J1125" s="4">
        <f t="shared" si="105"/>
        <v>5377.9547926441046</v>
      </c>
      <c r="K1125" s="4">
        <f t="shared" si="106"/>
        <v>5318.4919382534035</v>
      </c>
      <c r="L1125" s="4">
        <f t="shared" si="107"/>
        <v>3216.4526555931175</v>
      </c>
      <c r="N1125" s="3">
        <f t="shared" si="102"/>
        <v>392189.0377057147</v>
      </c>
      <c r="O1125" s="3">
        <f t="shared" si="103"/>
        <v>57.092245352681729</v>
      </c>
    </row>
    <row r="1126" spans="1:15">
      <c r="A1126" s="1">
        <v>39699</v>
      </c>
      <c r="B1126" s="2">
        <v>23.18</v>
      </c>
      <c r="C1126" s="2">
        <v>23.6299999999999</v>
      </c>
      <c r="D1126" s="2">
        <v>23.68</v>
      </c>
      <c r="E1126" s="2">
        <v>23.48</v>
      </c>
      <c r="F1126" s="6">
        <v>39708</v>
      </c>
      <c r="G1126" s="8">
        <f>NETWORKDAYS(A1126,F1126,Holidays!$A$1:$A$99)-1</f>
        <v>7</v>
      </c>
      <c r="I1126" s="4">
        <f t="shared" si="104"/>
        <v>2080.9792278752448</v>
      </c>
      <c r="J1126" s="4">
        <f t="shared" si="105"/>
        <v>5377.9547926441046</v>
      </c>
      <c r="K1126" s="4">
        <f t="shared" si="106"/>
        <v>5318.4919382534035</v>
      </c>
      <c r="L1126" s="4">
        <f t="shared" si="107"/>
        <v>3509.937070914048</v>
      </c>
      <c r="N1126" s="3">
        <f t="shared" si="102"/>
        <v>383673.38177523023</v>
      </c>
      <c r="O1126" s="3">
        <f t="shared" si="103"/>
        <v>55.852593371161916</v>
      </c>
    </row>
    <row r="1127" spans="1:15">
      <c r="A1127" s="1">
        <v>39700</v>
      </c>
      <c r="B1127" s="2">
        <v>24.09</v>
      </c>
      <c r="C1127" s="2">
        <v>24.55</v>
      </c>
      <c r="D1127" s="2">
        <v>24.6999999999999</v>
      </c>
      <c r="E1127" s="2">
        <v>24.53</v>
      </c>
      <c r="F1127" s="6">
        <v>39708</v>
      </c>
      <c r="G1127" s="8">
        <f>NETWORKDAYS(A1127,F1127,Holidays!$A$1:$A$99)-1</f>
        <v>6</v>
      </c>
      <c r="I1127" s="4">
        <f t="shared" si="104"/>
        <v>1783.6964810359241</v>
      </c>
      <c r="J1127" s="4">
        <f t="shared" si="105"/>
        <v>5377.9547926441046</v>
      </c>
      <c r="K1127" s="4">
        <f t="shared" si="106"/>
        <v>5318.4919382534035</v>
      </c>
      <c r="L1127" s="4">
        <f t="shared" si="107"/>
        <v>3801.8873918010941</v>
      </c>
      <c r="N1127" s="3">
        <f t="shared" si="102"/>
        <v>399625.08698330756</v>
      </c>
      <c r="O1127" s="3">
        <f t="shared" si="103"/>
        <v>58.174735450555204</v>
      </c>
    </row>
    <row r="1128" spans="1:15">
      <c r="A1128" s="1">
        <v>39701</v>
      </c>
      <c r="B1128" s="2">
        <v>23.7899999999999</v>
      </c>
      <c r="C1128" s="2">
        <v>24.23</v>
      </c>
      <c r="D1128" s="2">
        <v>24.2899999999999</v>
      </c>
      <c r="E1128" s="2">
        <v>24.28</v>
      </c>
      <c r="F1128" s="6">
        <v>39708</v>
      </c>
      <c r="G1128" s="8">
        <f>NETWORKDAYS(A1128,F1128,Holidays!$A$1:$A$99)-1</f>
        <v>5</v>
      </c>
      <c r="I1128" s="4">
        <f t="shared" si="104"/>
        <v>1486.4137341966034</v>
      </c>
      <c r="J1128" s="4">
        <f t="shared" si="105"/>
        <v>5377.9547926441046</v>
      </c>
      <c r="K1128" s="4">
        <f t="shared" si="106"/>
        <v>5318.4919382534035</v>
      </c>
      <c r="L1128" s="4">
        <f t="shared" si="107"/>
        <v>4093.1706103887141</v>
      </c>
      <c r="N1128" s="3">
        <f t="shared" si="102"/>
        <v>394237.9789627163</v>
      </c>
      <c r="O1128" s="3">
        <f t="shared" si="103"/>
        <v>57.390516455928996</v>
      </c>
    </row>
    <row r="1129" spans="1:15">
      <c r="A1129" s="1">
        <v>39702</v>
      </c>
      <c r="B1129" s="2">
        <v>23.68</v>
      </c>
      <c r="C1129" s="2">
        <v>24.21</v>
      </c>
      <c r="D1129" s="2">
        <v>24.3799999999999</v>
      </c>
      <c r="E1129" s="2">
        <v>24.39</v>
      </c>
      <c r="F1129" s="6">
        <v>39708</v>
      </c>
      <c r="G1129" s="8">
        <f>NETWORKDAYS(A1129,F1129,Holidays!$A$1:$A$99)-1</f>
        <v>4</v>
      </c>
      <c r="I1129" s="4">
        <f t="shared" si="104"/>
        <v>1189.1309873572827</v>
      </c>
      <c r="J1129" s="4">
        <f t="shared" si="105"/>
        <v>5377.9547926441046</v>
      </c>
      <c r="K1129" s="4">
        <f t="shared" si="106"/>
        <v>5318.4919382534035</v>
      </c>
      <c r="L1129" s="4">
        <f t="shared" si="107"/>
        <v>4381.7993699276694</v>
      </c>
      <c r="N1129" s="3">
        <f t="shared" si="102"/>
        <v>394895.82739768754</v>
      </c>
      <c r="O1129" s="3">
        <f t="shared" si="103"/>
        <v>57.486281611615063</v>
      </c>
    </row>
    <row r="1130" spans="1:15">
      <c r="A1130" s="1">
        <v>39703</v>
      </c>
      <c r="B1130" s="2">
        <v>23.969999999999899</v>
      </c>
      <c r="C1130" s="2">
        <v>24.37</v>
      </c>
      <c r="D1130" s="2">
        <v>24.42</v>
      </c>
      <c r="E1130" s="2">
        <v>24.37</v>
      </c>
      <c r="F1130" s="6">
        <v>39708</v>
      </c>
      <c r="G1130" s="8">
        <f>NETWORKDAYS(A1130,F1130,Holidays!$A$1:$A$99)-1</f>
        <v>3</v>
      </c>
      <c r="I1130" s="4">
        <f t="shared" si="104"/>
        <v>891.84824051796204</v>
      </c>
      <c r="J1130" s="4">
        <f t="shared" si="105"/>
        <v>5377.9547926441046</v>
      </c>
      <c r="K1130" s="4">
        <f t="shared" si="106"/>
        <v>5318.4919382534035</v>
      </c>
      <c r="L1130" s="4">
        <f t="shared" si="107"/>
        <v>4674.2026297445955</v>
      </c>
      <c r="N1130" s="3">
        <f t="shared" si="102"/>
        <v>396226.25184097624</v>
      </c>
      <c r="O1130" s="3">
        <f t="shared" si="103"/>
        <v>57.679955864173948</v>
      </c>
    </row>
    <row r="1131" spans="1:15">
      <c r="A1131" s="1">
        <v>39706</v>
      </c>
      <c r="B1131" s="2">
        <v>24.73</v>
      </c>
      <c r="C1131" s="2">
        <v>25.21</v>
      </c>
      <c r="D1131" s="2">
        <v>25.1299999999999</v>
      </c>
      <c r="E1131" s="2">
        <v>25.1</v>
      </c>
      <c r="F1131" s="6">
        <v>39708</v>
      </c>
      <c r="G1131" s="8">
        <f>NETWORKDAYS(A1131,F1131,Holidays!$A$1:$A$99)-1</f>
        <v>2</v>
      </c>
      <c r="I1131" s="4">
        <f t="shared" si="104"/>
        <v>594.56549367864136</v>
      </c>
      <c r="J1131" s="4">
        <f t="shared" si="105"/>
        <v>5377.9547926441046</v>
      </c>
      <c r="K1131" s="4">
        <f t="shared" si="106"/>
        <v>5318.4919382534035</v>
      </c>
      <c r="L1131" s="4">
        <f t="shared" si="107"/>
        <v>4967.1031209532166</v>
      </c>
      <c r="N1131" s="3">
        <f t="shared" si="102"/>
        <v>408609.83572546387</v>
      </c>
      <c r="O1131" s="3">
        <f t="shared" si="103"/>
        <v>59.482674812196144</v>
      </c>
    </row>
    <row r="1132" spans="1:15">
      <c r="A1132" s="1">
        <v>39707</v>
      </c>
      <c r="B1132" s="2">
        <v>24.489999999999899</v>
      </c>
      <c r="C1132" s="2">
        <v>24.76</v>
      </c>
      <c r="D1132" s="2">
        <v>24.64</v>
      </c>
      <c r="E1132" s="2">
        <v>24.73</v>
      </c>
      <c r="F1132" s="6">
        <v>39708</v>
      </c>
      <c r="G1132" s="8">
        <f>NETWORKDAYS(A1132,F1132,Holidays!$A$1:$A$99)-1</f>
        <v>1</v>
      </c>
      <c r="I1132" s="4">
        <f t="shared" si="104"/>
        <v>297.28274683932068</v>
      </c>
      <c r="J1132" s="4">
        <f t="shared" si="105"/>
        <v>5377.9547926441046</v>
      </c>
      <c r="K1132" s="4">
        <f t="shared" si="106"/>
        <v>5318.4919382534035</v>
      </c>
      <c r="L1132" s="4">
        <f t="shared" si="107"/>
        <v>5261.5007946327532</v>
      </c>
      <c r="N1132" s="3">
        <f t="shared" si="102"/>
        <v>401603.1711457948</v>
      </c>
      <c r="O1132" s="3">
        <f t="shared" si="103"/>
        <v>58.462691654006555</v>
      </c>
    </row>
    <row r="1133" spans="1:15">
      <c r="A1133" s="1">
        <v>39708</v>
      </c>
      <c r="B1133" s="2">
        <v>25.44</v>
      </c>
      <c r="C1133" s="2">
        <v>25.579999999999899</v>
      </c>
      <c r="D1133" s="2">
        <v>25.32</v>
      </c>
      <c r="E1133" s="2">
        <v>25.6</v>
      </c>
      <c r="F1133" s="6">
        <v>39708</v>
      </c>
      <c r="G1133" s="8">
        <f>NETWORKDAYS(A1133,F1133,Holidays!$A$1:$A$99)-1</f>
        <v>0</v>
      </c>
      <c r="I1133" s="4">
        <f t="shared" si="104"/>
        <v>0</v>
      </c>
      <c r="J1133" s="4">
        <f t="shared" si="105"/>
        <v>5377.9547926441046</v>
      </c>
      <c r="K1133" s="4">
        <f t="shared" si="106"/>
        <v>5318.4919382534035</v>
      </c>
      <c r="L1133" s="4">
        <f t="shared" si="107"/>
        <v>5556.9255243043281</v>
      </c>
      <c r="N1133" s="3">
        <f t="shared" si="102"/>
        <v>414489.59289460268</v>
      </c>
      <c r="O1133" s="3">
        <f t="shared" si="103"/>
        <v>60.338610360212542</v>
      </c>
    </row>
    <row r="1134" spans="1:15">
      <c r="A1134" s="1">
        <v>39709</v>
      </c>
      <c r="B1134" s="2">
        <v>24.78</v>
      </c>
      <c r="C1134" s="2">
        <v>24.469999999999899</v>
      </c>
      <c r="D1134" s="2">
        <v>24.6999999999999</v>
      </c>
      <c r="E1134" s="2">
        <v>24.34</v>
      </c>
      <c r="F1134" s="6">
        <v>39743</v>
      </c>
      <c r="G1134" s="8">
        <f>NETWORKDAYS(A1134,F1134,Holidays!$A$1:$A$99)-1</f>
        <v>24</v>
      </c>
      <c r="I1134" s="4">
        <f t="shared" si="104"/>
        <v>5162.8366009383408</v>
      </c>
      <c r="J1134" s="4">
        <f t="shared" si="105"/>
        <v>5318.4919382534035</v>
      </c>
      <c r="K1134" s="4">
        <f t="shared" si="106"/>
        <v>5556.9255243043281</v>
      </c>
      <c r="L1134" s="4">
        <f t="shared" si="107"/>
        <v>219.0069346946934</v>
      </c>
      <c r="N1134" s="3">
        <f t="shared" si="102"/>
        <v>400665.27794109756</v>
      </c>
      <c r="O1134" s="3">
        <f t="shared" si="103"/>
        <v>58.326159462106368</v>
      </c>
    </row>
    <row r="1135" spans="1:15">
      <c r="A1135" s="1">
        <v>39710</v>
      </c>
      <c r="B1135" s="2">
        <v>24.37</v>
      </c>
      <c r="C1135" s="2">
        <v>24.18</v>
      </c>
      <c r="D1135" s="2">
        <v>24.41</v>
      </c>
      <c r="E1135" s="2">
        <v>24.07</v>
      </c>
      <c r="F1135" s="6">
        <v>39743</v>
      </c>
      <c r="G1135" s="8">
        <f>NETWORKDAYS(A1135,F1135,Holidays!$A$1:$A$99)-1</f>
        <v>23</v>
      </c>
      <c r="I1135" s="4">
        <f t="shared" si="104"/>
        <v>4947.718409232577</v>
      </c>
      <c r="J1135" s="4">
        <f t="shared" si="105"/>
        <v>5318.4919382534035</v>
      </c>
      <c r="K1135" s="4">
        <f t="shared" si="106"/>
        <v>5556.9255243043281</v>
      </c>
      <c r="L1135" s="4">
        <f t="shared" si="107"/>
        <v>436.80628375449669</v>
      </c>
      <c r="N1135" s="3">
        <f t="shared" si="102"/>
        <v>395335.51199820457</v>
      </c>
      <c r="O1135" s="3">
        <f t="shared" si="103"/>
        <v>57.550287941922925</v>
      </c>
    </row>
    <row r="1136" spans="1:15">
      <c r="A1136" s="1">
        <v>39713</v>
      </c>
      <c r="B1136" s="2">
        <v>25.39</v>
      </c>
      <c r="C1136" s="2">
        <v>25.01</v>
      </c>
      <c r="D1136" s="2">
        <v>25.1299999999999</v>
      </c>
      <c r="E1136" s="2">
        <v>24.91</v>
      </c>
      <c r="F1136" s="6">
        <v>39743</v>
      </c>
      <c r="G1136" s="8">
        <f>NETWORKDAYS(A1136,F1136,Holidays!$A$1:$A$99)-1</f>
        <v>22</v>
      </c>
      <c r="I1136" s="4">
        <f t="shared" si="104"/>
        <v>4732.6002175268131</v>
      </c>
      <c r="J1136" s="4">
        <f t="shared" si="105"/>
        <v>5318.4919382534035</v>
      </c>
      <c r="K1136" s="4">
        <f t="shared" si="106"/>
        <v>5556.9255243043281</v>
      </c>
      <c r="L1136" s="4">
        <f t="shared" si="107"/>
        <v>656.06966743210978</v>
      </c>
      <c r="N1136" s="3">
        <f t="shared" si="102"/>
        <v>409164.43674022448</v>
      </c>
      <c r="O1136" s="3">
        <f t="shared" si="103"/>
        <v>59.563409902072166</v>
      </c>
    </row>
    <row r="1137" spans="1:15">
      <c r="A1137" s="1">
        <v>39714</v>
      </c>
      <c r="B1137" s="2">
        <v>26.1</v>
      </c>
      <c r="C1137" s="2">
        <v>25.739999999999899</v>
      </c>
      <c r="D1137" s="2">
        <v>26</v>
      </c>
      <c r="E1137" s="2">
        <v>25.67</v>
      </c>
      <c r="F1137" s="6">
        <v>39743</v>
      </c>
      <c r="G1137" s="8">
        <f>NETWORKDAYS(A1137,F1137,Holidays!$A$1:$A$99)-1</f>
        <v>21</v>
      </c>
      <c r="I1137" s="4">
        <f t="shared" si="104"/>
        <v>4517.4820258210493</v>
      </c>
      <c r="J1137" s="4">
        <f t="shared" si="105"/>
        <v>5318.4919382534035</v>
      </c>
      <c r="K1137" s="4">
        <f t="shared" si="106"/>
        <v>5556.9255243043281</v>
      </c>
      <c r="L1137" s="4">
        <f t="shared" si="107"/>
        <v>874.79131930279289</v>
      </c>
      <c r="N1137" s="3">
        <f t="shared" si="102"/>
        <v>421740.22016298672</v>
      </c>
      <c r="O1137" s="3">
        <f t="shared" si="103"/>
        <v>61.394107967664901</v>
      </c>
    </row>
    <row r="1138" spans="1:15">
      <c r="A1138" s="1">
        <v>39715</v>
      </c>
      <c r="B1138" s="2">
        <v>25.68</v>
      </c>
      <c r="C1138" s="2">
        <v>25.649999999999899</v>
      </c>
      <c r="D1138" s="2">
        <v>25.78</v>
      </c>
      <c r="E1138" s="2">
        <v>25.489999999999899</v>
      </c>
      <c r="F1138" s="6">
        <v>39743</v>
      </c>
      <c r="G1138" s="8">
        <f>NETWORKDAYS(A1138,F1138,Holidays!$A$1:$A$99)-1</f>
        <v>20</v>
      </c>
      <c r="I1138" s="4">
        <f t="shared" si="104"/>
        <v>4302.3638341152855</v>
      </c>
      <c r="J1138" s="4">
        <f t="shared" si="105"/>
        <v>5318.4919382534035</v>
      </c>
      <c r="K1138" s="4">
        <f t="shared" si="106"/>
        <v>5556.9255243043281</v>
      </c>
      <c r="L1138" s="4">
        <f t="shared" si="107"/>
        <v>1091.5129812488124</v>
      </c>
      <c r="N1138" s="3">
        <f t="shared" si="102"/>
        <v>417984.22738487745</v>
      </c>
      <c r="O1138" s="3">
        <f t="shared" si="103"/>
        <v>60.847335772079916</v>
      </c>
    </row>
    <row r="1139" spans="1:15">
      <c r="A1139" s="1">
        <v>39716</v>
      </c>
      <c r="B1139" s="2">
        <v>25.32</v>
      </c>
      <c r="C1139" s="2">
        <v>25.399999999999899</v>
      </c>
      <c r="D1139" s="2">
        <v>25.5399999999999</v>
      </c>
      <c r="E1139" s="2">
        <v>25.1999999999999</v>
      </c>
      <c r="F1139" s="6">
        <v>39743</v>
      </c>
      <c r="G1139" s="8">
        <f>NETWORKDAYS(A1139,F1139,Holidays!$A$1:$A$99)-1</f>
        <v>19</v>
      </c>
      <c r="I1139" s="4">
        <f t="shared" si="104"/>
        <v>4087.2456424095212</v>
      </c>
      <c r="J1139" s="4">
        <f t="shared" si="105"/>
        <v>5318.4919382534035</v>
      </c>
      <c r="K1139" s="4">
        <f t="shared" si="106"/>
        <v>5556.9255243043281</v>
      </c>
      <c r="L1139" s="4">
        <f t="shared" si="107"/>
        <v>1307.6555452960336</v>
      </c>
      <c r="N1139" s="3">
        <f t="shared" si="102"/>
        <v>413455.55252963689</v>
      </c>
      <c r="O1139" s="3">
        <f t="shared" si="103"/>
        <v>60.188081710644568</v>
      </c>
    </row>
    <row r="1140" spans="1:15">
      <c r="A1140" s="1">
        <v>39717</v>
      </c>
      <c r="B1140" s="2">
        <v>25.43</v>
      </c>
      <c r="C1140" s="2">
        <v>25.46</v>
      </c>
      <c r="D1140" s="2">
        <v>25.52</v>
      </c>
      <c r="E1140" s="2">
        <v>25.27</v>
      </c>
      <c r="F1140" s="6">
        <v>39743</v>
      </c>
      <c r="G1140" s="8">
        <f>NETWORKDAYS(A1140,F1140,Holidays!$A$1:$A$99)-1</f>
        <v>18</v>
      </c>
      <c r="I1140" s="4">
        <f t="shared" si="104"/>
        <v>3872.1274507037569</v>
      </c>
      <c r="J1140" s="4">
        <f t="shared" si="105"/>
        <v>5318.4919382534035</v>
      </c>
      <c r="K1140" s="4">
        <f t="shared" si="106"/>
        <v>5556.9255243043281</v>
      </c>
      <c r="L1140" s="4">
        <f t="shared" si="107"/>
        <v>1524.1357833283876</v>
      </c>
      <c r="N1140" s="3">
        <f t="shared" si="102"/>
        <v>414204.65644428297</v>
      </c>
      <c r="O1140" s="3">
        <f t="shared" si="103"/>
        <v>60.297131226000268</v>
      </c>
    </row>
    <row r="1141" spans="1:15">
      <c r="A1141" s="1">
        <v>39720</v>
      </c>
      <c r="B1141" s="2">
        <v>27.87</v>
      </c>
      <c r="C1141" s="2">
        <v>27.399999999999899</v>
      </c>
      <c r="D1141" s="2">
        <v>27.4499999999999</v>
      </c>
      <c r="E1141" s="2">
        <v>27.82</v>
      </c>
      <c r="F1141" s="6">
        <v>39743</v>
      </c>
      <c r="G1141" s="8">
        <f>NETWORKDAYS(A1141,F1141,Holidays!$A$1:$A$99)-1</f>
        <v>17</v>
      </c>
      <c r="I1141" s="4">
        <f t="shared" si="104"/>
        <v>3657.0092589979927</v>
      </c>
      <c r="J1141" s="4">
        <f t="shared" si="105"/>
        <v>5318.4919382534035</v>
      </c>
      <c r="K1141" s="4">
        <f t="shared" si="106"/>
        <v>5556.9255243043281</v>
      </c>
      <c r="L1141" s="4">
        <f t="shared" si="107"/>
        <v>1739.6406001091082</v>
      </c>
      <c r="N1141" s="3">
        <f t="shared" si="102"/>
        <v>448581.93429360539</v>
      </c>
      <c r="O1141" s="3">
        <f t="shared" si="103"/>
        <v>65.301544386073232</v>
      </c>
    </row>
    <row r="1142" spans="1:15">
      <c r="A1142" s="1">
        <v>39721</v>
      </c>
      <c r="B1142" s="2">
        <v>26.77</v>
      </c>
      <c r="C1142" s="2">
        <v>26.6</v>
      </c>
      <c r="D1142" s="2">
        <v>26.5399999999999</v>
      </c>
      <c r="E1142" s="2">
        <v>26.03</v>
      </c>
      <c r="F1142" s="6">
        <v>39743</v>
      </c>
      <c r="G1142" s="8">
        <f>NETWORKDAYS(A1142,F1142,Holidays!$A$1:$A$99)-1</f>
        <v>16</v>
      </c>
      <c r="I1142" s="4">
        <f t="shared" si="104"/>
        <v>3441.8910672922284</v>
      </c>
      <c r="J1142" s="4">
        <f t="shared" si="105"/>
        <v>5318.4919382534035</v>
      </c>
      <c r="K1142" s="4">
        <f t="shared" si="106"/>
        <v>5556.9255243043281</v>
      </c>
      <c r="L1142" s="4">
        <f t="shared" si="107"/>
        <v>1960.8743301115403</v>
      </c>
      <c r="N1142" s="3">
        <f t="shared" si="102"/>
        <v>432133.67165679327</v>
      </c>
      <c r="O1142" s="3">
        <f t="shared" si="103"/>
        <v>62.907116812116222</v>
      </c>
    </row>
    <row r="1143" spans="1:15">
      <c r="A1143" s="1">
        <v>39722</v>
      </c>
      <c r="B1143" s="2">
        <v>27</v>
      </c>
      <c r="C1143" s="2">
        <v>26.94</v>
      </c>
      <c r="D1143" s="2">
        <v>26.75</v>
      </c>
      <c r="E1143" s="2">
        <v>26.23</v>
      </c>
      <c r="F1143" s="6">
        <v>39743</v>
      </c>
      <c r="G1143" s="8">
        <f>NETWORKDAYS(A1143,F1143,Holidays!$A$1:$A$99)-1</f>
        <v>15</v>
      </c>
      <c r="I1143" s="4">
        <f t="shared" si="104"/>
        <v>3226.7728755864641</v>
      </c>
      <c r="J1143" s="4">
        <f t="shared" si="105"/>
        <v>5318.4919382534035</v>
      </c>
      <c r="K1143" s="4">
        <f t="shared" si="106"/>
        <v>5556.9255243043281</v>
      </c>
      <c r="L1143" s="4">
        <f t="shared" si="107"/>
        <v>2182.307466827348</v>
      </c>
      <c r="N1143" s="3">
        <f t="shared" si="102"/>
        <v>436292.72308740334</v>
      </c>
      <c r="O1143" s="3">
        <f t="shared" si="103"/>
        <v>63.512563578552829</v>
      </c>
    </row>
    <row r="1144" spans="1:15">
      <c r="A1144" s="1">
        <v>39723</v>
      </c>
      <c r="B1144" s="2">
        <v>27.8</v>
      </c>
      <c r="C1144" s="2">
        <v>27.579999999999899</v>
      </c>
      <c r="D1144" s="2">
        <v>27.39</v>
      </c>
      <c r="E1144" s="2">
        <v>27.16</v>
      </c>
      <c r="F1144" s="6">
        <v>39743</v>
      </c>
      <c r="G1144" s="8">
        <f>NETWORKDAYS(A1144,F1144,Holidays!$A$1:$A$99)-1</f>
        <v>14</v>
      </c>
      <c r="I1144" s="4">
        <f t="shared" si="104"/>
        <v>3011.6546838806998</v>
      </c>
      <c r="J1144" s="4">
        <f t="shared" si="105"/>
        <v>5318.4919382534035</v>
      </c>
      <c r="K1144" s="4">
        <f t="shared" si="106"/>
        <v>5556.9255243043281</v>
      </c>
      <c r="L1144" s="4">
        <f t="shared" si="107"/>
        <v>2402.494717542379</v>
      </c>
      <c r="N1144" s="3">
        <f t="shared" si="102"/>
        <v>447863.95450805832</v>
      </c>
      <c r="O1144" s="3">
        <f t="shared" si="103"/>
        <v>65.197025712337421</v>
      </c>
    </row>
    <row r="1145" spans="1:15">
      <c r="A1145" s="1">
        <v>39724</v>
      </c>
      <c r="B1145" s="2">
        <v>28.05</v>
      </c>
      <c r="C1145" s="2">
        <v>27.84</v>
      </c>
      <c r="D1145" s="2">
        <v>27.559999999999899</v>
      </c>
      <c r="E1145" s="2">
        <v>27.6</v>
      </c>
      <c r="F1145" s="6">
        <v>39743</v>
      </c>
      <c r="G1145" s="8">
        <f>NETWORKDAYS(A1145,F1145,Holidays!$A$1:$A$99)-1</f>
        <v>13</v>
      </c>
      <c r="I1145" s="4">
        <f t="shared" si="104"/>
        <v>2796.5364921749356</v>
      </c>
      <c r="J1145" s="4">
        <f t="shared" si="105"/>
        <v>5318.4919382534035</v>
      </c>
      <c r="K1145" s="4">
        <f t="shared" si="106"/>
        <v>5556.9255243043281</v>
      </c>
      <c r="L1145" s="4">
        <f t="shared" si="107"/>
        <v>2621.1202710694329</v>
      </c>
      <c r="N1145" s="3">
        <f t="shared" si="102"/>
        <v>452001.45109782479</v>
      </c>
      <c r="O1145" s="3">
        <f t="shared" si="103"/>
        <v>65.79933466985112</v>
      </c>
    </row>
    <row r="1146" spans="1:15">
      <c r="A1146" s="1">
        <v>39727</v>
      </c>
      <c r="B1146" s="2">
        <v>28.66</v>
      </c>
      <c r="C1146" s="2">
        <v>28.27</v>
      </c>
      <c r="D1146" s="2">
        <v>28.3</v>
      </c>
      <c r="E1146" s="2">
        <v>27.8599999999999</v>
      </c>
      <c r="F1146" s="6">
        <v>39743</v>
      </c>
      <c r="G1146" s="8">
        <f>NETWORKDAYS(A1146,F1146,Holidays!$A$1:$A$99)-1</f>
        <v>12</v>
      </c>
      <c r="I1146" s="4">
        <f t="shared" si="104"/>
        <v>2581.4183004691713</v>
      </c>
      <c r="J1146" s="4">
        <f t="shared" si="105"/>
        <v>5318.4919382534035</v>
      </c>
      <c r="K1146" s="4">
        <f t="shared" si="106"/>
        <v>5556.9255243043281</v>
      </c>
      <c r="L1146" s="4">
        <f t="shared" si="107"/>
        <v>2842.4155824221689</v>
      </c>
      <c r="N1146" s="3">
        <f t="shared" si="102"/>
        <v>460787.90604996396</v>
      </c>
      <c r="O1146" s="3">
        <f t="shared" si="103"/>
        <v>67.078407753694506</v>
      </c>
    </row>
    <row r="1147" spans="1:15">
      <c r="A1147" s="1">
        <v>39728</v>
      </c>
      <c r="B1147" s="2">
        <v>29.73</v>
      </c>
      <c r="C1147" s="2">
        <v>28.85</v>
      </c>
      <c r="D1147" s="2">
        <v>27.96</v>
      </c>
      <c r="E1147" s="2">
        <v>27.719999999999899</v>
      </c>
      <c r="F1147" s="6">
        <v>39743</v>
      </c>
      <c r="G1147" s="8">
        <f>NETWORKDAYS(A1147,F1147,Holidays!$A$1:$A$99)-1</f>
        <v>11</v>
      </c>
      <c r="I1147" s="4">
        <f t="shared" si="104"/>
        <v>2366.300108763407</v>
      </c>
      <c r="J1147" s="4">
        <f t="shared" si="105"/>
        <v>5318.4919382534035</v>
      </c>
      <c r="K1147" s="4">
        <f t="shared" si="106"/>
        <v>5556.9255243043281</v>
      </c>
      <c r="L1147" s="4">
        <f t="shared" si="107"/>
        <v>3073.1321711455598</v>
      </c>
      <c r="N1147" s="3">
        <f t="shared" si="102"/>
        <v>464347.45609585044</v>
      </c>
      <c r="O1147" s="3">
        <f t="shared" si="103"/>
        <v>67.596583136040081</v>
      </c>
    </row>
    <row r="1148" spans="1:15">
      <c r="A1148" s="1">
        <v>39729</v>
      </c>
      <c r="B1148" s="2">
        <v>30.1999999999999</v>
      </c>
      <c r="C1148" s="2">
        <v>28.96</v>
      </c>
      <c r="D1148" s="2">
        <v>28.02</v>
      </c>
      <c r="E1148" s="2">
        <v>27.73</v>
      </c>
      <c r="F1148" s="6">
        <v>39743</v>
      </c>
      <c r="G1148" s="8">
        <f>NETWORKDAYS(A1148,F1148,Holidays!$A$1:$A$99)-1</f>
        <v>10</v>
      </c>
      <c r="I1148" s="4">
        <f t="shared" si="104"/>
        <v>2151.1819170576427</v>
      </c>
      <c r="J1148" s="4">
        <f t="shared" si="105"/>
        <v>5318.4919382534035</v>
      </c>
      <c r="K1148" s="4">
        <f t="shared" si="106"/>
        <v>5556.9255243043281</v>
      </c>
      <c r="L1148" s="4">
        <f t="shared" si="107"/>
        <v>3307.4116298370154</v>
      </c>
      <c r="N1148" s="3">
        <f t="shared" si="102"/>
        <v>466408.79811334691</v>
      </c>
      <c r="O1148" s="3">
        <f t="shared" si="103"/>
        <v>67.896659458690905</v>
      </c>
    </row>
    <row r="1149" spans="1:15">
      <c r="A1149" s="1">
        <v>39730</v>
      </c>
      <c r="B1149" s="2">
        <v>31.6</v>
      </c>
      <c r="C1149" s="2">
        <v>30.96</v>
      </c>
      <c r="D1149" s="2">
        <v>28.98</v>
      </c>
      <c r="E1149" s="2">
        <v>29.059999999999899</v>
      </c>
      <c r="F1149" s="6">
        <v>39743</v>
      </c>
      <c r="G1149" s="8">
        <f>NETWORKDAYS(A1149,F1149,Holidays!$A$1:$A$99)-1</f>
        <v>9</v>
      </c>
      <c r="I1149" s="4">
        <f t="shared" si="104"/>
        <v>1936.0637253518785</v>
      </c>
      <c r="J1149" s="4">
        <f t="shared" si="105"/>
        <v>5318.4919382534035</v>
      </c>
      <c r="K1149" s="4">
        <f t="shared" si="106"/>
        <v>5556.9255243043281</v>
      </c>
      <c r="L1149" s="4">
        <f t="shared" si="107"/>
        <v>3541.3323062961404</v>
      </c>
      <c r="N1149" s="3">
        <f t="shared" si="102"/>
        <v>489790.94264474965</v>
      </c>
      <c r="O1149" s="3">
        <f t="shared" si="103"/>
        <v>71.300474976503537</v>
      </c>
    </row>
    <row r="1150" spans="1:15">
      <c r="A1150" s="1">
        <v>39731</v>
      </c>
      <c r="B1150" s="2">
        <v>32.42</v>
      </c>
      <c r="C1150" s="2">
        <v>31.35</v>
      </c>
      <c r="D1150" s="2">
        <v>29.3</v>
      </c>
      <c r="E1150" s="2">
        <v>28.91</v>
      </c>
      <c r="F1150" s="6">
        <v>39743</v>
      </c>
      <c r="G1150" s="8">
        <f>NETWORKDAYS(A1150,F1150,Holidays!$A$1:$A$99)-1</f>
        <v>8</v>
      </c>
      <c r="I1150" s="4">
        <f t="shared" si="104"/>
        <v>1720.9455336461142</v>
      </c>
      <c r="J1150" s="4">
        <f t="shared" si="105"/>
        <v>5318.4919382534035</v>
      </c>
      <c r="K1150" s="4">
        <f t="shared" si="106"/>
        <v>5556.9255243043281</v>
      </c>
      <c r="L1150" s="4">
        <f t="shared" si="107"/>
        <v>3782.5682722283741</v>
      </c>
      <c r="N1150" s="3">
        <f t="shared" si="102"/>
        <v>494699.74307729036</v>
      </c>
      <c r="O1150" s="3">
        <f t="shared" si="103"/>
        <v>72.015065165768988</v>
      </c>
    </row>
    <row r="1151" spans="1:15">
      <c r="A1151" s="1">
        <v>39734</v>
      </c>
      <c r="B1151" s="2">
        <v>30.52</v>
      </c>
      <c r="C1151" s="2">
        <v>29.829999999999899</v>
      </c>
      <c r="D1151" s="2">
        <v>28.17</v>
      </c>
      <c r="E1151" s="2">
        <v>27.579999999999899</v>
      </c>
      <c r="F1151" s="6">
        <v>39743</v>
      </c>
      <c r="G1151" s="8">
        <f>NETWORKDAYS(A1151,F1151,Holidays!$A$1:$A$99)-1</f>
        <v>7</v>
      </c>
      <c r="I1151" s="4">
        <f t="shared" si="104"/>
        <v>1505.8273419403499</v>
      </c>
      <c r="J1151" s="4">
        <f t="shared" si="105"/>
        <v>5318.4919382534035</v>
      </c>
      <c r="K1151" s="4">
        <f t="shared" si="106"/>
        <v>5556.9255243043281</v>
      </c>
      <c r="L1151" s="4">
        <f t="shared" si="107"/>
        <v>4020.6178447758703</v>
      </c>
      <c r="N1151" s="3">
        <f t="shared" si="102"/>
        <v>472035.69717268902</v>
      </c>
      <c r="O1151" s="3">
        <f t="shared" si="103"/>
        <v>68.71578562180359</v>
      </c>
    </row>
    <row r="1152" spans="1:15">
      <c r="A1152" s="1">
        <v>39735</v>
      </c>
      <c r="B1152" s="2">
        <v>31.3799999999999</v>
      </c>
      <c r="C1152" s="2">
        <v>30.579999999999899</v>
      </c>
      <c r="D1152" s="2">
        <v>28.85</v>
      </c>
      <c r="E1152" s="2">
        <v>28.03</v>
      </c>
      <c r="F1152" s="6">
        <v>39743</v>
      </c>
      <c r="G1152" s="8">
        <f>NETWORKDAYS(A1152,F1152,Holidays!$A$1:$A$99)-1</f>
        <v>6</v>
      </c>
      <c r="I1152" s="4">
        <f t="shared" si="104"/>
        <v>1290.7091502345856</v>
      </c>
      <c r="J1152" s="4">
        <f t="shared" si="105"/>
        <v>5318.4919382534035</v>
      </c>
      <c r="K1152" s="4">
        <f t="shared" si="106"/>
        <v>5556.9255243043281</v>
      </c>
      <c r="L1152" s="4">
        <f t="shared" si="107"/>
        <v>4261.4458453369425</v>
      </c>
      <c r="N1152" s="3">
        <f t="shared" si="102"/>
        <v>482907.56502712407</v>
      </c>
      <c r="O1152" s="3">
        <f t="shared" si="103"/>
        <v>70.29843910599682</v>
      </c>
    </row>
    <row r="1153" spans="1:15">
      <c r="A1153" s="1">
        <v>39736</v>
      </c>
      <c r="B1153" s="2">
        <v>34.49</v>
      </c>
      <c r="C1153" s="2">
        <v>33.85</v>
      </c>
      <c r="D1153" s="2">
        <v>31.1299999999999</v>
      </c>
      <c r="E1153" s="2">
        <v>29.559999999999899</v>
      </c>
      <c r="F1153" s="6">
        <v>39743</v>
      </c>
      <c r="G1153" s="8">
        <f>NETWORKDAYS(A1153,F1153,Holidays!$A$1:$A$99)-1</f>
        <v>5</v>
      </c>
      <c r="I1153" s="4">
        <f t="shared" si="104"/>
        <v>1075.5909585288214</v>
      </c>
      <c r="J1153" s="4">
        <f t="shared" si="105"/>
        <v>5318.4919382534035</v>
      </c>
      <c r="K1153" s="4">
        <f t="shared" si="106"/>
        <v>5556.9255243043281</v>
      </c>
      <c r="L1153" s="4">
        <f t="shared" si="107"/>
        <v>4512.4413267960708</v>
      </c>
      <c r="N1153" s="3">
        <f t="shared" si="102"/>
        <v>523502.94146122137</v>
      </c>
      <c r="O1153" s="3">
        <f t="shared" si="103"/>
        <v>76.208041284370466</v>
      </c>
    </row>
    <row r="1154" spans="1:15">
      <c r="A1154" s="1">
        <v>39737</v>
      </c>
      <c r="B1154" s="2">
        <v>34.71</v>
      </c>
      <c r="C1154" s="2">
        <v>34.32</v>
      </c>
      <c r="D1154" s="2">
        <v>32.649999999999899</v>
      </c>
      <c r="E1154" s="2">
        <v>31.17</v>
      </c>
      <c r="F1154" s="6">
        <v>39743</v>
      </c>
      <c r="G1154" s="8">
        <f>NETWORKDAYS(A1154,F1154,Holidays!$A$1:$A$99)-1</f>
        <v>4</v>
      </c>
      <c r="I1154" s="4">
        <f t="shared" si="104"/>
        <v>860.4727668230571</v>
      </c>
      <c r="J1154" s="4">
        <f t="shared" si="105"/>
        <v>5318.4919382534035</v>
      </c>
      <c r="K1154" s="4">
        <f t="shared" si="106"/>
        <v>5556.9255243043281</v>
      </c>
      <c r="L1154" s="4">
        <f t="shared" si="107"/>
        <v>4751.9906509573502</v>
      </c>
      <c r="N1154" s="3">
        <f t="shared" si="102"/>
        <v>541950.82001616154</v>
      </c>
      <c r="O1154" s="3">
        <f t="shared" si="103"/>
        <v>78.893559510112993</v>
      </c>
    </row>
    <row r="1155" spans="1:15">
      <c r="A1155" s="1">
        <v>39738</v>
      </c>
      <c r="B1155" s="2">
        <v>36.079999999999899</v>
      </c>
      <c r="C1155" s="2">
        <v>34.75</v>
      </c>
      <c r="D1155" s="2">
        <v>33.1</v>
      </c>
      <c r="E1155" s="2">
        <v>31.649999999999899</v>
      </c>
      <c r="F1155" s="6">
        <v>39743</v>
      </c>
      <c r="G1155" s="8">
        <f>NETWORKDAYS(A1155,F1155,Holidays!$A$1:$A$99)-1</f>
        <v>3</v>
      </c>
      <c r="I1155" s="4">
        <f t="shared" si="104"/>
        <v>645.35457511729282</v>
      </c>
      <c r="J1155" s="4">
        <f t="shared" si="105"/>
        <v>5318.4919382534035</v>
      </c>
      <c r="K1155" s="4">
        <f t="shared" si="106"/>
        <v>5556.9255243043281</v>
      </c>
      <c r="L1155" s="4">
        <f t="shared" si="107"/>
        <v>4997.2185927186138</v>
      </c>
      <c r="N1155" s="3">
        <f t="shared" si="102"/>
        <v>550198.19123855454</v>
      </c>
      <c r="O1155" s="3">
        <f t="shared" si="103"/>
        <v>80.094156406186428</v>
      </c>
    </row>
    <row r="1156" spans="1:15">
      <c r="A1156" s="1">
        <v>39741</v>
      </c>
      <c r="B1156" s="2">
        <v>34.219999999999899</v>
      </c>
      <c r="C1156" s="2">
        <v>33.7899999999999</v>
      </c>
      <c r="D1156" s="2">
        <v>32.119999999999898</v>
      </c>
      <c r="E1156" s="2">
        <v>30.91</v>
      </c>
      <c r="F1156" s="6">
        <v>39743</v>
      </c>
      <c r="G1156" s="8">
        <f>NETWORKDAYS(A1156,F1156,Holidays!$A$1:$A$99)-1</f>
        <v>2</v>
      </c>
      <c r="I1156" s="4">
        <f t="shared" si="104"/>
        <v>430.23638341152855</v>
      </c>
      <c r="J1156" s="4">
        <f t="shared" si="105"/>
        <v>5318.4919382534035</v>
      </c>
      <c r="K1156" s="4">
        <f t="shared" si="106"/>
        <v>5556.9255243043281</v>
      </c>
      <c r="L1156" s="4">
        <f t="shared" si="107"/>
        <v>5235.3727344258677</v>
      </c>
      <c r="N1156" s="3">
        <f t="shared" si="102"/>
        <v>534748.35069568246</v>
      </c>
      <c r="O1156" s="3">
        <f t="shared" si="103"/>
        <v>77.845072413187779</v>
      </c>
    </row>
    <row r="1157" spans="1:15">
      <c r="A1157" s="1">
        <v>39742</v>
      </c>
      <c r="B1157" s="2">
        <v>34.950000000000003</v>
      </c>
      <c r="C1157" s="2">
        <v>33.82</v>
      </c>
      <c r="D1157" s="2">
        <v>32.509999999999899</v>
      </c>
      <c r="E1157" s="2">
        <v>31.969999999999899</v>
      </c>
      <c r="F1157" s="6">
        <v>39743</v>
      </c>
      <c r="G1157" s="8">
        <f>NETWORKDAYS(A1157,F1157,Holidays!$A$1:$A$99)-1</f>
        <v>1</v>
      </c>
      <c r="I1157" s="4">
        <f t="shared" si="104"/>
        <v>215.11819170576427</v>
      </c>
      <c r="J1157" s="4">
        <f t="shared" si="105"/>
        <v>5318.4919382534035</v>
      </c>
      <c r="K1157" s="4">
        <f t="shared" si="106"/>
        <v>5556.9255243043281</v>
      </c>
      <c r="L1157" s="4">
        <f t="shared" si="107"/>
        <v>5470.5426061842818</v>
      </c>
      <c r="N1157" s="3">
        <f t="shared" si="102"/>
        <v>542938.67406669061</v>
      </c>
      <c r="O1157" s="3">
        <f t="shared" si="103"/>
        <v>79.03736466630852</v>
      </c>
    </row>
    <row r="1158" spans="1:15">
      <c r="A1158" s="1">
        <v>39743</v>
      </c>
      <c r="B1158" s="2">
        <v>37.85</v>
      </c>
      <c r="C1158" s="2">
        <v>36.03</v>
      </c>
      <c r="D1158" s="2">
        <v>34.869999999999898</v>
      </c>
      <c r="E1158" s="2">
        <v>33.899999999999899</v>
      </c>
      <c r="F1158" s="6">
        <v>39743</v>
      </c>
      <c r="G1158" s="8">
        <f>NETWORKDAYS(A1158,F1158,Holidays!$A$1:$A$99)-1</f>
        <v>0</v>
      </c>
      <c r="I1158" s="4">
        <f t="shared" si="104"/>
        <v>0</v>
      </c>
      <c r="J1158" s="4">
        <f t="shared" si="105"/>
        <v>5318.4919382534035</v>
      </c>
      <c r="K1158" s="4">
        <f t="shared" si="106"/>
        <v>5556.9255243043281</v>
      </c>
      <c r="L1158" s="4">
        <f t="shared" si="107"/>
        <v>5710.7261919088596</v>
      </c>
      <c r="N1158" s="3">
        <f t="shared" si="102"/>
        <v>578988.87547347124</v>
      </c>
      <c r="O1158" s="3">
        <f t="shared" si="103"/>
        <v>84.285310799045419</v>
      </c>
    </row>
    <row r="1159" spans="1:15">
      <c r="A1159" s="1">
        <v>39744</v>
      </c>
      <c r="B1159" s="2">
        <v>36.479999999999897</v>
      </c>
      <c r="C1159" s="2">
        <v>35.119999999999898</v>
      </c>
      <c r="D1159" s="2">
        <v>34.590000000000003</v>
      </c>
      <c r="E1159" s="2">
        <v>33.74</v>
      </c>
      <c r="F1159" s="6">
        <v>39771</v>
      </c>
      <c r="G1159" s="8">
        <f>NETWORKDAYS(A1159,F1159,Holidays!$A$1:$A$99)-1</f>
        <v>19</v>
      </c>
      <c r="I1159" s="4">
        <f t="shared" si="104"/>
        <v>5052.567341340733</v>
      </c>
      <c r="J1159" s="4">
        <f t="shared" si="105"/>
        <v>5556.9255243043281</v>
      </c>
      <c r="K1159" s="4">
        <f t="shared" si="106"/>
        <v>5710.7261919088596</v>
      </c>
      <c r="L1159" s="4">
        <f t="shared" si="107"/>
        <v>287.52013323574926</v>
      </c>
      <c r="N1159" s="3">
        <f t="shared" ref="N1159:N1222" si="108">SUMPRODUCT(I1159:L1159,B1159:E1159)</f>
        <v>586711.82929917856</v>
      </c>
      <c r="O1159" s="3">
        <f t="shared" ref="O1159:O1222" si="109">N1159*$P$1240/$N$1240</f>
        <v>85.4095665335863</v>
      </c>
    </row>
    <row r="1160" spans="1:15">
      <c r="A1160" s="1">
        <v>39745</v>
      </c>
      <c r="B1160" s="2">
        <v>39.229999999999897</v>
      </c>
      <c r="C1160" s="2">
        <v>37.75</v>
      </c>
      <c r="D1160" s="2">
        <v>37.39</v>
      </c>
      <c r="E1160" s="2">
        <v>35.99</v>
      </c>
      <c r="F1160" s="6">
        <v>39771</v>
      </c>
      <c r="G1160" s="8">
        <f>NETWORKDAYS(A1160,F1160,Holidays!$A$1:$A$99)-1</f>
        <v>18</v>
      </c>
      <c r="I1160" s="4">
        <f t="shared" ref="I1160:I1223" si="110">IF(G1159=0,J1159*G1160/(G1160+1),I1159-I1159/G1159)</f>
        <v>4786.6427444280625</v>
      </c>
      <c r="J1160" s="4">
        <f t="shared" ref="J1160:J1223" si="111">IF($G1159=0,K1159,J1159)</f>
        <v>5556.9255243043281</v>
      </c>
      <c r="K1160" s="4">
        <f t="shared" ref="K1160:K1223" si="112">IF($G1159=0,L1159,K1159)</f>
        <v>5710.7261919088596</v>
      </c>
      <c r="L1160" s="4">
        <f t="shared" ref="L1160:L1223" si="113">IF(G1159=0,J1159*1/(G1160+1)*B1160/E1160,L1159+(I1159-I1160)*B1160/E1160)</f>
        <v>577.38459383269378</v>
      </c>
      <c r="N1160" s="3">
        <f t="shared" si="108"/>
        <v>631858.05725391174</v>
      </c>
      <c r="O1160" s="3">
        <f t="shared" si="109"/>
        <v>91.981651103358971</v>
      </c>
    </row>
    <row r="1161" spans="1:15">
      <c r="A1161" s="1">
        <v>39748</v>
      </c>
      <c r="B1161" s="2">
        <v>39.979999999999897</v>
      </c>
      <c r="C1161" s="2">
        <v>38.75</v>
      </c>
      <c r="D1161" s="2">
        <v>38.409999999999897</v>
      </c>
      <c r="E1161" s="2">
        <v>37.509999999999899</v>
      </c>
      <c r="F1161" s="6">
        <v>39771</v>
      </c>
      <c r="G1161" s="8">
        <f>NETWORKDAYS(A1161,F1161,Holidays!$A$1:$A$99)-1</f>
        <v>17</v>
      </c>
      <c r="I1161" s="4">
        <f t="shared" si="110"/>
        <v>4520.718147515392</v>
      </c>
      <c r="J1161" s="4">
        <f t="shared" si="111"/>
        <v>5556.9255243043281</v>
      </c>
      <c r="K1161" s="4">
        <f t="shared" si="112"/>
        <v>5710.7261919088596</v>
      </c>
      <c r="L1161" s="4">
        <f t="shared" si="113"/>
        <v>860.82008795608931</v>
      </c>
      <c r="N1161" s="3">
        <f t="shared" si="108"/>
        <v>647707.5301349092</v>
      </c>
      <c r="O1161" s="3">
        <f t="shared" si="109"/>
        <v>94.288910887380723</v>
      </c>
    </row>
    <row r="1162" spans="1:15">
      <c r="A1162" s="1">
        <v>39749</v>
      </c>
      <c r="B1162" s="2">
        <v>37.159999999999897</v>
      </c>
      <c r="C1162" s="2">
        <v>35.7899999999999</v>
      </c>
      <c r="D1162" s="2">
        <v>35.469999999999899</v>
      </c>
      <c r="E1162" s="2">
        <v>34.99</v>
      </c>
      <c r="F1162" s="6">
        <v>39771</v>
      </c>
      <c r="G1162" s="8">
        <f>NETWORKDAYS(A1162,F1162,Holidays!$A$1:$A$99)-1</f>
        <v>16</v>
      </c>
      <c r="I1162" s="4">
        <f t="shared" si="110"/>
        <v>4254.7935506027216</v>
      </c>
      <c r="J1162" s="4">
        <f t="shared" si="111"/>
        <v>5556.9255243043281</v>
      </c>
      <c r="K1162" s="4">
        <f t="shared" si="112"/>
        <v>5710.7261919088596</v>
      </c>
      <c r="L1162" s="4">
        <f t="shared" si="113"/>
        <v>1143.2367218879215</v>
      </c>
      <c r="N1162" s="3">
        <f t="shared" si="108"/>
        <v>599551.80378111312</v>
      </c>
      <c r="O1162" s="3">
        <f t="shared" si="109"/>
        <v>87.27872375871722</v>
      </c>
    </row>
    <row r="1163" spans="1:15">
      <c r="A1163" s="1">
        <v>39750</v>
      </c>
      <c r="B1163" s="2">
        <v>38.469999999999899</v>
      </c>
      <c r="C1163" s="2">
        <v>36.74</v>
      </c>
      <c r="D1163" s="2">
        <v>34.96</v>
      </c>
      <c r="E1163" s="2">
        <v>35.6</v>
      </c>
      <c r="F1163" s="6">
        <v>39771</v>
      </c>
      <c r="G1163" s="8">
        <f>NETWORKDAYS(A1163,F1163,Holidays!$A$1:$A$99)-1</f>
        <v>15</v>
      </c>
      <c r="I1163" s="4">
        <f t="shared" si="110"/>
        <v>3988.8689536900515</v>
      </c>
      <c r="J1163" s="4">
        <f t="shared" si="111"/>
        <v>5556.9255243043281</v>
      </c>
      <c r="K1163" s="4">
        <f t="shared" si="112"/>
        <v>5710.7261919088596</v>
      </c>
      <c r="L1163" s="4">
        <f t="shared" si="113"/>
        <v>1430.5996219786628</v>
      </c>
      <c r="N1163" s="3">
        <f t="shared" si="108"/>
        <v>608189.56662297098</v>
      </c>
      <c r="O1163" s="3">
        <f t="shared" si="109"/>
        <v>88.536151244071021</v>
      </c>
    </row>
    <row r="1164" spans="1:15">
      <c r="A1164" s="1">
        <v>39751</v>
      </c>
      <c r="B1164" s="2">
        <v>38.840000000000003</v>
      </c>
      <c r="C1164" s="2">
        <v>37.409999999999897</v>
      </c>
      <c r="D1164" s="2">
        <v>35.770000000000003</v>
      </c>
      <c r="E1164" s="2">
        <v>36.5</v>
      </c>
      <c r="F1164" s="6">
        <v>39771</v>
      </c>
      <c r="G1164" s="8">
        <f>NETWORKDAYS(A1164,F1164,Holidays!$A$1:$A$99)-1</f>
        <v>14</v>
      </c>
      <c r="I1164" s="4">
        <f t="shared" si="110"/>
        <v>3722.9443567773815</v>
      </c>
      <c r="J1164" s="4">
        <f t="shared" si="111"/>
        <v>5556.9255243043281</v>
      </c>
      <c r="K1164" s="4">
        <f t="shared" si="112"/>
        <v>5710.7261919088596</v>
      </c>
      <c r="L1164" s="4">
        <f t="shared" si="113"/>
        <v>1713.5725355153231</v>
      </c>
      <c r="N1164" s="3">
        <f t="shared" si="108"/>
        <v>619301.81611234706</v>
      </c>
      <c r="O1164" s="3">
        <f t="shared" si="109"/>
        <v>90.153797871776419</v>
      </c>
    </row>
    <row r="1165" spans="1:15">
      <c r="A1165" s="1">
        <v>39752</v>
      </c>
      <c r="B1165" s="2">
        <v>39.340000000000003</v>
      </c>
      <c r="C1165" s="2">
        <v>37.75</v>
      </c>
      <c r="D1165" s="2">
        <v>35.950000000000003</v>
      </c>
      <c r="E1165" s="2">
        <v>35.46</v>
      </c>
      <c r="F1165" s="6">
        <v>39771</v>
      </c>
      <c r="G1165" s="8">
        <f>NETWORKDAYS(A1165,F1165,Holidays!$A$1:$A$99)-1</f>
        <v>13</v>
      </c>
      <c r="I1165" s="4">
        <f t="shared" si="110"/>
        <v>3457.0197598647114</v>
      </c>
      <c r="J1165" s="4">
        <f t="shared" si="111"/>
        <v>5556.9255243043281</v>
      </c>
      <c r="K1165" s="4">
        <f t="shared" si="112"/>
        <v>5710.7261919088596</v>
      </c>
      <c r="L1165" s="4">
        <f t="shared" si="113"/>
        <v>2008.5943528459616</v>
      </c>
      <c r="N1165" s="3">
        <f t="shared" si="108"/>
        <v>622298.45824660757</v>
      </c>
      <c r="O1165" s="3">
        <f t="shared" si="109"/>
        <v>90.590028902006679</v>
      </c>
    </row>
    <row r="1166" spans="1:15">
      <c r="A1166" s="1">
        <v>39755</v>
      </c>
      <c r="B1166" s="2">
        <v>39</v>
      </c>
      <c r="C1166" s="2">
        <v>37.200000000000003</v>
      </c>
      <c r="D1166" s="2">
        <v>35.689999999999898</v>
      </c>
      <c r="E1166" s="2">
        <v>34.81</v>
      </c>
      <c r="F1166" s="6">
        <v>39771</v>
      </c>
      <c r="G1166" s="8">
        <f>NETWORKDAYS(A1166,F1166,Holidays!$A$1:$A$99)-1</f>
        <v>12</v>
      </c>
      <c r="I1166" s="4">
        <f t="shared" si="110"/>
        <v>3191.0951629520414</v>
      </c>
      <c r="J1166" s="4">
        <f t="shared" si="111"/>
        <v>5556.9255243043281</v>
      </c>
      <c r="K1166" s="4">
        <f t="shared" si="112"/>
        <v>5710.7261919088596</v>
      </c>
      <c r="L1166" s="4">
        <f t="shared" si="113"/>
        <v>2306.5276846355086</v>
      </c>
      <c r="N1166" s="3">
        <f t="shared" si="108"/>
        <v>615276.38735063933</v>
      </c>
      <c r="O1166" s="3">
        <f t="shared" si="109"/>
        <v>89.567802995791098</v>
      </c>
    </row>
    <row r="1167" spans="1:15">
      <c r="A1167" s="1">
        <v>39756</v>
      </c>
      <c r="B1167" s="2">
        <v>37.840000000000003</v>
      </c>
      <c r="C1167" s="2">
        <v>35.6</v>
      </c>
      <c r="D1167" s="2">
        <v>34.39</v>
      </c>
      <c r="E1167" s="2">
        <v>34.439999999999898</v>
      </c>
      <c r="F1167" s="6">
        <v>39771</v>
      </c>
      <c r="G1167" s="8">
        <f>NETWORKDAYS(A1167,F1167,Holidays!$A$1:$A$99)-1</f>
        <v>11</v>
      </c>
      <c r="I1167" s="4">
        <f t="shared" si="110"/>
        <v>2925.1705660393714</v>
      </c>
      <c r="J1167" s="4">
        <f t="shared" si="111"/>
        <v>5556.9255243043281</v>
      </c>
      <c r="K1167" s="4">
        <f t="shared" si="112"/>
        <v>5710.7261919088596</v>
      </c>
      <c r="L1167" s="4">
        <f t="shared" si="113"/>
        <v>2598.7050001748657</v>
      </c>
      <c r="N1167" s="3">
        <f t="shared" si="108"/>
        <v>594406.27682993165</v>
      </c>
      <c r="O1167" s="3">
        <f t="shared" si="109"/>
        <v>86.529672513215232</v>
      </c>
    </row>
    <row r="1168" spans="1:15">
      <c r="A1168" s="1">
        <v>39757</v>
      </c>
      <c r="B1168" s="2">
        <v>40.1099999999999</v>
      </c>
      <c r="C1168" s="2">
        <v>37.950000000000003</v>
      </c>
      <c r="D1168" s="2">
        <v>36.590000000000003</v>
      </c>
      <c r="E1168" s="2">
        <v>35.579999999999899</v>
      </c>
      <c r="F1168" s="6">
        <v>39771</v>
      </c>
      <c r="G1168" s="8">
        <f>NETWORKDAYS(A1168,F1168,Holidays!$A$1:$A$99)-1</f>
        <v>10</v>
      </c>
      <c r="I1168" s="4">
        <f t="shared" si="110"/>
        <v>2659.2459691267013</v>
      </c>
      <c r="J1168" s="4">
        <f t="shared" si="111"/>
        <v>5556.9255243043281</v>
      </c>
      <c r="K1168" s="4">
        <f t="shared" si="112"/>
        <v>5710.7261919088596</v>
      </c>
      <c r="L1168" s="4">
        <f t="shared" si="113"/>
        <v>2898.4867759524709</v>
      </c>
      <c r="N1168" s="3">
        <f t="shared" si="108"/>
        <v>629631.31031935476</v>
      </c>
      <c r="O1168" s="3">
        <f t="shared" si="109"/>
        <v>91.657496244085593</v>
      </c>
    </row>
    <row r="1169" spans="1:15">
      <c r="A1169" s="1">
        <v>39758</v>
      </c>
      <c r="B1169" s="2">
        <v>42.509999999999899</v>
      </c>
      <c r="C1169" s="2">
        <v>39.81</v>
      </c>
      <c r="D1169" s="2">
        <v>38.75</v>
      </c>
      <c r="E1169" s="2">
        <v>35.950000000000003</v>
      </c>
      <c r="F1169" s="6">
        <v>39771</v>
      </c>
      <c r="G1169" s="8">
        <f>NETWORKDAYS(A1169,F1169,Holidays!$A$1:$A$99)-1</f>
        <v>9</v>
      </c>
      <c r="I1169" s="4">
        <f t="shared" si="110"/>
        <v>2393.3213722140313</v>
      </c>
      <c r="J1169" s="4">
        <f t="shared" si="111"/>
        <v>5556.9255243043281</v>
      </c>
      <c r="K1169" s="4">
        <f t="shared" si="112"/>
        <v>5710.7261919088596</v>
      </c>
      <c r="L1169" s="4">
        <f t="shared" si="113"/>
        <v>3212.9361393671461</v>
      </c>
      <c r="N1169" s="3">
        <f t="shared" si="108"/>
        <v>659756.99080209073</v>
      </c>
      <c r="O1169" s="3">
        <f t="shared" si="109"/>
        <v>96.042990422093297</v>
      </c>
    </row>
    <row r="1170" spans="1:15">
      <c r="A1170" s="1">
        <v>39759</v>
      </c>
      <c r="B1170" s="2">
        <v>42.02</v>
      </c>
      <c r="C1170" s="2">
        <v>39.42</v>
      </c>
      <c r="D1170" s="2">
        <v>38.2899999999999</v>
      </c>
      <c r="E1170" s="2">
        <v>37.81</v>
      </c>
      <c r="F1170" s="6">
        <v>39771</v>
      </c>
      <c r="G1170" s="8">
        <f>NETWORKDAYS(A1170,F1170,Holidays!$A$1:$A$99)-1</f>
        <v>8</v>
      </c>
      <c r="I1170" s="4">
        <f t="shared" si="110"/>
        <v>2127.3967753013612</v>
      </c>
      <c r="J1170" s="4">
        <f t="shared" si="111"/>
        <v>5556.9255243043281</v>
      </c>
      <c r="K1170" s="4">
        <f t="shared" si="112"/>
        <v>5710.7261919088596</v>
      </c>
      <c r="L1170" s="4">
        <f t="shared" si="113"/>
        <v>3508.4704308844798</v>
      </c>
      <c r="N1170" s="3">
        <f t="shared" si="108"/>
        <v>659766.18954617169</v>
      </c>
      <c r="O1170" s="3">
        <f t="shared" si="109"/>
        <v>96.044329513458734</v>
      </c>
    </row>
    <row r="1171" spans="1:15">
      <c r="A1171" s="1">
        <v>39762</v>
      </c>
      <c r="B1171" s="2">
        <v>42.729999999999897</v>
      </c>
      <c r="C1171" s="2">
        <v>39.719999999999899</v>
      </c>
      <c r="D1171" s="2">
        <v>38.259999999999899</v>
      </c>
      <c r="E1171" s="2">
        <v>37.7899999999999</v>
      </c>
      <c r="F1171" s="6">
        <v>39771</v>
      </c>
      <c r="G1171" s="8">
        <f>NETWORKDAYS(A1171,F1171,Holidays!$A$1:$A$99)-1</f>
        <v>7</v>
      </c>
      <c r="I1171" s="4">
        <f t="shared" si="110"/>
        <v>1861.4721783886912</v>
      </c>
      <c r="J1171" s="4">
        <f t="shared" si="111"/>
        <v>5556.9255243043281</v>
      </c>
      <c r="K1171" s="4">
        <f t="shared" si="112"/>
        <v>5710.7261919088596</v>
      </c>
      <c r="L1171" s="4">
        <f t="shared" si="113"/>
        <v>3809.1573328712061</v>
      </c>
      <c r="N1171" s="3">
        <f t="shared" si="108"/>
        <v>662702.22771955084</v>
      </c>
      <c r="O1171" s="3">
        <f t="shared" si="109"/>
        <v>96.471738226206028</v>
      </c>
    </row>
    <row r="1172" spans="1:15">
      <c r="A1172" s="1">
        <v>39763</v>
      </c>
      <c r="B1172" s="2">
        <v>43.5399999999999</v>
      </c>
      <c r="C1172" s="2">
        <v>40.509999999999899</v>
      </c>
      <c r="D1172" s="2">
        <v>38.8599999999999</v>
      </c>
      <c r="E1172" s="2">
        <v>38.24</v>
      </c>
      <c r="F1172" s="6">
        <v>39771</v>
      </c>
      <c r="G1172" s="8">
        <f>NETWORKDAYS(A1172,F1172,Holidays!$A$1:$A$99)-1</f>
        <v>6</v>
      </c>
      <c r="I1172" s="4">
        <f t="shared" si="110"/>
        <v>1595.5475814760212</v>
      </c>
      <c r="J1172" s="4">
        <f t="shared" si="111"/>
        <v>5556.9255243043281</v>
      </c>
      <c r="K1172" s="4">
        <f t="shared" si="112"/>
        <v>5710.7261919088596</v>
      </c>
      <c r="L1172" s="4">
        <f t="shared" si="113"/>
        <v>4111.9386338538843</v>
      </c>
      <c r="N1172" s="3">
        <f t="shared" si="108"/>
        <v>673740.54786318389</v>
      </c>
      <c r="O1172" s="3">
        <f t="shared" si="109"/>
        <v>98.078622716421251</v>
      </c>
    </row>
    <row r="1173" spans="1:15">
      <c r="A1173" s="1">
        <v>39764</v>
      </c>
      <c r="B1173" s="2">
        <v>45.13</v>
      </c>
      <c r="C1173" s="2">
        <v>41.829999999999899</v>
      </c>
      <c r="D1173" s="2">
        <v>39.869999999999898</v>
      </c>
      <c r="E1173" s="2">
        <v>39.119999999999898</v>
      </c>
      <c r="F1173" s="6">
        <v>39771</v>
      </c>
      <c r="G1173" s="8">
        <f>NETWORKDAYS(A1173,F1173,Holidays!$A$1:$A$99)-1</f>
        <v>5</v>
      </c>
      <c r="I1173" s="4">
        <f t="shared" si="110"/>
        <v>1329.6229845633509</v>
      </c>
      <c r="J1173" s="4">
        <f t="shared" si="111"/>
        <v>5556.9255243043281</v>
      </c>
      <c r="K1173" s="4">
        <f t="shared" si="112"/>
        <v>5710.7261919088596</v>
      </c>
      <c r="L1173" s="4">
        <f t="shared" si="113"/>
        <v>4418.7171885233329</v>
      </c>
      <c r="N1173" s="3">
        <f t="shared" si="108"/>
        <v>692998.94966143137</v>
      </c>
      <c r="O1173" s="3">
        <f t="shared" si="109"/>
        <v>100.88213147076615</v>
      </c>
    </row>
    <row r="1174" spans="1:15">
      <c r="A1174" s="1">
        <v>39765</v>
      </c>
      <c r="B1174" s="2">
        <v>44.28</v>
      </c>
      <c r="C1174" s="2">
        <v>40.53</v>
      </c>
      <c r="D1174" s="2">
        <v>39.149999999999899</v>
      </c>
      <c r="E1174" s="2">
        <v>38.009999999999899</v>
      </c>
      <c r="F1174" s="6">
        <v>39771</v>
      </c>
      <c r="G1174" s="8">
        <f>NETWORKDAYS(A1174,F1174,Holidays!$A$1:$A$99)-1</f>
        <v>4</v>
      </c>
      <c r="I1174" s="4">
        <f t="shared" si="110"/>
        <v>1063.6983876506806</v>
      </c>
      <c r="J1174" s="4">
        <f t="shared" si="111"/>
        <v>5556.9255243043281</v>
      </c>
      <c r="K1174" s="4">
        <f t="shared" si="112"/>
        <v>5710.7261919088596</v>
      </c>
      <c r="L1174" s="4">
        <f t="shared" si="113"/>
        <v>4728.5078002384889</v>
      </c>
      <c r="N1174" s="3">
        <f t="shared" si="108"/>
        <v>675628.26800552232</v>
      </c>
      <c r="O1174" s="3">
        <f t="shared" si="109"/>
        <v>98.353424332891862</v>
      </c>
    </row>
    <row r="1175" spans="1:15">
      <c r="A1175" s="1">
        <v>39766</v>
      </c>
      <c r="B1175" s="2">
        <v>46.09</v>
      </c>
      <c r="C1175" s="2">
        <v>42.35</v>
      </c>
      <c r="D1175" s="2">
        <v>40.130000000000003</v>
      </c>
      <c r="E1175" s="2">
        <v>39.28</v>
      </c>
      <c r="F1175" s="6">
        <v>39771</v>
      </c>
      <c r="G1175" s="8">
        <f>NETWORKDAYS(A1175,F1175,Holidays!$A$1:$A$99)-1</f>
        <v>3</v>
      </c>
      <c r="I1175" s="4">
        <f t="shared" si="110"/>
        <v>797.77379073801046</v>
      </c>
      <c r="J1175" s="4">
        <f t="shared" si="111"/>
        <v>5556.9255243043281</v>
      </c>
      <c r="K1175" s="4">
        <f t="shared" si="112"/>
        <v>5710.7261919088596</v>
      </c>
      <c r="L1175" s="4">
        <f t="shared" si="113"/>
        <v>5040.5359232452347</v>
      </c>
      <c r="N1175" s="3">
        <f t="shared" si="108"/>
        <v>699268.88311577856</v>
      </c>
      <c r="O1175" s="3">
        <f t="shared" si="109"/>
        <v>101.7948662611485</v>
      </c>
    </row>
    <row r="1176" spans="1:15">
      <c r="A1176" s="1">
        <v>39769</v>
      </c>
      <c r="B1176" s="2">
        <v>47.43</v>
      </c>
      <c r="C1176" s="2">
        <v>43.409999999999897</v>
      </c>
      <c r="D1176" s="2">
        <v>41.2899999999999</v>
      </c>
      <c r="E1176" s="2">
        <v>40.149999999999899</v>
      </c>
      <c r="F1176" s="6">
        <v>39771</v>
      </c>
      <c r="G1176" s="8">
        <f>NETWORKDAYS(A1176,F1176,Holidays!$A$1:$A$99)-1</f>
        <v>2</v>
      </c>
      <c r="I1176" s="4">
        <f t="shared" si="110"/>
        <v>531.84919382534031</v>
      </c>
      <c r="J1176" s="4">
        <f t="shared" si="111"/>
        <v>5556.9255243043281</v>
      </c>
      <c r="K1176" s="4">
        <f t="shared" si="112"/>
        <v>5710.7261919088596</v>
      </c>
      <c r="L1176" s="4">
        <f t="shared" si="113"/>
        <v>5354.6779813166659</v>
      </c>
      <c r="N1176" s="3">
        <f t="shared" si="108"/>
        <v>717237.94968696602</v>
      </c>
      <c r="O1176" s="3">
        <f t="shared" si="109"/>
        <v>104.41068225499252</v>
      </c>
    </row>
    <row r="1177" spans="1:15">
      <c r="A1177" s="1">
        <v>39770</v>
      </c>
      <c r="B1177" s="2">
        <v>48.59</v>
      </c>
      <c r="C1177" s="2">
        <v>44.27</v>
      </c>
      <c r="D1177" s="2">
        <v>42.18</v>
      </c>
      <c r="E1177" s="2">
        <v>40.649999999999899</v>
      </c>
      <c r="F1177" s="6">
        <v>39771</v>
      </c>
      <c r="G1177" s="8">
        <f>NETWORKDAYS(A1177,F1177,Holidays!$A$1:$A$99)-1</f>
        <v>1</v>
      </c>
      <c r="I1177" s="4">
        <f t="shared" si="110"/>
        <v>265.92459691267015</v>
      </c>
      <c r="J1177" s="4">
        <f t="shared" si="111"/>
        <v>5556.9255243043281</v>
      </c>
      <c r="K1177" s="4">
        <f t="shared" si="112"/>
        <v>5710.7261919088596</v>
      </c>
      <c r="L1177" s="4">
        <f t="shared" si="113"/>
        <v>5672.5445536164607</v>
      </c>
      <c r="N1177" s="3">
        <f t="shared" si="108"/>
        <v>730393.73600416351</v>
      </c>
      <c r="O1177" s="3">
        <f t="shared" si="109"/>
        <v>106.32581324545251</v>
      </c>
    </row>
    <row r="1178" spans="1:15">
      <c r="A1178" s="1">
        <v>39771</v>
      </c>
      <c r="B1178" s="2">
        <v>52.259999999999899</v>
      </c>
      <c r="C1178" s="2">
        <v>47.34</v>
      </c>
      <c r="D1178" s="2">
        <v>44.74</v>
      </c>
      <c r="E1178" s="2">
        <v>43.32</v>
      </c>
      <c r="F1178" s="6">
        <v>39771</v>
      </c>
      <c r="G1178" s="8">
        <f>NETWORKDAYS(A1178,F1178,Holidays!$A$1:$A$99)-1</f>
        <v>0</v>
      </c>
      <c r="I1178" s="4">
        <f t="shared" si="110"/>
        <v>0</v>
      </c>
      <c r="J1178" s="4">
        <f t="shared" si="111"/>
        <v>5556.9255243043281</v>
      </c>
      <c r="K1178" s="4">
        <f t="shared" si="112"/>
        <v>5710.7261919088596</v>
      </c>
      <c r="L1178" s="4">
        <f t="shared" si="113"/>
        <v>5993.3483263462876</v>
      </c>
      <c r="N1178" s="3">
        <f t="shared" si="108"/>
        <v>778194.59364389046</v>
      </c>
      <c r="O1178" s="3">
        <f t="shared" si="109"/>
        <v>113.28434097075748</v>
      </c>
    </row>
    <row r="1179" spans="1:15">
      <c r="A1179" s="1">
        <v>39772</v>
      </c>
      <c r="B1179" s="2">
        <v>50.579999999999899</v>
      </c>
      <c r="C1179" s="2">
        <v>47.02</v>
      </c>
      <c r="D1179" s="2">
        <v>44.57</v>
      </c>
      <c r="E1179" s="2">
        <v>42.64</v>
      </c>
      <c r="F1179" s="6">
        <v>39799</v>
      </c>
      <c r="G1179" s="8">
        <f>NETWORKDAYS(A1179,F1179,Holidays!$A$1:$A$99)-1</f>
        <v>18</v>
      </c>
      <c r="I1179" s="4">
        <f t="shared" si="110"/>
        <v>5264.4557598672582</v>
      </c>
      <c r="J1179" s="4">
        <f t="shared" si="111"/>
        <v>5710.7261919088596</v>
      </c>
      <c r="K1179" s="4">
        <f t="shared" si="112"/>
        <v>5993.3483263462876</v>
      </c>
      <c r="L1179" s="4">
        <f t="shared" si="113"/>
        <v>346.93059768355926</v>
      </c>
      <c r="N1179" s="3">
        <f t="shared" si="108"/>
        <v>816711.17346812098</v>
      </c>
      <c r="O1179" s="3">
        <f t="shared" si="109"/>
        <v>118.89132590418434</v>
      </c>
    </row>
    <row r="1180" spans="1:15">
      <c r="A1180" s="1">
        <v>39773</v>
      </c>
      <c r="B1180" s="2">
        <v>49.06</v>
      </c>
      <c r="C1180" s="2">
        <v>45.829999999999899</v>
      </c>
      <c r="D1180" s="2">
        <v>43.119999999999898</v>
      </c>
      <c r="E1180" s="2">
        <v>42.89</v>
      </c>
      <c r="F1180" s="6">
        <v>39799</v>
      </c>
      <c r="G1180" s="8">
        <f>NETWORKDAYS(A1180,F1180,Holidays!$A$1:$A$99)-1</f>
        <v>17</v>
      </c>
      <c r="I1180" s="4">
        <f t="shared" si="110"/>
        <v>4971.9859954301883</v>
      </c>
      <c r="J1180" s="4">
        <f t="shared" si="111"/>
        <v>5710.7261919088596</v>
      </c>
      <c r="K1180" s="4">
        <f t="shared" si="112"/>
        <v>5993.3483263462876</v>
      </c>
      <c r="L1180" s="4">
        <f t="shared" si="113"/>
        <v>681.47400274960376</v>
      </c>
      <c r="N1180" s="3">
        <f t="shared" si="108"/>
        <v>793309.81412096927</v>
      </c>
      <c r="O1180" s="3">
        <f t="shared" si="109"/>
        <v>115.48471322258163</v>
      </c>
    </row>
    <row r="1181" spans="1:15">
      <c r="A1181" s="1">
        <v>39776</v>
      </c>
      <c r="B1181" s="2">
        <v>46.78</v>
      </c>
      <c r="C1181" s="2">
        <v>43.82</v>
      </c>
      <c r="D1181" s="2">
        <v>41.189999999999898</v>
      </c>
      <c r="E1181" s="2">
        <v>41.14</v>
      </c>
      <c r="F1181" s="6">
        <v>39799</v>
      </c>
      <c r="G1181" s="8">
        <f>NETWORKDAYS(A1181,F1181,Holidays!$A$1:$A$99)-1</f>
        <v>16</v>
      </c>
      <c r="I1181" s="4">
        <f t="shared" si="110"/>
        <v>4679.5162309931184</v>
      </c>
      <c r="J1181" s="4">
        <f t="shared" si="111"/>
        <v>5710.7261919088596</v>
      </c>
      <c r="K1181" s="4">
        <f t="shared" si="112"/>
        <v>5993.3483263462876</v>
      </c>
      <c r="L1181" s="4">
        <f t="shared" si="113"/>
        <v>1014.0392818056594</v>
      </c>
      <c r="N1181" s="3">
        <f t="shared" si="108"/>
        <v>757735.38463099208</v>
      </c>
      <c r="O1181" s="3">
        <f t="shared" si="109"/>
        <v>110.30602676922017</v>
      </c>
    </row>
    <row r="1182" spans="1:15">
      <c r="A1182" s="1">
        <v>39777</v>
      </c>
      <c r="B1182" s="2">
        <v>45.43</v>
      </c>
      <c r="C1182" s="2">
        <v>42.939999999999898</v>
      </c>
      <c r="D1182" s="2">
        <v>40.689999999999898</v>
      </c>
      <c r="E1182" s="2">
        <v>39.590000000000003</v>
      </c>
      <c r="F1182" s="6">
        <v>39799</v>
      </c>
      <c r="G1182" s="8">
        <f>NETWORKDAYS(A1182,F1182,Holidays!$A$1:$A$99)-1</f>
        <v>15</v>
      </c>
      <c r="I1182" s="4">
        <f t="shared" si="110"/>
        <v>4387.0464665560485</v>
      </c>
      <c r="J1182" s="4">
        <f t="shared" si="111"/>
        <v>5710.7261919088596</v>
      </c>
      <c r="K1182" s="4">
        <f t="shared" si="112"/>
        <v>5993.3483263462876</v>
      </c>
      <c r="L1182" s="4">
        <f t="shared" si="113"/>
        <v>1349.6518455433729</v>
      </c>
      <c r="N1182" s="3">
        <f t="shared" si="108"/>
        <v>741824.16362029919</v>
      </c>
      <c r="O1182" s="3">
        <f t="shared" si="109"/>
        <v>107.98977810730611</v>
      </c>
    </row>
    <row r="1183" spans="1:15">
      <c r="A1183" s="1">
        <v>39778</v>
      </c>
      <c r="B1183" s="2">
        <v>43.6099999999999</v>
      </c>
      <c r="C1183" s="2">
        <v>41.34</v>
      </c>
      <c r="D1183" s="2">
        <v>39.5</v>
      </c>
      <c r="E1183" s="2">
        <v>39.24</v>
      </c>
      <c r="F1183" s="6">
        <v>39799</v>
      </c>
      <c r="G1183" s="8">
        <f>NETWORKDAYS(A1183,F1183,Holidays!$A$1:$A$99)-1</f>
        <v>14</v>
      </c>
      <c r="I1183" s="4">
        <f t="shared" si="110"/>
        <v>4094.5767021189786</v>
      </c>
      <c r="J1183" s="4">
        <f t="shared" si="111"/>
        <v>5710.7261919088596</v>
      </c>
      <c r="K1183" s="4">
        <f t="shared" si="112"/>
        <v>5993.3483263462876</v>
      </c>
      <c r="L1183" s="4">
        <f t="shared" si="113"/>
        <v>1674.6927840525623</v>
      </c>
      <c r="N1183" s="3">
        <f t="shared" si="108"/>
        <v>717098.11448982137</v>
      </c>
      <c r="O1183" s="3">
        <f t="shared" si="109"/>
        <v>104.39032598641595</v>
      </c>
    </row>
    <row r="1184" spans="1:15">
      <c r="A1184" s="1">
        <v>39780</v>
      </c>
      <c r="B1184" s="2">
        <v>43.52</v>
      </c>
      <c r="C1184" s="2">
        <v>40.979999999999897</v>
      </c>
      <c r="D1184" s="2">
        <v>39.7899999999999</v>
      </c>
      <c r="E1184" s="2">
        <v>39.28</v>
      </c>
      <c r="F1184" s="6">
        <v>39799</v>
      </c>
      <c r="G1184" s="8">
        <f>NETWORKDAYS(A1184,F1184,Holidays!$A$1:$A$99)-1</f>
        <v>13</v>
      </c>
      <c r="I1184" s="4">
        <f t="shared" si="110"/>
        <v>3802.1069376819087</v>
      </c>
      <c r="J1184" s="4">
        <f t="shared" si="111"/>
        <v>5710.7261919088596</v>
      </c>
      <c r="K1184" s="4">
        <f t="shared" si="112"/>
        <v>5993.3483263462876</v>
      </c>
      <c r="L1184" s="4">
        <f t="shared" si="113"/>
        <v>1998.7326045286641</v>
      </c>
      <c r="N1184" s="3">
        <f t="shared" si="108"/>
        <v>716478.79988354526</v>
      </c>
      <c r="O1184" s="3">
        <f t="shared" si="109"/>
        <v>104.30017032663807</v>
      </c>
    </row>
    <row r="1185" spans="1:15">
      <c r="A1185" s="1">
        <v>39783</v>
      </c>
      <c r="B1185" s="2">
        <v>48.13</v>
      </c>
      <c r="C1185" s="2">
        <v>45.469999999999899</v>
      </c>
      <c r="D1185" s="2">
        <v>43.67</v>
      </c>
      <c r="E1185" s="2">
        <v>43.759999999999899</v>
      </c>
      <c r="F1185" s="6">
        <v>39799</v>
      </c>
      <c r="G1185" s="8">
        <f>NETWORKDAYS(A1185,F1185,Holidays!$A$1:$A$99)-1</f>
        <v>12</v>
      </c>
      <c r="I1185" s="4">
        <f t="shared" si="110"/>
        <v>3509.6371732448388</v>
      </c>
      <c r="J1185" s="4">
        <f t="shared" si="111"/>
        <v>5710.7261919088596</v>
      </c>
      <c r="K1185" s="4">
        <f t="shared" si="112"/>
        <v>5993.3483263462876</v>
      </c>
      <c r="L1185" s="4">
        <f t="shared" si="113"/>
        <v>2320.4092444362559</v>
      </c>
      <c r="N1185" s="3">
        <f t="shared" si="108"/>
        <v>791856.18704244203</v>
      </c>
      <c r="O1185" s="3">
        <f t="shared" si="109"/>
        <v>115.27310395806961</v>
      </c>
    </row>
    <row r="1186" spans="1:15">
      <c r="A1186" s="1">
        <v>39784</v>
      </c>
      <c r="B1186" s="2">
        <v>47.57</v>
      </c>
      <c r="C1186" s="2">
        <v>45.159999999999897</v>
      </c>
      <c r="D1186" s="2">
        <v>43.14</v>
      </c>
      <c r="E1186" s="2">
        <v>42.939999999999898</v>
      </c>
      <c r="F1186" s="6">
        <v>39799</v>
      </c>
      <c r="G1186" s="8">
        <f>NETWORKDAYS(A1186,F1186,Holidays!$A$1:$A$99)-1</f>
        <v>11</v>
      </c>
      <c r="I1186" s="4">
        <f t="shared" si="110"/>
        <v>3217.1674088077689</v>
      </c>
      <c r="J1186" s="4">
        <f t="shared" si="111"/>
        <v>5710.7261919088596</v>
      </c>
      <c r="K1186" s="4">
        <f t="shared" si="112"/>
        <v>5993.3483263462876</v>
      </c>
      <c r="L1186" s="4">
        <f t="shared" si="113"/>
        <v>2644.4145237625589</v>
      </c>
      <c r="N1186" s="3">
        <f t="shared" si="108"/>
        <v>783041.25491253193</v>
      </c>
      <c r="O1186" s="3">
        <f t="shared" si="109"/>
        <v>113.98988535799825</v>
      </c>
    </row>
    <row r="1187" spans="1:15">
      <c r="A1187" s="1">
        <v>39785</v>
      </c>
      <c r="B1187" s="2">
        <v>47.119999999999898</v>
      </c>
      <c r="C1187" s="2">
        <v>44.95</v>
      </c>
      <c r="D1187" s="2">
        <v>42.95</v>
      </c>
      <c r="E1187" s="2">
        <v>42.659999999999897</v>
      </c>
      <c r="F1187" s="6">
        <v>39799</v>
      </c>
      <c r="G1187" s="8">
        <f>NETWORKDAYS(A1187,F1187,Holidays!$A$1:$A$99)-1</f>
        <v>10</v>
      </c>
      <c r="I1187" s="4">
        <f t="shared" si="110"/>
        <v>2924.697644370699</v>
      </c>
      <c r="J1187" s="4">
        <f t="shared" si="111"/>
        <v>5710.7261919088596</v>
      </c>
      <c r="K1187" s="4">
        <f t="shared" si="112"/>
        <v>5993.3483263462876</v>
      </c>
      <c r="L1187" s="4">
        <f t="shared" si="113"/>
        <v>2967.461295920898</v>
      </c>
      <c r="N1187" s="3">
        <f t="shared" si="108"/>
        <v>778515.10482960858</v>
      </c>
      <c r="O1187" s="3">
        <f t="shared" si="109"/>
        <v>113.33099883595521</v>
      </c>
    </row>
    <row r="1188" spans="1:15">
      <c r="A1188" s="1">
        <v>39786</v>
      </c>
      <c r="B1188" s="2">
        <v>49.35</v>
      </c>
      <c r="C1188" s="2">
        <v>46.68</v>
      </c>
      <c r="D1188" s="2">
        <v>44.28</v>
      </c>
      <c r="E1188" s="2">
        <v>43.369999999999898</v>
      </c>
      <c r="F1188" s="6">
        <v>39799</v>
      </c>
      <c r="G1188" s="8">
        <f>NETWORKDAYS(A1188,F1188,Holidays!$A$1:$A$99)-1</f>
        <v>9</v>
      </c>
      <c r="I1188" s="4">
        <f t="shared" si="110"/>
        <v>2632.2278799336291</v>
      </c>
      <c r="J1188" s="4">
        <f t="shared" si="111"/>
        <v>5710.7261919088596</v>
      </c>
      <c r="K1188" s="4">
        <f t="shared" si="112"/>
        <v>5993.3483263462876</v>
      </c>
      <c r="L1188" s="4">
        <f t="shared" si="113"/>
        <v>3300.2577652538339</v>
      </c>
      <c r="N1188" s="3">
        <f t="shared" si="108"/>
        <v>804994.7876827023</v>
      </c>
      <c r="O1188" s="3">
        <f t="shared" si="109"/>
        <v>117.18573317313579</v>
      </c>
    </row>
    <row r="1189" spans="1:15">
      <c r="A1189" s="1">
        <v>39787</v>
      </c>
      <c r="B1189" s="2">
        <v>48.7</v>
      </c>
      <c r="C1189" s="2">
        <v>46.03</v>
      </c>
      <c r="D1189" s="2">
        <v>44.06</v>
      </c>
      <c r="E1189" s="2">
        <v>43.8599999999999</v>
      </c>
      <c r="F1189" s="6">
        <v>39799</v>
      </c>
      <c r="G1189" s="8">
        <f>NETWORKDAYS(A1189,F1189,Holidays!$A$1:$A$99)-1</f>
        <v>8</v>
      </c>
      <c r="I1189" s="4">
        <f t="shared" si="110"/>
        <v>2339.7581154965592</v>
      </c>
      <c r="J1189" s="4">
        <f t="shared" si="111"/>
        <v>5710.7261919088596</v>
      </c>
      <c r="K1189" s="4">
        <f t="shared" si="112"/>
        <v>5993.3483263462876</v>
      </c>
      <c r="L1189" s="4">
        <f t="shared" si="113"/>
        <v>3625.0018949411419</v>
      </c>
      <c r="N1189" s="3">
        <f t="shared" si="108"/>
        <v>799870.45720918267</v>
      </c>
      <c r="O1189" s="3">
        <f t="shared" si="109"/>
        <v>116.43976756845224</v>
      </c>
    </row>
    <row r="1190" spans="1:15">
      <c r="A1190" s="1">
        <v>39790</v>
      </c>
      <c r="B1190" s="2">
        <v>48.229999999999897</v>
      </c>
      <c r="C1190" s="2">
        <v>45.38</v>
      </c>
      <c r="D1190" s="2">
        <v>43.93</v>
      </c>
      <c r="E1190" s="2">
        <v>44.06</v>
      </c>
      <c r="F1190" s="6">
        <v>39799</v>
      </c>
      <c r="G1190" s="8">
        <f>NETWORKDAYS(A1190,F1190,Holidays!$A$1:$A$99)-1</f>
        <v>7</v>
      </c>
      <c r="I1190" s="4">
        <f t="shared" si="110"/>
        <v>2047.2883510594893</v>
      </c>
      <c r="J1190" s="4">
        <f t="shared" si="111"/>
        <v>5710.7261919088596</v>
      </c>
      <c r="K1190" s="4">
        <f t="shared" si="112"/>
        <v>5993.3483263462876</v>
      </c>
      <c r="L1190" s="4">
        <f t="shared" si="113"/>
        <v>3945.1520705834446</v>
      </c>
      <c r="N1190" s="3">
        <f t="shared" si="108"/>
        <v>795004.66396672197</v>
      </c>
      <c r="O1190" s="3">
        <f t="shared" si="109"/>
        <v>115.73143807699297</v>
      </c>
    </row>
    <row r="1191" spans="1:15">
      <c r="A1191" s="1">
        <v>39791</v>
      </c>
      <c r="B1191" s="2">
        <v>48.82</v>
      </c>
      <c r="C1191" s="2">
        <v>46.7899999999999</v>
      </c>
      <c r="D1191" s="2">
        <v>45.259999999999899</v>
      </c>
      <c r="E1191" s="2">
        <v>44.84</v>
      </c>
      <c r="F1191" s="6">
        <v>39799</v>
      </c>
      <c r="G1191" s="8">
        <f>NETWORKDAYS(A1191,F1191,Holidays!$A$1:$A$99)-1</f>
        <v>6</v>
      </c>
      <c r="I1191" s="4">
        <f t="shared" si="110"/>
        <v>1754.8185866224194</v>
      </c>
      <c r="J1191" s="4">
        <f t="shared" si="111"/>
        <v>5710.7261919088596</v>
      </c>
      <c r="K1191" s="4">
        <f t="shared" si="112"/>
        <v>5993.3483263462876</v>
      </c>
      <c r="L1191" s="4">
        <f t="shared" si="113"/>
        <v>4263.58146174798</v>
      </c>
      <c r="N1191" s="3">
        <f t="shared" si="108"/>
        <v>815313.05991353327</v>
      </c>
      <c r="O1191" s="3">
        <f t="shared" si="109"/>
        <v>118.68779792554328</v>
      </c>
    </row>
    <row r="1192" spans="1:15">
      <c r="A1192" s="1">
        <v>39792</v>
      </c>
      <c r="B1192" s="2">
        <v>48.479999999999897</v>
      </c>
      <c r="C1192" s="2">
        <v>46.35</v>
      </c>
      <c r="D1192" s="2">
        <v>44.439999999999898</v>
      </c>
      <c r="E1192" s="2">
        <v>44.579999999999899</v>
      </c>
      <c r="F1192" s="6">
        <v>39799</v>
      </c>
      <c r="G1192" s="8">
        <f>NETWORKDAYS(A1192,F1192,Holidays!$A$1:$A$99)-1</f>
        <v>5</v>
      </c>
      <c r="I1192" s="4">
        <f t="shared" si="110"/>
        <v>1462.3488221853495</v>
      </c>
      <c r="J1192" s="4">
        <f t="shared" si="111"/>
        <v>5710.7261919088596</v>
      </c>
      <c r="K1192" s="4">
        <f t="shared" si="112"/>
        <v>5993.3483263462876</v>
      </c>
      <c r="L1192" s="4">
        <f t="shared" si="113"/>
        <v>4581.6374101533002</v>
      </c>
      <c r="N1192" s="3">
        <f t="shared" si="108"/>
        <v>806180.62526198337</v>
      </c>
      <c r="O1192" s="3">
        <f t="shared" si="109"/>
        <v>117.35835944137827</v>
      </c>
    </row>
    <row r="1193" spans="1:15">
      <c r="A1193" s="1">
        <v>39793</v>
      </c>
      <c r="B1193" s="2">
        <v>49.09</v>
      </c>
      <c r="C1193" s="2">
        <v>47.07</v>
      </c>
      <c r="D1193" s="2">
        <v>45</v>
      </c>
      <c r="E1193" s="2">
        <v>45</v>
      </c>
      <c r="F1193" s="6">
        <v>39799</v>
      </c>
      <c r="G1193" s="8">
        <f>NETWORKDAYS(A1193,F1193,Holidays!$A$1:$A$99)-1</f>
        <v>4</v>
      </c>
      <c r="I1193" s="4">
        <f t="shared" si="110"/>
        <v>1169.8790577482796</v>
      </c>
      <c r="J1193" s="4">
        <f t="shared" si="111"/>
        <v>5710.7261919088596</v>
      </c>
      <c r="K1193" s="4">
        <f t="shared" si="112"/>
        <v>5993.3483263462876</v>
      </c>
      <c r="L1193" s="4">
        <f t="shared" si="113"/>
        <v>4900.6894265136507</v>
      </c>
      <c r="N1193" s="3">
        <f t="shared" si="108"/>
        <v>816464.94367671025</v>
      </c>
      <c r="O1193" s="3">
        <f t="shared" si="109"/>
        <v>118.85548142534171</v>
      </c>
    </row>
    <row r="1194" spans="1:15">
      <c r="A1194" s="1">
        <v>39794</v>
      </c>
      <c r="B1194" s="2">
        <v>48.579999999999899</v>
      </c>
      <c r="C1194" s="2">
        <v>46.63</v>
      </c>
      <c r="D1194" s="2">
        <v>44.67</v>
      </c>
      <c r="E1194" s="2">
        <v>43.95</v>
      </c>
      <c r="F1194" s="6">
        <v>39799</v>
      </c>
      <c r="G1194" s="8">
        <f>NETWORKDAYS(A1194,F1194,Holidays!$A$1:$A$99)-1</f>
        <v>3</v>
      </c>
      <c r="I1194" s="4">
        <f t="shared" si="110"/>
        <v>877.40929331120969</v>
      </c>
      <c r="J1194" s="4">
        <f t="shared" si="111"/>
        <v>5710.7261919088596</v>
      </c>
      <c r="K1194" s="4">
        <f t="shared" si="112"/>
        <v>5993.3483263462876</v>
      </c>
      <c r="L1194" s="4">
        <f t="shared" si="113"/>
        <v>5223.9699988993807</v>
      </c>
      <c r="N1194" s="3">
        <f t="shared" si="108"/>
        <v>806232.05698728515</v>
      </c>
      <c r="O1194" s="3">
        <f t="shared" si="109"/>
        <v>117.36584652642537</v>
      </c>
    </row>
    <row r="1195" spans="1:15">
      <c r="A1195" s="1">
        <v>39797</v>
      </c>
      <c r="B1195" s="2">
        <v>48.63</v>
      </c>
      <c r="C1195" s="2">
        <v>46.439999999999898</v>
      </c>
      <c r="D1195" s="2">
        <v>44.49</v>
      </c>
      <c r="E1195" s="2">
        <v>43.439999999999898</v>
      </c>
      <c r="F1195" s="6">
        <v>39799</v>
      </c>
      <c r="G1195" s="8">
        <f>NETWORKDAYS(A1195,F1195,Holidays!$A$1:$A$99)-1</f>
        <v>2</v>
      </c>
      <c r="I1195" s="4">
        <f t="shared" si="110"/>
        <v>584.9395288741398</v>
      </c>
      <c r="J1195" s="4">
        <f t="shared" si="111"/>
        <v>5710.7261919088596</v>
      </c>
      <c r="K1195" s="4">
        <f t="shared" si="112"/>
        <v>5993.3483263462876</v>
      </c>
      <c r="L1195" s="4">
        <f t="shared" si="113"/>
        <v>5551.3826288389464</v>
      </c>
      <c r="N1195" s="3">
        <f t="shared" si="108"/>
        <v>801447.86207730579</v>
      </c>
      <c r="O1195" s="3">
        <f t="shared" si="109"/>
        <v>116.66939557202478</v>
      </c>
    </row>
    <row r="1196" spans="1:15">
      <c r="A1196" s="1">
        <v>39798</v>
      </c>
      <c r="B1196" s="2">
        <v>46.75</v>
      </c>
      <c r="C1196" s="2">
        <v>44.799999999999898</v>
      </c>
      <c r="D1196" s="2">
        <v>43.329999999999899</v>
      </c>
      <c r="E1196" s="2">
        <v>42.5</v>
      </c>
      <c r="F1196" s="6">
        <v>39799</v>
      </c>
      <c r="G1196" s="8">
        <f>NETWORKDAYS(A1196,F1196,Holidays!$A$1:$A$99)-1</f>
        <v>1</v>
      </c>
      <c r="I1196" s="4">
        <f t="shared" si="110"/>
        <v>292.4697644370699</v>
      </c>
      <c r="J1196" s="4">
        <f t="shared" si="111"/>
        <v>5710.7261919088596</v>
      </c>
      <c r="K1196" s="4">
        <f t="shared" si="112"/>
        <v>5993.3483263462876</v>
      </c>
      <c r="L1196" s="4">
        <f t="shared" si="113"/>
        <v>5873.0993697197237</v>
      </c>
      <c r="N1196" s="3">
        <f t="shared" si="108"/>
        <v>778812.0010786216</v>
      </c>
      <c r="O1196" s="3">
        <f t="shared" si="109"/>
        <v>113.3742189973144</v>
      </c>
    </row>
    <row r="1197" spans="1:15">
      <c r="A1197" s="1">
        <v>39799</v>
      </c>
      <c r="B1197" s="2">
        <v>46.18</v>
      </c>
      <c r="C1197" s="2">
        <v>43.909999999999897</v>
      </c>
      <c r="D1197" s="2">
        <v>42.229999999999897</v>
      </c>
      <c r="E1197" s="2">
        <v>40.82</v>
      </c>
      <c r="F1197" s="6">
        <v>39799</v>
      </c>
      <c r="G1197" s="8">
        <f>NETWORKDAYS(A1197,F1197,Holidays!$A$1:$A$99)-1</f>
        <v>0</v>
      </c>
      <c r="I1197" s="4">
        <f t="shared" si="110"/>
        <v>0</v>
      </c>
      <c r="J1197" s="4">
        <f t="shared" si="111"/>
        <v>5710.7261919088596</v>
      </c>
      <c r="K1197" s="4">
        <f t="shared" si="112"/>
        <v>5993.3483263462876</v>
      </c>
      <c r="L1197" s="4">
        <f t="shared" si="113"/>
        <v>6203.9728072920871</v>
      </c>
      <c r="N1197" s="3">
        <f t="shared" si="108"/>
        <v>757103.25690198352</v>
      </c>
      <c r="O1197" s="3">
        <f t="shared" si="109"/>
        <v>110.21400586111444</v>
      </c>
    </row>
    <row r="1198" spans="1:15">
      <c r="A1198" s="1">
        <v>39800</v>
      </c>
      <c r="B1198" s="2">
        <v>43.219999999999899</v>
      </c>
      <c r="C1198" s="2">
        <v>41.399999999999899</v>
      </c>
      <c r="D1198" s="2">
        <v>40.259999999999899</v>
      </c>
      <c r="E1198" s="2">
        <v>40</v>
      </c>
      <c r="F1198" s="6">
        <v>39834</v>
      </c>
      <c r="G1198" s="8">
        <f>NETWORKDAYS(A1198,F1198,Holidays!$A$1:$A$99)-1</f>
        <v>21</v>
      </c>
      <c r="I1198" s="4">
        <f t="shared" si="110"/>
        <v>5451.1477286402751</v>
      </c>
      <c r="J1198" s="4">
        <f t="shared" si="111"/>
        <v>5993.3483263462876</v>
      </c>
      <c r="K1198" s="4">
        <f t="shared" si="112"/>
        <v>6203.9728072920871</v>
      </c>
      <c r="L1198" s="4">
        <f t="shared" si="113"/>
        <v>280.47452956170491</v>
      </c>
      <c r="N1198" s="3">
        <f t="shared" si="108"/>
        <v>744714.15194661485</v>
      </c>
      <c r="O1198" s="3">
        <f t="shared" si="109"/>
        <v>108.41048319268437</v>
      </c>
    </row>
    <row r="1199" spans="1:15">
      <c r="A1199" s="1">
        <v>39801</v>
      </c>
      <c r="B1199" s="2">
        <v>41.759999999999899</v>
      </c>
      <c r="C1199" s="2">
        <v>40.520000000000003</v>
      </c>
      <c r="D1199" s="2">
        <v>39.07</v>
      </c>
      <c r="E1199" s="2">
        <v>39.17</v>
      </c>
      <c r="F1199" s="6">
        <v>39834</v>
      </c>
      <c r="G1199" s="8">
        <f>NETWORKDAYS(A1199,F1199,Holidays!$A$1:$A$99)-1</f>
        <v>20</v>
      </c>
      <c r="I1199" s="4">
        <f t="shared" si="110"/>
        <v>5191.5692653716906</v>
      </c>
      <c r="J1199" s="4">
        <f t="shared" si="111"/>
        <v>5993.3483263462876</v>
      </c>
      <c r="K1199" s="4">
        <f t="shared" si="112"/>
        <v>6203.9728072920871</v>
      </c>
      <c r="L1199" s="4">
        <f t="shared" si="113"/>
        <v>557.21684832851781</v>
      </c>
      <c r="N1199" s="3">
        <f t="shared" si="108"/>
        <v>723865.80823540268</v>
      </c>
      <c r="O1199" s="3">
        <f t="shared" si="109"/>
        <v>105.37552137600372</v>
      </c>
    </row>
    <row r="1200" spans="1:15">
      <c r="A1200" s="1">
        <v>39804</v>
      </c>
      <c r="B1200" s="2">
        <v>41.43</v>
      </c>
      <c r="C1200" s="2">
        <v>40.28</v>
      </c>
      <c r="D1200" s="2">
        <v>39.909999999999897</v>
      </c>
      <c r="E1200" s="2">
        <v>39.450000000000003</v>
      </c>
      <c r="F1200" s="6">
        <v>39834</v>
      </c>
      <c r="G1200" s="8">
        <f>NETWORKDAYS(A1200,F1200,Holidays!$A$1:$A$99)-1</f>
        <v>19</v>
      </c>
      <c r="I1200" s="4">
        <f t="shared" si="110"/>
        <v>4931.990802103106</v>
      </c>
      <c r="J1200" s="4">
        <f t="shared" si="111"/>
        <v>5993.3483263462876</v>
      </c>
      <c r="K1200" s="4">
        <f t="shared" si="112"/>
        <v>6203.9728072920871</v>
      </c>
      <c r="L1200" s="4">
        <f t="shared" si="113"/>
        <v>829.82358427826318</v>
      </c>
      <c r="N1200" s="3">
        <f t="shared" si="108"/>
        <v>726081.54465516424</v>
      </c>
      <c r="O1200" s="3">
        <f t="shared" si="109"/>
        <v>105.6980733985027</v>
      </c>
    </row>
    <row r="1201" spans="1:15">
      <c r="A1201" s="1">
        <v>39805</v>
      </c>
      <c r="B1201" s="2">
        <v>42.14</v>
      </c>
      <c r="C1201" s="2">
        <v>40.950000000000003</v>
      </c>
      <c r="D1201" s="2">
        <v>39.74</v>
      </c>
      <c r="E1201" s="2">
        <v>40.509999999999899</v>
      </c>
      <c r="F1201" s="6">
        <v>39834</v>
      </c>
      <c r="G1201" s="8">
        <f>NETWORKDAYS(A1201,F1201,Holidays!$A$1:$A$99)-1</f>
        <v>18</v>
      </c>
      <c r="I1201" s="4">
        <f t="shared" si="110"/>
        <v>4672.4123388345215</v>
      </c>
      <c r="J1201" s="4">
        <f t="shared" si="111"/>
        <v>5993.3483263462876</v>
      </c>
      <c r="K1201" s="4">
        <f t="shared" si="112"/>
        <v>6203.9728072920871</v>
      </c>
      <c r="L1201" s="4">
        <f t="shared" si="113"/>
        <v>1099.8467005986329</v>
      </c>
      <c r="N1201" s="3">
        <f t="shared" si="108"/>
        <v>733423.73912540532</v>
      </c>
      <c r="O1201" s="3">
        <f t="shared" si="109"/>
        <v>106.7669007440458</v>
      </c>
    </row>
    <row r="1202" spans="1:15">
      <c r="A1202" s="1">
        <v>39806</v>
      </c>
      <c r="B1202" s="2">
        <v>41.75</v>
      </c>
      <c r="C1202" s="2">
        <v>41.2</v>
      </c>
      <c r="D1202" s="2">
        <v>40</v>
      </c>
      <c r="E1202" s="2">
        <v>39.950000000000003</v>
      </c>
      <c r="F1202" s="6">
        <v>39834</v>
      </c>
      <c r="G1202" s="8">
        <f>NETWORKDAYS(A1202,F1202,Holidays!$A$1:$A$99)-1</f>
        <v>17</v>
      </c>
      <c r="I1202" s="4">
        <f t="shared" si="110"/>
        <v>4412.833875565937</v>
      </c>
      <c r="J1202" s="4">
        <f t="shared" si="111"/>
        <v>5993.3483263462876</v>
      </c>
      <c r="K1202" s="4">
        <f t="shared" si="112"/>
        <v>6203.9728072920871</v>
      </c>
      <c r="L1202" s="4">
        <f t="shared" si="113"/>
        <v>1371.1208142773162</v>
      </c>
      <c r="N1202" s="3">
        <f t="shared" si="108"/>
        <v>734096.95417240716</v>
      </c>
      <c r="O1202" s="3">
        <f t="shared" si="109"/>
        <v>106.86490286787719</v>
      </c>
    </row>
    <row r="1203" spans="1:15">
      <c r="A1203" s="1">
        <v>39808</v>
      </c>
      <c r="B1203" s="2">
        <v>41.6099999999999</v>
      </c>
      <c r="C1203" s="2">
        <v>41.0399999999999</v>
      </c>
      <c r="D1203" s="2">
        <v>40.42</v>
      </c>
      <c r="E1203" s="2">
        <v>40.020000000000003</v>
      </c>
      <c r="F1203" s="6">
        <v>39834</v>
      </c>
      <c r="G1203" s="8">
        <f>NETWORKDAYS(A1203,F1203,Holidays!$A$1:$A$99)-1</f>
        <v>16</v>
      </c>
      <c r="I1203" s="4">
        <f t="shared" si="110"/>
        <v>4153.2554122973524</v>
      </c>
      <c r="J1203" s="4">
        <f t="shared" si="111"/>
        <v>5993.3483263462876</v>
      </c>
      <c r="K1203" s="4">
        <f t="shared" si="112"/>
        <v>6203.9728072920871</v>
      </c>
      <c r="L1203" s="4">
        <f t="shared" si="113"/>
        <v>1641.0123649171405</v>
      </c>
      <c r="N1203" s="3">
        <f t="shared" si="108"/>
        <v>735221.86873367359</v>
      </c>
      <c r="O1203" s="3">
        <f t="shared" si="109"/>
        <v>107.02866037244269</v>
      </c>
    </row>
    <row r="1204" spans="1:15">
      <c r="A1204" s="1">
        <v>39811</v>
      </c>
      <c r="B1204" s="2">
        <v>42.509999999999899</v>
      </c>
      <c r="C1204" s="2">
        <v>41.27</v>
      </c>
      <c r="D1204" s="2">
        <v>41.03</v>
      </c>
      <c r="E1204" s="2">
        <v>40.18</v>
      </c>
      <c r="F1204" s="6">
        <v>39834</v>
      </c>
      <c r="G1204" s="8">
        <f>NETWORKDAYS(A1204,F1204,Holidays!$A$1:$A$99)-1</f>
        <v>15</v>
      </c>
      <c r="I1204" s="4">
        <f t="shared" si="110"/>
        <v>3893.6769490287679</v>
      </c>
      <c r="J1204" s="4">
        <f t="shared" si="111"/>
        <v>5993.3483263462876</v>
      </c>
      <c r="K1204" s="4">
        <f t="shared" si="112"/>
        <v>6203.9728072920871</v>
      </c>
      <c r="L1204" s="4">
        <f t="shared" si="113"/>
        <v>1915.6435364837782</v>
      </c>
      <c r="N1204" s="3">
        <f t="shared" si="108"/>
        <v>744385.25411063642</v>
      </c>
      <c r="O1204" s="3">
        <f t="shared" si="109"/>
        <v>108.36260445528391</v>
      </c>
    </row>
    <row r="1205" spans="1:15">
      <c r="A1205" s="1">
        <v>39812</v>
      </c>
      <c r="B1205" s="2">
        <v>40.969999999999899</v>
      </c>
      <c r="C1205" s="2">
        <v>40.25</v>
      </c>
      <c r="D1205" s="2">
        <v>39.81</v>
      </c>
      <c r="E1205" s="2">
        <v>39.3599999999999</v>
      </c>
      <c r="F1205" s="6">
        <v>39834</v>
      </c>
      <c r="G1205" s="8">
        <f>NETWORKDAYS(A1205,F1205,Holidays!$A$1:$A$99)-1</f>
        <v>14</v>
      </c>
      <c r="I1205" s="4">
        <f t="shared" si="110"/>
        <v>3634.0984857601834</v>
      </c>
      <c r="J1205" s="4">
        <f t="shared" si="111"/>
        <v>5993.3483263462876</v>
      </c>
      <c r="K1205" s="4">
        <f t="shared" si="112"/>
        <v>6203.9728072920871</v>
      </c>
      <c r="L1205" s="4">
        <f t="shared" si="113"/>
        <v>2185.8399196167534</v>
      </c>
      <c r="N1205" s="3">
        <f t="shared" si="108"/>
        <v>723136.10179144563</v>
      </c>
      <c r="O1205" s="3">
        <f t="shared" si="109"/>
        <v>105.26929561411721</v>
      </c>
    </row>
    <row r="1206" spans="1:15">
      <c r="A1206" s="1">
        <v>39813</v>
      </c>
      <c r="B1206" s="2">
        <v>38.549999999999898</v>
      </c>
      <c r="C1206" s="2">
        <v>37.71</v>
      </c>
      <c r="D1206" s="2">
        <v>38.28</v>
      </c>
      <c r="E1206" s="2">
        <v>38.2899999999999</v>
      </c>
      <c r="F1206" s="6">
        <v>39834</v>
      </c>
      <c r="G1206" s="8">
        <f>NETWORKDAYS(A1206,F1206,Holidays!$A$1:$A$99)-1</f>
        <v>13</v>
      </c>
      <c r="I1206" s="4">
        <f t="shared" si="110"/>
        <v>3374.5200224915989</v>
      </c>
      <c r="J1206" s="4">
        <f t="shared" si="111"/>
        <v>5993.3483263462876</v>
      </c>
      <c r="K1206" s="4">
        <f t="shared" si="112"/>
        <v>6203.9728072920871</v>
      </c>
      <c r="L1206" s="4">
        <f t="shared" si="113"/>
        <v>2447.1809945450359</v>
      </c>
      <c r="N1206" s="3">
        <f t="shared" si="108"/>
        <v>687287.55159783969</v>
      </c>
      <c r="O1206" s="3">
        <f t="shared" si="109"/>
        <v>100.05070451028573</v>
      </c>
    </row>
    <row r="1207" spans="1:15">
      <c r="A1207" s="1">
        <v>39815</v>
      </c>
      <c r="B1207" s="2">
        <v>36.219999999999899</v>
      </c>
      <c r="C1207" s="2">
        <v>36.049999999999898</v>
      </c>
      <c r="D1207" s="2">
        <v>35.899999999999899</v>
      </c>
      <c r="E1207" s="2">
        <v>36.3599999999999</v>
      </c>
      <c r="F1207" s="6">
        <v>39834</v>
      </c>
      <c r="G1207" s="8">
        <f>NETWORKDAYS(A1207,F1207,Holidays!$A$1:$A$99)-1</f>
        <v>12</v>
      </c>
      <c r="I1207" s="4">
        <f t="shared" si="110"/>
        <v>3114.9415592230143</v>
      </c>
      <c r="J1207" s="4">
        <f t="shared" si="111"/>
        <v>5993.3483263462876</v>
      </c>
      <c r="K1207" s="4">
        <f t="shared" si="112"/>
        <v>6203.9728072920871</v>
      </c>
      <c r="L1207" s="4">
        <f t="shared" si="113"/>
        <v>2705.7599807823331</v>
      </c>
      <c r="N1207" s="3">
        <f t="shared" si="108"/>
        <v>649987.44712287094</v>
      </c>
      <c r="O1207" s="3">
        <f t="shared" si="109"/>
        <v>94.620805885828204</v>
      </c>
    </row>
    <row r="1208" spans="1:15">
      <c r="A1208" s="1">
        <v>39818</v>
      </c>
      <c r="B1208" s="2">
        <v>36.469999999999899</v>
      </c>
      <c r="C1208" s="2">
        <v>36.06</v>
      </c>
      <c r="D1208" s="2">
        <v>35.64</v>
      </c>
      <c r="E1208" s="2">
        <v>35.93</v>
      </c>
      <c r="F1208" s="6">
        <v>39834</v>
      </c>
      <c r="G1208" s="8">
        <f>NETWORKDAYS(A1208,F1208,Holidays!$A$1:$A$99)-1</f>
        <v>11</v>
      </c>
      <c r="I1208" s="4">
        <f t="shared" si="110"/>
        <v>2855.3630959544298</v>
      </c>
      <c r="J1208" s="4">
        <f t="shared" si="111"/>
        <v>5993.3483263462876</v>
      </c>
      <c r="K1208" s="4">
        <f t="shared" si="112"/>
        <v>6203.9728072920871</v>
      </c>
      <c r="L1208" s="4">
        <f t="shared" si="113"/>
        <v>2969.2397067886022</v>
      </c>
      <c r="N1208" s="3">
        <f t="shared" si="108"/>
        <v>648049.60627430945</v>
      </c>
      <c r="O1208" s="3">
        <f t="shared" si="109"/>
        <v>94.338708033660438</v>
      </c>
    </row>
    <row r="1209" spans="1:15">
      <c r="A1209" s="1">
        <v>39819</v>
      </c>
      <c r="B1209" s="2">
        <v>36.74</v>
      </c>
      <c r="C1209" s="2">
        <v>36.06</v>
      </c>
      <c r="D1209" s="2">
        <v>36.049999999999898</v>
      </c>
      <c r="E1209" s="2">
        <v>35.719999999999899</v>
      </c>
      <c r="F1209" s="6">
        <v>39834</v>
      </c>
      <c r="G1209" s="8">
        <f>NETWORKDAYS(A1209,F1209,Holidays!$A$1:$A$99)-1</f>
        <v>10</v>
      </c>
      <c r="I1209" s="4">
        <f t="shared" si="110"/>
        <v>2595.7846326858453</v>
      </c>
      <c r="J1209" s="4">
        <f t="shared" si="111"/>
        <v>5993.3483263462876</v>
      </c>
      <c r="K1209" s="4">
        <f t="shared" si="112"/>
        <v>6203.9728072920871</v>
      </c>
      <c r="L1209" s="4">
        <f t="shared" si="113"/>
        <v>3236.2305449881492</v>
      </c>
      <c r="N1209" s="3">
        <f t="shared" si="108"/>
        <v>650740.64282278053</v>
      </c>
      <c r="O1209" s="3">
        <f t="shared" si="109"/>
        <v>94.730451055793651</v>
      </c>
    </row>
    <row r="1210" spans="1:15">
      <c r="A1210" s="1">
        <v>39820</v>
      </c>
      <c r="B1210" s="2">
        <v>38.630000000000003</v>
      </c>
      <c r="C1210" s="2">
        <v>37.899999999999899</v>
      </c>
      <c r="D1210" s="2">
        <v>37.450000000000003</v>
      </c>
      <c r="E1210" s="2">
        <v>36.8599999999999</v>
      </c>
      <c r="F1210" s="6">
        <v>39834</v>
      </c>
      <c r="G1210" s="8">
        <f>NETWORKDAYS(A1210,F1210,Holidays!$A$1:$A$99)-1</f>
        <v>9</v>
      </c>
      <c r="I1210" s="4">
        <f t="shared" si="110"/>
        <v>2336.2061694172608</v>
      </c>
      <c r="J1210" s="4">
        <f t="shared" si="111"/>
        <v>5993.3483263462876</v>
      </c>
      <c r="K1210" s="4">
        <f t="shared" si="112"/>
        <v>6203.9728072920871</v>
      </c>
      <c r="L1210" s="4">
        <f t="shared" si="113"/>
        <v>3508.2738449356652</v>
      </c>
      <c r="N1210" s="3">
        <f t="shared" si="108"/>
        <v>679049.30145052937</v>
      </c>
      <c r="O1210" s="3">
        <f t="shared" si="109"/>
        <v>98.851435399046736</v>
      </c>
    </row>
    <row r="1211" spans="1:15">
      <c r="A1211" s="1">
        <v>39821</v>
      </c>
      <c r="B1211" s="2">
        <v>38.399999999999899</v>
      </c>
      <c r="C1211" s="2">
        <v>37.1</v>
      </c>
      <c r="D1211" s="2">
        <v>37.219999999999899</v>
      </c>
      <c r="E1211" s="2">
        <v>37.200000000000003</v>
      </c>
      <c r="F1211" s="6">
        <v>39834</v>
      </c>
      <c r="G1211" s="8">
        <f>NETWORKDAYS(A1211,F1211,Holidays!$A$1:$A$99)-1</f>
        <v>8</v>
      </c>
      <c r="I1211" s="4">
        <f t="shared" si="110"/>
        <v>2076.6277061486762</v>
      </c>
      <c r="J1211" s="4">
        <f t="shared" si="111"/>
        <v>5993.3483263462876</v>
      </c>
      <c r="K1211" s="4">
        <f t="shared" si="112"/>
        <v>6203.9728072920871</v>
      </c>
      <c r="L1211" s="4">
        <f t="shared" si="113"/>
        <v>3776.2258070193648</v>
      </c>
      <c r="N1211" s="3">
        <f t="shared" si="108"/>
        <v>673483.19473208743</v>
      </c>
      <c r="O1211" s="3">
        <f t="shared" si="109"/>
        <v>98.041158976514637</v>
      </c>
    </row>
    <row r="1212" spans="1:15">
      <c r="A1212" s="1">
        <v>39822</v>
      </c>
      <c r="B1212" s="2">
        <v>38.659999999999897</v>
      </c>
      <c r="C1212" s="2">
        <v>37.630000000000003</v>
      </c>
      <c r="D1212" s="2">
        <v>37.149999999999899</v>
      </c>
      <c r="E1212" s="2">
        <v>37.090000000000003</v>
      </c>
      <c r="F1212" s="6">
        <v>39834</v>
      </c>
      <c r="G1212" s="8">
        <f>NETWORKDAYS(A1212,F1212,Holidays!$A$1:$A$99)-1</f>
        <v>7</v>
      </c>
      <c r="I1212" s="4">
        <f t="shared" si="110"/>
        <v>1817.0492428800917</v>
      </c>
      <c r="J1212" s="4">
        <f t="shared" si="111"/>
        <v>5993.3483263462876</v>
      </c>
      <c r="K1212" s="4">
        <f t="shared" si="112"/>
        <v>6203.9728072920871</v>
      </c>
      <c r="L1212" s="4">
        <f t="shared" si="113"/>
        <v>4046.7920887654809</v>
      </c>
      <c r="N1212" s="3">
        <f t="shared" si="108"/>
        <v>676349.92961336707</v>
      </c>
      <c r="O1212" s="3">
        <f t="shared" si="109"/>
        <v>98.458478981582999</v>
      </c>
    </row>
    <row r="1213" spans="1:15">
      <c r="A1213" s="1">
        <v>39825</v>
      </c>
      <c r="B1213" s="2">
        <v>40.840000000000003</v>
      </c>
      <c r="C1213" s="2">
        <v>39.03</v>
      </c>
      <c r="D1213" s="2">
        <v>38.56</v>
      </c>
      <c r="E1213" s="2">
        <v>37.909999999999897</v>
      </c>
      <c r="F1213" s="6">
        <v>39834</v>
      </c>
      <c r="G1213" s="8">
        <f>NETWORKDAYS(A1213,F1213,Holidays!$A$1:$A$99)-1</f>
        <v>6</v>
      </c>
      <c r="I1213" s="4">
        <f t="shared" si="110"/>
        <v>1557.4707796115072</v>
      </c>
      <c r="J1213" s="4">
        <f t="shared" si="111"/>
        <v>5993.3483263462876</v>
      </c>
      <c r="K1213" s="4">
        <f t="shared" si="112"/>
        <v>6203.9728072920871</v>
      </c>
      <c r="L1213" s="4">
        <f t="shared" si="113"/>
        <v>4326.4329339221422</v>
      </c>
      <c r="N1213" s="3">
        <f t="shared" si="108"/>
        <v>700767.75579080044</v>
      </c>
      <c r="O1213" s="3">
        <f t="shared" si="109"/>
        <v>102.01306207563474</v>
      </c>
    </row>
    <row r="1214" spans="1:15">
      <c r="A1214" s="1">
        <v>39826</v>
      </c>
      <c r="B1214" s="2">
        <v>40.93</v>
      </c>
      <c r="C1214" s="2">
        <v>38.950000000000003</v>
      </c>
      <c r="D1214" s="2">
        <v>38.56</v>
      </c>
      <c r="E1214" s="2">
        <v>38.270000000000003</v>
      </c>
      <c r="F1214" s="6">
        <v>39834</v>
      </c>
      <c r="G1214" s="8">
        <f>NETWORKDAYS(A1214,F1214,Holidays!$A$1:$A$99)-1</f>
        <v>5</v>
      </c>
      <c r="I1214" s="4">
        <f t="shared" si="110"/>
        <v>1297.8923163429226</v>
      </c>
      <c r="J1214" s="4">
        <f t="shared" si="111"/>
        <v>5993.3483263462876</v>
      </c>
      <c r="K1214" s="4">
        <f t="shared" si="112"/>
        <v>6203.9728072920871</v>
      </c>
      <c r="L1214" s="4">
        <f t="shared" si="113"/>
        <v>4604.0536943502366</v>
      </c>
      <c r="N1214" s="3">
        <f t="shared" si="108"/>
        <v>701985.97615107032</v>
      </c>
      <c r="O1214" s="3">
        <f t="shared" si="109"/>
        <v>102.19040241158353</v>
      </c>
    </row>
    <row r="1215" spans="1:15">
      <c r="A1215" s="1">
        <v>39827</v>
      </c>
      <c r="B1215" s="2">
        <v>42.88</v>
      </c>
      <c r="C1215" s="2">
        <v>40.979999999999897</v>
      </c>
      <c r="D1215" s="2">
        <v>39.67</v>
      </c>
      <c r="E1215" s="2">
        <v>39.380000000000003</v>
      </c>
      <c r="F1215" s="6">
        <v>39834</v>
      </c>
      <c r="G1215" s="8">
        <f>NETWORKDAYS(A1215,F1215,Holidays!$A$1:$A$99)-1</f>
        <v>4</v>
      </c>
      <c r="I1215" s="4">
        <f t="shared" si="110"/>
        <v>1038.3138530743381</v>
      </c>
      <c r="J1215" s="4">
        <f t="shared" si="111"/>
        <v>5993.3483263462876</v>
      </c>
      <c r="K1215" s="4">
        <f t="shared" si="112"/>
        <v>6203.9728072920871</v>
      </c>
      <c r="L1215" s="4">
        <f t="shared" si="113"/>
        <v>4886.7028691840842</v>
      </c>
      <c r="N1215" s="3">
        <f t="shared" si="108"/>
        <v>728680.27268724423</v>
      </c>
      <c r="O1215" s="3">
        <f t="shared" si="109"/>
        <v>106.07637876695547</v>
      </c>
    </row>
    <row r="1216" spans="1:15">
      <c r="A1216" s="1">
        <v>39828</v>
      </c>
      <c r="B1216" s="2">
        <v>43.25</v>
      </c>
      <c r="C1216" s="2">
        <v>40.869999999999898</v>
      </c>
      <c r="D1216" s="2">
        <v>39.74</v>
      </c>
      <c r="E1216" s="2">
        <v>39.200000000000003</v>
      </c>
      <c r="F1216" s="6">
        <v>39834</v>
      </c>
      <c r="G1216" s="8">
        <f>NETWORKDAYS(A1216,F1216,Holidays!$A$1:$A$99)-1</f>
        <v>3</v>
      </c>
      <c r="I1216" s="4">
        <f t="shared" si="110"/>
        <v>778.73538980575358</v>
      </c>
      <c r="J1216" s="4">
        <f t="shared" si="111"/>
        <v>5993.3483263462876</v>
      </c>
      <c r="K1216" s="4">
        <f t="shared" si="112"/>
        <v>6203.9728072920871</v>
      </c>
      <c r="L1216" s="4">
        <f t="shared" si="113"/>
        <v>5173.1000257240403</v>
      </c>
      <c r="N1216" s="3">
        <f t="shared" si="108"/>
        <v>727959.85207704105</v>
      </c>
      <c r="O1216" s="3">
        <f t="shared" si="109"/>
        <v>105.97150477436389</v>
      </c>
    </row>
    <row r="1217" spans="1:15">
      <c r="A1217" s="1">
        <v>39829</v>
      </c>
      <c r="B1217" s="2">
        <v>43.439999999999898</v>
      </c>
      <c r="C1217" s="2">
        <v>41.2</v>
      </c>
      <c r="D1217" s="2">
        <v>40.270000000000003</v>
      </c>
      <c r="E1217" s="2">
        <v>39.450000000000003</v>
      </c>
      <c r="F1217" s="6">
        <v>39834</v>
      </c>
      <c r="G1217" s="8">
        <f>NETWORKDAYS(A1217,F1217,Holidays!$A$1:$A$99)-1</f>
        <v>2</v>
      </c>
      <c r="I1217" s="4">
        <f t="shared" si="110"/>
        <v>519.15692653716906</v>
      </c>
      <c r="J1217" s="4">
        <f t="shared" si="111"/>
        <v>5993.3483263462876</v>
      </c>
      <c r="K1217" s="4">
        <f t="shared" si="112"/>
        <v>6203.9728072920871</v>
      </c>
      <c r="L1217" s="4">
        <f t="shared" si="113"/>
        <v>5458.9324324258723</v>
      </c>
      <c r="N1217" s="3">
        <f t="shared" si="108"/>
        <v>734666.99734309467</v>
      </c>
      <c r="O1217" s="3">
        <f t="shared" si="109"/>
        <v>106.94788592307142</v>
      </c>
    </row>
    <row r="1218" spans="1:15">
      <c r="A1218" s="1">
        <v>39833</v>
      </c>
      <c r="B1218" s="2">
        <v>47.5399999999999</v>
      </c>
      <c r="C1218" s="2">
        <v>44.42</v>
      </c>
      <c r="D1218" s="2">
        <v>42.38</v>
      </c>
      <c r="E1218" s="2">
        <v>41.329999999999899</v>
      </c>
      <c r="F1218" s="6">
        <v>39834</v>
      </c>
      <c r="G1218" s="8">
        <f>NETWORKDAYS(A1218,F1218,Holidays!$A$1:$A$99)-1</f>
        <v>1</v>
      </c>
      <c r="I1218" s="4">
        <f t="shared" si="110"/>
        <v>259.57846326858453</v>
      </c>
      <c r="J1218" s="4">
        <f t="shared" si="111"/>
        <v>5993.3483263462876</v>
      </c>
      <c r="K1218" s="4">
        <f t="shared" si="112"/>
        <v>6203.9728072920871</v>
      </c>
      <c r="L1218" s="4">
        <f t="shared" si="113"/>
        <v>5757.5136118061891</v>
      </c>
      <c r="N1218" s="3">
        <f t="shared" si="108"/>
        <v>779447.29794907849</v>
      </c>
      <c r="O1218" s="3">
        <f t="shared" si="109"/>
        <v>113.46670124774164</v>
      </c>
    </row>
    <row r="1219" spans="1:15">
      <c r="A1219" s="1">
        <v>39834</v>
      </c>
      <c r="B1219" s="2">
        <v>44.399999999999899</v>
      </c>
      <c r="C1219" s="2">
        <v>41.619999999999898</v>
      </c>
      <c r="D1219" s="2">
        <v>39.979999999999897</v>
      </c>
      <c r="E1219" s="2">
        <v>39.469999999999899</v>
      </c>
      <c r="F1219" s="6">
        <v>39834</v>
      </c>
      <c r="G1219" s="8">
        <f>NETWORKDAYS(A1219,F1219,Holidays!$A$1:$A$99)-1</f>
        <v>0</v>
      </c>
      <c r="I1219" s="4">
        <f t="shared" si="110"/>
        <v>0</v>
      </c>
      <c r="J1219" s="4">
        <f t="shared" si="111"/>
        <v>5993.3483263462876</v>
      </c>
      <c r="K1219" s="4">
        <f t="shared" si="112"/>
        <v>6203.9728072920871</v>
      </c>
      <c r="L1219" s="4">
        <f t="shared" si="113"/>
        <v>6049.5147207275259</v>
      </c>
      <c r="N1219" s="3">
        <f t="shared" si="108"/>
        <v>736252.33620518376</v>
      </c>
      <c r="O1219" s="3">
        <f t="shared" si="109"/>
        <v>107.17866890418436</v>
      </c>
    </row>
    <row r="1220" spans="1:15">
      <c r="A1220" s="1">
        <v>39835</v>
      </c>
      <c r="B1220" s="2">
        <v>42.25</v>
      </c>
      <c r="C1220" s="2">
        <v>40.42</v>
      </c>
      <c r="D1220" s="2">
        <v>39.75</v>
      </c>
      <c r="E1220" s="2">
        <v>39.85</v>
      </c>
      <c r="F1220" s="6">
        <v>39862</v>
      </c>
      <c r="G1220" s="8">
        <f>NETWORKDAYS(A1220,F1220,Holidays!$A$1:$A$99)-1</f>
        <v>18</v>
      </c>
      <c r="I1220" s="4">
        <f t="shared" si="110"/>
        <v>5677.9089407491147</v>
      </c>
      <c r="J1220" s="4">
        <f t="shared" si="111"/>
        <v>6203.9728072920871</v>
      </c>
      <c r="K1220" s="4">
        <f t="shared" si="112"/>
        <v>6049.5147207275259</v>
      </c>
      <c r="L1220" s="4">
        <f t="shared" si="113"/>
        <v>334.43698974857114</v>
      </c>
      <c r="N1220" s="3">
        <f t="shared" si="108"/>
        <v>744451.75780779601</v>
      </c>
      <c r="O1220" s="3">
        <f t="shared" si="109"/>
        <v>108.37228561673939</v>
      </c>
    </row>
    <row r="1221" spans="1:15">
      <c r="A1221" s="1">
        <v>39836</v>
      </c>
      <c r="B1221" s="2">
        <v>42.31</v>
      </c>
      <c r="C1221" s="2">
        <v>40.2899999999999</v>
      </c>
      <c r="D1221" s="2">
        <v>39.46</v>
      </c>
      <c r="E1221" s="2">
        <v>38.950000000000003</v>
      </c>
      <c r="F1221" s="6">
        <v>39862</v>
      </c>
      <c r="G1221" s="8">
        <f>NETWORKDAYS(A1221,F1221,Holidays!$A$1:$A$99)-1</f>
        <v>17</v>
      </c>
      <c r="I1221" s="4">
        <f t="shared" si="110"/>
        <v>5362.4695551519417</v>
      </c>
      <c r="J1221" s="4">
        <f t="shared" si="111"/>
        <v>6203.9728072920871</v>
      </c>
      <c r="K1221" s="4">
        <f t="shared" si="112"/>
        <v>6049.5147207275259</v>
      </c>
      <c r="L1221" s="4">
        <f t="shared" si="113"/>
        <v>677.08757780033977</v>
      </c>
      <c r="N1221" s="3">
        <f t="shared" si="108"/>
        <v>741930.56331950775</v>
      </c>
      <c r="O1221" s="3">
        <f t="shared" si="109"/>
        <v>108.00526706071541</v>
      </c>
    </row>
    <row r="1222" spans="1:15">
      <c r="A1222" s="1">
        <v>39839</v>
      </c>
      <c r="B1222" s="2">
        <v>41.59</v>
      </c>
      <c r="C1222" s="2">
        <v>39.8599999999999</v>
      </c>
      <c r="D1222" s="2">
        <v>39.009999999999899</v>
      </c>
      <c r="E1222" s="2">
        <v>38.6099999999999</v>
      </c>
      <c r="F1222" s="6">
        <v>39862</v>
      </c>
      <c r="G1222" s="8">
        <f>NETWORKDAYS(A1222,F1222,Holidays!$A$1:$A$99)-1</f>
        <v>16</v>
      </c>
      <c r="I1222" s="4">
        <f t="shared" si="110"/>
        <v>5047.0301695547687</v>
      </c>
      <c r="J1222" s="4">
        <f t="shared" si="111"/>
        <v>6203.9728072920871</v>
      </c>
      <c r="K1222" s="4">
        <f t="shared" si="112"/>
        <v>6049.5147207275259</v>
      </c>
      <c r="L1222" s="4">
        <f t="shared" si="113"/>
        <v>1016.8732304029418</v>
      </c>
      <c r="N1222" s="3">
        <f t="shared" si="108"/>
        <v>732449.38553188241</v>
      </c>
      <c r="O1222" s="3">
        <f t="shared" si="109"/>
        <v>106.62506089368411</v>
      </c>
    </row>
    <row r="1223" spans="1:15">
      <c r="A1223" s="1">
        <v>39840</v>
      </c>
      <c r="B1223" s="2">
        <v>40.1</v>
      </c>
      <c r="C1223" s="2">
        <v>38.46</v>
      </c>
      <c r="D1223" s="2">
        <v>37.67</v>
      </c>
      <c r="E1223" s="2">
        <v>37.03</v>
      </c>
      <c r="F1223" s="6">
        <v>39862</v>
      </c>
      <c r="G1223" s="8">
        <f>NETWORKDAYS(A1223,F1223,Holidays!$A$1:$A$99)-1</f>
        <v>15</v>
      </c>
      <c r="I1223" s="4">
        <f t="shared" si="110"/>
        <v>4731.5907839575957</v>
      </c>
      <c r="J1223" s="4">
        <f t="shared" si="111"/>
        <v>6203.9728072920871</v>
      </c>
      <c r="K1223" s="4">
        <f t="shared" si="112"/>
        <v>6049.5147207275259</v>
      </c>
      <c r="L1223" s="4">
        <f t="shared" si="113"/>
        <v>1358.4643555027699</v>
      </c>
      <c r="N1223" s="3">
        <f t="shared" ref="N1223:N1286" si="114">SUMPRODUCT(I1223:L1223,B1223:E1223)</f>
        <v>706530.73921922676</v>
      </c>
      <c r="O1223" s="3">
        <f t="shared" ref="O1223:O1286" si="115">N1223*$P$1240/$N$1240</f>
        <v>102.8519984869733</v>
      </c>
    </row>
    <row r="1224" spans="1:15">
      <c r="A1224" s="1">
        <v>39841</v>
      </c>
      <c r="B1224" s="2">
        <v>38.3599999999999</v>
      </c>
      <c r="C1224" s="2">
        <v>37.630000000000003</v>
      </c>
      <c r="D1224" s="2">
        <v>37.189999999999898</v>
      </c>
      <c r="E1224" s="2">
        <v>36.64</v>
      </c>
      <c r="F1224" s="6">
        <v>39862</v>
      </c>
      <c r="G1224" s="8">
        <f>NETWORKDAYS(A1224,F1224,Holidays!$A$1:$A$99)-1</f>
        <v>14</v>
      </c>
      <c r="I1224" s="4">
        <f t="shared" ref="I1224:I1287" si="116">IF(G1223=0,J1223*G1224/(G1224+1),I1223-I1223/G1223)</f>
        <v>4416.1513983604227</v>
      </c>
      <c r="J1224" s="4">
        <f t="shared" ref="J1224:J1287" si="117">IF($G1223=0,K1223,J1223)</f>
        <v>6203.9728072920871</v>
      </c>
      <c r="K1224" s="4">
        <f t="shared" ref="K1224:K1287" si="118">IF($G1223=0,L1223,K1223)</f>
        <v>6049.5147207275259</v>
      </c>
      <c r="L1224" s="4">
        <f t="shared" ref="L1224:L1287" si="119">IF(G1223=0,J1223*1/(G1224+1)*B1224/E1224,L1223+(I1223-I1224)*B1224/E1224)</f>
        <v>1688.711485183652</v>
      </c>
      <c r="N1224" s="3">
        <f t="shared" si="114"/>
        <v>689714.90566049167</v>
      </c>
      <c r="O1224" s="3">
        <f t="shared" si="115"/>
        <v>100.40406240757285</v>
      </c>
    </row>
    <row r="1225" spans="1:15">
      <c r="A1225" s="1">
        <v>39842</v>
      </c>
      <c r="B1225" s="2">
        <v>37.89</v>
      </c>
      <c r="C1225" s="2">
        <v>37</v>
      </c>
      <c r="D1225" s="2">
        <v>36.6</v>
      </c>
      <c r="E1225" s="2">
        <v>35.6099999999999</v>
      </c>
      <c r="F1225" s="6">
        <v>39862</v>
      </c>
      <c r="G1225" s="8">
        <f>NETWORKDAYS(A1225,F1225,Holidays!$A$1:$A$99)-1</f>
        <v>13</v>
      </c>
      <c r="I1225" s="4">
        <f t="shared" si="116"/>
        <v>4100.7120127632497</v>
      </c>
      <c r="J1225" s="4">
        <f t="shared" si="117"/>
        <v>6203.9728072920871</v>
      </c>
      <c r="K1225" s="4">
        <f t="shared" si="118"/>
        <v>6049.5147207275259</v>
      </c>
      <c r="L1225" s="4">
        <f t="shared" si="119"/>
        <v>2024.3474953009481</v>
      </c>
      <c r="N1225" s="3">
        <f t="shared" si="114"/>
        <v>678422.22511970077</v>
      </c>
      <c r="O1225" s="3">
        <f t="shared" si="115"/>
        <v>98.760149839552369</v>
      </c>
    </row>
    <row r="1226" spans="1:15">
      <c r="A1226" s="1">
        <v>39843</v>
      </c>
      <c r="B1226" s="2">
        <v>38.99</v>
      </c>
      <c r="C1226" s="2">
        <v>38.17</v>
      </c>
      <c r="D1226" s="2">
        <v>37.880000000000003</v>
      </c>
      <c r="E1226" s="2">
        <v>37.07</v>
      </c>
      <c r="F1226" s="6">
        <v>39862</v>
      </c>
      <c r="G1226" s="8">
        <f>NETWORKDAYS(A1226,F1226,Holidays!$A$1:$A$99)-1</f>
        <v>12</v>
      </c>
      <c r="I1226" s="4">
        <f t="shared" si="116"/>
        <v>3785.2726271660767</v>
      </c>
      <c r="J1226" s="4">
        <f t="shared" si="117"/>
        <v>6203.9728072920871</v>
      </c>
      <c r="K1226" s="4">
        <f t="shared" si="118"/>
        <v>6049.5147207275259</v>
      </c>
      <c r="L1226" s="4">
        <f t="shared" si="119"/>
        <v>2356.1247179724824</v>
      </c>
      <c r="N1226" s="3">
        <f t="shared" si="114"/>
        <v>700890.5827039429</v>
      </c>
      <c r="O1226" s="3">
        <f t="shared" si="115"/>
        <v>102.03094239248927</v>
      </c>
    </row>
    <row r="1227" spans="1:15">
      <c r="A1227" s="1">
        <v>39846</v>
      </c>
      <c r="B1227" s="2">
        <v>39.549999999999898</v>
      </c>
      <c r="C1227" s="2">
        <v>38.649999999999899</v>
      </c>
      <c r="D1227" s="2">
        <v>38.35</v>
      </c>
      <c r="E1227" s="2">
        <v>37.700000000000003</v>
      </c>
      <c r="F1227" s="6">
        <v>39862</v>
      </c>
      <c r="G1227" s="8">
        <f>NETWORKDAYS(A1227,F1227,Holidays!$A$1:$A$99)-1</f>
        <v>11</v>
      </c>
      <c r="I1227" s="4">
        <f t="shared" si="116"/>
        <v>3469.8332415689038</v>
      </c>
      <c r="J1227" s="4">
        <f t="shared" si="117"/>
        <v>6203.9728072920871</v>
      </c>
      <c r="K1227" s="4">
        <f t="shared" si="118"/>
        <v>6049.5147207275259</v>
      </c>
      <c r="L1227" s="4">
        <f t="shared" si="119"/>
        <v>2687.0432246135474</v>
      </c>
      <c r="N1227" s="3">
        <f t="shared" si="114"/>
        <v>710315.87281371967</v>
      </c>
      <c r="O1227" s="3">
        <f t="shared" si="115"/>
        <v>103.40301280683714</v>
      </c>
    </row>
    <row r="1228" spans="1:15">
      <c r="A1228" s="1">
        <v>39847</v>
      </c>
      <c r="B1228" s="2">
        <v>38.649999999999899</v>
      </c>
      <c r="C1228" s="2">
        <v>38.450000000000003</v>
      </c>
      <c r="D1228" s="2">
        <v>38.049999999999898</v>
      </c>
      <c r="E1228" s="2">
        <v>37.75</v>
      </c>
      <c r="F1228" s="6">
        <v>39862</v>
      </c>
      <c r="G1228" s="8">
        <f>NETWORKDAYS(A1228,F1228,Holidays!$A$1:$A$99)-1</f>
        <v>10</v>
      </c>
      <c r="I1228" s="4">
        <f t="shared" si="116"/>
        <v>3154.3938559717308</v>
      </c>
      <c r="J1228" s="4">
        <f t="shared" si="117"/>
        <v>6203.9728072920871</v>
      </c>
      <c r="K1228" s="4">
        <f t="shared" si="118"/>
        <v>6049.5147207275259</v>
      </c>
      <c r="L1228" s="4">
        <f t="shared" si="119"/>
        <v>3010.0030194037645</v>
      </c>
      <c r="N1228" s="3">
        <f t="shared" si="114"/>
        <v>704271.72607986175</v>
      </c>
      <c r="O1228" s="3">
        <f t="shared" si="115"/>
        <v>102.52314653037087</v>
      </c>
    </row>
    <row r="1229" spans="1:15">
      <c r="A1229" s="1">
        <v>39848</v>
      </c>
      <c r="B1229" s="2">
        <v>38.299999999999898</v>
      </c>
      <c r="C1229" s="2">
        <v>37.950000000000003</v>
      </c>
      <c r="D1229" s="2">
        <v>37.649999999999899</v>
      </c>
      <c r="E1229" s="2">
        <v>37.200000000000003</v>
      </c>
      <c r="F1229" s="6">
        <v>39862</v>
      </c>
      <c r="G1229" s="8">
        <f>NETWORKDAYS(A1229,F1229,Holidays!$A$1:$A$99)-1</f>
        <v>9</v>
      </c>
      <c r="I1229" s="4">
        <f t="shared" si="116"/>
        <v>2838.9544703745578</v>
      </c>
      <c r="J1229" s="4">
        <f t="shared" si="117"/>
        <v>6203.9728072920871</v>
      </c>
      <c r="K1229" s="4">
        <f t="shared" si="118"/>
        <v>6049.5147207275259</v>
      </c>
      <c r="L1229" s="4">
        <f t="shared" si="119"/>
        <v>3334.7699137148315</v>
      </c>
      <c r="N1229" s="3">
        <f t="shared" si="114"/>
        <v>695990.3942776625</v>
      </c>
      <c r="O1229" s="3">
        <f t="shared" si="115"/>
        <v>101.31760588123905</v>
      </c>
    </row>
    <row r="1230" spans="1:15">
      <c r="A1230" s="1">
        <v>39849</v>
      </c>
      <c r="B1230" s="2">
        <v>38.049999999999898</v>
      </c>
      <c r="C1230" s="2">
        <v>37.549999999999898</v>
      </c>
      <c r="D1230" s="2">
        <v>37.35</v>
      </c>
      <c r="E1230" s="2">
        <v>37.1</v>
      </c>
      <c r="F1230" s="6">
        <v>39862</v>
      </c>
      <c r="G1230" s="8">
        <f>NETWORKDAYS(A1230,F1230,Holidays!$A$1:$A$99)-1</f>
        <v>8</v>
      </c>
      <c r="I1230" s="4">
        <f t="shared" si="116"/>
        <v>2523.5150847773848</v>
      </c>
      <c r="J1230" s="4">
        <f t="shared" si="117"/>
        <v>6203.9728072920871</v>
      </c>
      <c r="K1230" s="4">
        <f t="shared" si="118"/>
        <v>6049.5147207275259</v>
      </c>
      <c r="L1230" s="4">
        <f t="shared" si="119"/>
        <v>3658.2865881615271</v>
      </c>
      <c r="N1230" s="3">
        <f t="shared" si="114"/>
        <v>690650.73512956221</v>
      </c>
      <c r="O1230" s="3">
        <f t="shared" si="115"/>
        <v>100.54029417470485</v>
      </c>
    </row>
    <row r="1231" spans="1:15">
      <c r="A1231" s="1">
        <v>39850</v>
      </c>
      <c r="B1231" s="2">
        <v>37.899999999999899</v>
      </c>
      <c r="C1231" s="2">
        <v>37.549999999999898</v>
      </c>
      <c r="D1231" s="2">
        <v>36.85</v>
      </c>
      <c r="E1231" s="2">
        <v>36.450000000000003</v>
      </c>
      <c r="F1231" s="6">
        <v>39862</v>
      </c>
      <c r="G1231" s="8">
        <f>NETWORKDAYS(A1231,F1231,Holidays!$A$1:$A$99)-1</f>
        <v>7</v>
      </c>
      <c r="I1231" s="4">
        <f t="shared" si="116"/>
        <v>2208.0756991802118</v>
      </c>
      <c r="J1231" s="4">
        <f t="shared" si="117"/>
        <v>6203.9728072920871</v>
      </c>
      <c r="K1231" s="4">
        <f t="shared" si="118"/>
        <v>6049.5147207275259</v>
      </c>
      <c r="L1231" s="4">
        <f t="shared" si="119"/>
        <v>3986.2743169443206</v>
      </c>
      <c r="N1231" s="3">
        <f t="shared" si="114"/>
        <v>684869.56422417704</v>
      </c>
      <c r="O1231" s="3">
        <f t="shared" si="115"/>
        <v>99.698710152655522</v>
      </c>
    </row>
    <row r="1232" spans="1:15">
      <c r="A1232" s="1">
        <v>39853</v>
      </c>
      <c r="B1232" s="2">
        <v>38.049999999999898</v>
      </c>
      <c r="C1232" s="2">
        <v>37.649999999999899</v>
      </c>
      <c r="D1232" s="2">
        <v>37.1</v>
      </c>
      <c r="E1232" s="2">
        <v>36.649999999999899</v>
      </c>
      <c r="F1232" s="6">
        <v>39862</v>
      </c>
      <c r="G1232" s="8">
        <f>NETWORKDAYS(A1232,F1232,Holidays!$A$1:$A$99)-1</f>
        <v>6</v>
      </c>
      <c r="I1232" s="4">
        <f t="shared" si="116"/>
        <v>1892.6363135830388</v>
      </c>
      <c r="J1232" s="4">
        <f t="shared" si="117"/>
        <v>6203.9728072920871</v>
      </c>
      <c r="K1232" s="4">
        <f t="shared" si="118"/>
        <v>6049.5147207275259</v>
      </c>
      <c r="L1232" s="4">
        <f t="shared" si="119"/>
        <v>4313.7632288671703</v>
      </c>
      <c r="N1232" s="3">
        <f t="shared" si="114"/>
        <v>688130.80640335334</v>
      </c>
      <c r="O1232" s="3">
        <f t="shared" si="115"/>
        <v>100.17345987982091</v>
      </c>
    </row>
    <row r="1233" spans="1:16">
      <c r="A1233" s="1">
        <v>39854</v>
      </c>
      <c r="B1233" s="2">
        <v>39.149999999999899</v>
      </c>
      <c r="C1233" s="2">
        <v>38.450000000000003</v>
      </c>
      <c r="D1233" s="2">
        <v>37.899999999999899</v>
      </c>
      <c r="E1233" s="2">
        <v>37.299999999999898</v>
      </c>
      <c r="F1233" s="6">
        <v>39862</v>
      </c>
      <c r="G1233" s="8">
        <f>NETWORKDAYS(A1233,F1233,Holidays!$A$1:$A$99)-1</f>
        <v>5</v>
      </c>
      <c r="I1233" s="4">
        <f t="shared" si="116"/>
        <v>1577.1969279858656</v>
      </c>
      <c r="J1233" s="4">
        <f t="shared" si="117"/>
        <v>6203.9728072920871</v>
      </c>
      <c r="K1233" s="4">
        <f t="shared" si="118"/>
        <v>6049.5147207275259</v>
      </c>
      <c r="L1233" s="4">
        <f t="shared" si="119"/>
        <v>4644.8477314443644</v>
      </c>
      <c r="N1233" s="3">
        <f t="shared" si="114"/>
        <v>702819.44246947416</v>
      </c>
      <c r="O1233" s="3">
        <f t="shared" si="115"/>
        <v>102.31173283892508</v>
      </c>
    </row>
    <row r="1234" spans="1:16">
      <c r="A1234" s="1">
        <v>39855</v>
      </c>
      <c r="B1234" s="2">
        <v>38.700000000000003</v>
      </c>
      <c r="C1234" s="2">
        <v>38.25</v>
      </c>
      <c r="D1234" s="2">
        <v>37.75</v>
      </c>
      <c r="E1234" s="2">
        <v>37.200000000000003</v>
      </c>
      <c r="F1234" s="6">
        <v>39862</v>
      </c>
      <c r="G1234" s="8">
        <f>NETWORKDAYS(A1234,F1234,Holidays!$A$1:$A$99)-1</f>
        <v>4</v>
      </c>
      <c r="I1234" s="4">
        <f t="shared" si="116"/>
        <v>1261.7575423886924</v>
      </c>
      <c r="J1234" s="4">
        <f t="shared" si="117"/>
        <v>6203.9728072920871</v>
      </c>
      <c r="K1234" s="4">
        <f t="shared" si="118"/>
        <v>6049.5147207275259</v>
      </c>
      <c r="L1234" s="4">
        <f t="shared" si="119"/>
        <v>4973.0064471059395</v>
      </c>
      <c r="N1234" s="3">
        <f t="shared" si="114"/>
        <v>699496.99730916985</v>
      </c>
      <c r="O1234" s="3">
        <f t="shared" si="115"/>
        <v>101.82807359293348</v>
      </c>
    </row>
    <row r="1235" spans="1:16">
      <c r="A1235" s="1">
        <v>39856</v>
      </c>
      <c r="B1235" s="2">
        <v>38.649999999999899</v>
      </c>
      <c r="C1235" s="2">
        <v>37.85</v>
      </c>
      <c r="D1235" s="2">
        <v>37.450000000000003</v>
      </c>
      <c r="E1235" s="2">
        <v>36.85</v>
      </c>
      <c r="F1235" s="6">
        <v>39862</v>
      </c>
      <c r="G1235" s="8">
        <f>NETWORKDAYS(A1235,F1235,Holidays!$A$1:$A$99)-1</f>
        <v>3</v>
      </c>
      <c r="I1235" s="4">
        <f t="shared" si="116"/>
        <v>946.3181567915193</v>
      </c>
      <c r="J1235" s="4">
        <f t="shared" si="117"/>
        <v>6203.9728072920871</v>
      </c>
      <c r="K1235" s="4">
        <f t="shared" si="118"/>
        <v>6049.5147207275259</v>
      </c>
      <c r="L1235" s="4">
        <f t="shared" si="119"/>
        <v>5303.8539980782789</v>
      </c>
      <c r="N1235" s="3">
        <f t="shared" si="114"/>
        <v>693396.91363642807</v>
      </c>
      <c r="O1235" s="3">
        <f t="shared" si="115"/>
        <v>100.94006439269317</v>
      </c>
    </row>
    <row r="1236" spans="1:16">
      <c r="A1236" s="1">
        <v>39857</v>
      </c>
      <c r="B1236" s="2">
        <v>39.25</v>
      </c>
      <c r="C1236" s="2">
        <v>38.25</v>
      </c>
      <c r="D1236" s="2">
        <v>37.649999999999899</v>
      </c>
      <c r="E1236" s="2">
        <v>36.85</v>
      </c>
      <c r="F1236" s="6">
        <v>39862</v>
      </c>
      <c r="G1236" s="8">
        <f>NETWORKDAYS(A1236,F1236,Holidays!$A$1:$A$99)-1</f>
        <v>2</v>
      </c>
      <c r="I1236" s="4">
        <f t="shared" si="116"/>
        <v>630.8787711943462</v>
      </c>
      <c r="J1236" s="4">
        <f t="shared" si="117"/>
        <v>6203.9728072920871</v>
      </c>
      <c r="K1236" s="4">
        <f t="shared" si="118"/>
        <v>6049.5147207275259</v>
      </c>
      <c r="L1236" s="4">
        <f t="shared" si="119"/>
        <v>5639.8376041756746</v>
      </c>
      <c r="N1236" s="3">
        <f t="shared" si="114"/>
        <v>697656.19659756473</v>
      </c>
      <c r="O1236" s="3">
        <f t="shared" si="115"/>
        <v>101.56010219198062</v>
      </c>
    </row>
    <row r="1237" spans="1:16">
      <c r="A1237" s="1">
        <v>39861</v>
      </c>
      <c r="B1237" s="2">
        <v>40.25</v>
      </c>
      <c r="C1237" s="2">
        <v>39.25</v>
      </c>
      <c r="D1237" s="2">
        <v>38.649999999999899</v>
      </c>
      <c r="E1237" s="2">
        <v>37.75</v>
      </c>
      <c r="F1237" s="6">
        <v>39862</v>
      </c>
      <c r="G1237" s="8">
        <f>NETWORKDAYS(A1237,F1237,Holidays!$A$1:$A$99)-1</f>
        <v>1</v>
      </c>
      <c r="I1237" s="4">
        <f t="shared" si="116"/>
        <v>315.4393855971731</v>
      </c>
      <c r="J1237" s="4">
        <f t="shared" si="117"/>
        <v>6203.9728072920871</v>
      </c>
      <c r="K1237" s="4">
        <f t="shared" si="118"/>
        <v>6049.5147207275259</v>
      </c>
      <c r="L1237" s="4">
        <f t="shared" si="119"/>
        <v>5976.1670153090845</v>
      </c>
      <c r="N1237" s="3">
        <f t="shared" si="114"/>
        <v>715616.41674053692</v>
      </c>
      <c r="O1237" s="3">
        <f t="shared" si="115"/>
        <v>104.17463038223606</v>
      </c>
    </row>
    <row r="1238" spans="1:16">
      <c r="A1238" s="1">
        <v>39862</v>
      </c>
      <c r="B1238" s="2">
        <v>40.6</v>
      </c>
      <c r="C1238" s="2">
        <v>39.5</v>
      </c>
      <c r="D1238" s="2">
        <v>38.649999999999899</v>
      </c>
      <c r="E1238" s="2">
        <v>37.75</v>
      </c>
      <c r="F1238" s="6">
        <v>39862</v>
      </c>
      <c r="G1238" s="8">
        <f>NETWORKDAYS(A1238,F1238,Holidays!$A$1:$A$99)-1</f>
        <v>0</v>
      </c>
      <c r="I1238" s="4">
        <f t="shared" si="116"/>
        <v>0</v>
      </c>
      <c r="J1238" s="4">
        <f t="shared" si="117"/>
        <v>6203.9728072920871</v>
      </c>
      <c r="K1238" s="4">
        <f t="shared" si="118"/>
        <v>6049.5147207275259</v>
      </c>
      <c r="L1238" s="4">
        <f t="shared" si="119"/>
        <v>6315.4210300175673</v>
      </c>
      <c r="N1238" s="3">
        <f t="shared" si="114"/>
        <v>717277.81372731877</v>
      </c>
      <c r="O1238" s="3">
        <f t="shared" si="115"/>
        <v>104.41648539417734</v>
      </c>
    </row>
    <row r="1239" spans="1:16">
      <c r="A1239" s="1">
        <v>39863</v>
      </c>
      <c r="B1239" s="2">
        <v>39.950000000000003</v>
      </c>
      <c r="C1239" s="2">
        <v>39.149999999999899</v>
      </c>
      <c r="D1239" s="2">
        <v>37.899999999999899</v>
      </c>
      <c r="E1239" s="2">
        <v>37.799999999999898</v>
      </c>
      <c r="F1239" s="6">
        <v>39890</v>
      </c>
      <c r="G1239" s="8">
        <f>NETWORKDAYS(A1239,F1239,Holidays!$A$1:$A$99)-1</f>
        <v>19</v>
      </c>
      <c r="I1239" s="4">
        <f t="shared" si="116"/>
        <v>5893.7741669274828</v>
      </c>
      <c r="J1239" s="4">
        <f t="shared" si="117"/>
        <v>6049.5147207275259</v>
      </c>
      <c r="K1239" s="4">
        <f t="shared" si="118"/>
        <v>6315.4210300175673</v>
      </c>
      <c r="L1239" s="4">
        <f t="shared" si="119"/>
        <v>327.84221382449675</v>
      </c>
      <c r="N1239" s="3">
        <f t="shared" si="114"/>
        <v>724041.67200546607</v>
      </c>
      <c r="O1239" s="3">
        <f t="shared" si="115"/>
        <v>105.40112244218305</v>
      </c>
    </row>
    <row r="1240" spans="1:16">
      <c r="A1240" s="1">
        <v>39864</v>
      </c>
      <c r="B1240" s="2">
        <v>40.950000000000003</v>
      </c>
      <c r="C1240" s="2">
        <v>40.25</v>
      </c>
      <c r="D1240" s="2">
        <v>38.700000000000003</v>
      </c>
      <c r="E1240" s="2">
        <v>38.149999999999899</v>
      </c>
      <c r="F1240" s="6">
        <v>39890</v>
      </c>
      <c r="G1240" s="8">
        <f>NETWORKDAYS(A1240,F1240,Holidays!$A$1:$A$99)-1</f>
        <v>18</v>
      </c>
      <c r="I1240" s="4">
        <f t="shared" si="116"/>
        <v>5583.5755265628786</v>
      </c>
      <c r="J1240" s="4">
        <f t="shared" si="117"/>
        <v>6049.5147207275259</v>
      </c>
      <c r="K1240" s="4">
        <f t="shared" si="118"/>
        <v>6315.4210300175673</v>
      </c>
      <c r="L1240" s="4">
        <f t="shared" si="119"/>
        <v>660.80772687641229</v>
      </c>
      <c r="N1240" s="3">
        <f t="shared" si="114"/>
        <v>741756.99396404775</v>
      </c>
      <c r="O1240" s="3">
        <f t="shared" si="115"/>
        <v>107.98000000000002</v>
      </c>
      <c r="P1240" s="2">
        <v>107.98</v>
      </c>
    </row>
    <row r="1241" spans="1:16">
      <c r="A1241" s="1">
        <v>39867</v>
      </c>
      <c r="B1241" s="2">
        <v>41.899999999999899</v>
      </c>
      <c r="C1241" s="2">
        <v>40.899999999999899</v>
      </c>
      <c r="D1241" s="2">
        <v>39.549999999999898</v>
      </c>
      <c r="E1241" s="2">
        <v>38.6</v>
      </c>
      <c r="F1241" s="6">
        <v>39890</v>
      </c>
      <c r="G1241" s="8">
        <f>NETWORKDAYS(A1241,F1241,Holidays!$A$1:$A$99)-1</f>
        <v>17</v>
      </c>
      <c r="I1241" s="4">
        <f t="shared" si="116"/>
        <v>5273.3768861982744</v>
      </c>
      <c r="J1241" s="4">
        <f t="shared" si="117"/>
        <v>6049.5147207275259</v>
      </c>
      <c r="K1241" s="4">
        <f t="shared" si="118"/>
        <v>6315.4210300175673</v>
      </c>
      <c r="L1241" s="4">
        <f t="shared" si="119"/>
        <v>997.52594012192742</v>
      </c>
      <c r="N1241" s="3">
        <f t="shared" si="114"/>
        <v>756659.0466353629</v>
      </c>
      <c r="O1241" s="3">
        <f t="shared" si="115"/>
        <v>110.14934071473898</v>
      </c>
      <c r="P1241" s="2">
        <v>110.76</v>
      </c>
    </row>
    <row r="1242" spans="1:16">
      <c r="A1242" s="1">
        <v>39868</v>
      </c>
      <c r="B1242" s="2">
        <v>40.149999999999899</v>
      </c>
      <c r="C1242" s="2">
        <v>39.200000000000003</v>
      </c>
      <c r="D1242" s="2">
        <v>38.200000000000003</v>
      </c>
      <c r="E1242" s="2">
        <v>37.899999999999899</v>
      </c>
      <c r="F1242" s="6">
        <v>39890</v>
      </c>
      <c r="G1242" s="8">
        <f>NETWORKDAYS(A1242,F1242,Holidays!$A$1:$A$99)-1</f>
        <v>16</v>
      </c>
      <c r="I1242" s="4">
        <f t="shared" si="116"/>
        <v>4963.1782458336702</v>
      </c>
      <c r="J1242" s="4">
        <f t="shared" si="117"/>
        <v>6049.5147207275259</v>
      </c>
      <c r="K1242" s="4">
        <f t="shared" si="118"/>
        <v>6315.4210300175673</v>
      </c>
      <c r="L1242" s="4">
        <f t="shared" si="119"/>
        <v>1326.1400670517128</v>
      </c>
      <c r="N1242" s="3">
        <f t="shared" si="114"/>
        <v>727922.37551067129</v>
      </c>
      <c r="O1242" s="3">
        <f t="shared" si="115"/>
        <v>105.96604918760228</v>
      </c>
      <c r="P1242" s="2">
        <v>106.73</v>
      </c>
    </row>
    <row r="1243" spans="1:16">
      <c r="A1243" s="1">
        <v>39869</v>
      </c>
      <c r="B1243" s="2">
        <v>40.1</v>
      </c>
      <c r="C1243" s="2">
        <v>39.5</v>
      </c>
      <c r="D1243" s="2">
        <v>38.299999999999898</v>
      </c>
      <c r="E1243" s="2">
        <v>37.950000000000003</v>
      </c>
      <c r="F1243" s="6">
        <v>39890</v>
      </c>
      <c r="G1243" s="8">
        <f>NETWORKDAYS(A1243,F1243,Holidays!$A$1:$A$99)-1</f>
        <v>15</v>
      </c>
      <c r="I1243" s="4">
        <f t="shared" si="116"/>
        <v>4652.979605469066</v>
      </c>
      <c r="J1243" s="4">
        <f t="shared" si="117"/>
        <v>6049.5147207275259</v>
      </c>
      <c r="K1243" s="4">
        <f t="shared" si="118"/>
        <v>6315.4210300175673</v>
      </c>
      <c r="L1243" s="4">
        <f t="shared" si="119"/>
        <v>1653.9125434317029</v>
      </c>
      <c r="N1243" s="3">
        <f t="shared" si="114"/>
        <v>730186.92012095219</v>
      </c>
      <c r="O1243" s="3">
        <f t="shared" si="115"/>
        <v>106.29570637857982</v>
      </c>
      <c r="P1243" s="2">
        <v>106.73</v>
      </c>
    </row>
    <row r="1244" spans="1:16">
      <c r="A1244" s="1">
        <v>39870</v>
      </c>
      <c r="B1244" s="2">
        <v>40.649999999999899</v>
      </c>
      <c r="C1244" s="2">
        <v>40.049999999999898</v>
      </c>
      <c r="D1244" s="2">
        <v>39.049999999999898</v>
      </c>
      <c r="E1244" s="2">
        <v>38.75</v>
      </c>
      <c r="F1244" s="6">
        <v>39890</v>
      </c>
      <c r="G1244" s="8">
        <f>NETWORKDAYS(A1244,F1244,Holidays!$A$1:$A$99)-1</f>
        <v>14</v>
      </c>
      <c r="I1244" s="4">
        <f t="shared" si="116"/>
        <v>4342.7809651044618</v>
      </c>
      <c r="J1244" s="4">
        <f t="shared" si="117"/>
        <v>6049.5147207275259</v>
      </c>
      <c r="K1244" s="4">
        <f t="shared" si="118"/>
        <v>6315.4210300175673</v>
      </c>
      <c r="L1244" s="4">
        <f t="shared" si="119"/>
        <v>1979.3209235819256</v>
      </c>
      <c r="N1244" s="3">
        <f t="shared" si="114"/>
        <v>742132.98780761776</v>
      </c>
      <c r="O1244" s="3">
        <f t="shared" si="115"/>
        <v>108.03473465779099</v>
      </c>
      <c r="P1244" s="2">
        <v>109.39</v>
      </c>
    </row>
    <row r="1245" spans="1:16">
      <c r="A1245" s="1">
        <v>39871</v>
      </c>
      <c r="B1245" s="2">
        <v>40.950000000000003</v>
      </c>
      <c r="C1245" s="2">
        <v>40.35</v>
      </c>
      <c r="D1245" s="2">
        <v>39.399999999999899</v>
      </c>
      <c r="E1245" s="2">
        <v>38.799999999999898</v>
      </c>
      <c r="F1245" s="6">
        <v>39890</v>
      </c>
      <c r="G1245" s="8">
        <f>NETWORKDAYS(A1245,F1245,Holidays!$A$1:$A$99)-1</f>
        <v>13</v>
      </c>
      <c r="I1245" s="4">
        <f t="shared" si="116"/>
        <v>4032.5823247398575</v>
      </c>
      <c r="J1245" s="4">
        <f t="shared" si="117"/>
        <v>6049.5147207275259</v>
      </c>
      <c r="K1245" s="4">
        <f t="shared" si="118"/>
        <v>6315.4210300175673</v>
      </c>
      <c r="L1245" s="4">
        <f t="shared" si="119"/>
        <v>2306.7084061316828</v>
      </c>
      <c r="N1245" s="3">
        <f t="shared" si="114"/>
        <v>747560.03992005344</v>
      </c>
      <c r="O1245" s="3">
        <f t="shared" si="115"/>
        <v>108.82476844496038</v>
      </c>
      <c r="P1245" s="2">
        <v>108.81</v>
      </c>
    </row>
    <row r="1246" spans="1:16">
      <c r="A1246" s="1">
        <v>39874</v>
      </c>
      <c r="B1246" s="2">
        <v>42.149999999999899</v>
      </c>
      <c r="C1246" s="2">
        <v>41.35</v>
      </c>
      <c r="D1246" s="2">
        <v>39.899999999999899</v>
      </c>
      <c r="E1246" s="2">
        <v>39.549999999999898</v>
      </c>
      <c r="F1246" s="6">
        <v>39890</v>
      </c>
      <c r="G1246" s="8">
        <f>NETWORKDAYS(A1246,F1246,Holidays!$A$1:$A$99)-1</f>
        <v>12</v>
      </c>
      <c r="I1246" s="4">
        <f t="shared" si="116"/>
        <v>3722.3836843752533</v>
      </c>
      <c r="J1246" s="4">
        <f t="shared" si="117"/>
        <v>6049.5147207275259</v>
      </c>
      <c r="K1246" s="4">
        <f t="shared" si="118"/>
        <v>6315.4210300175673</v>
      </c>
      <c r="L1246" s="4">
        <f t="shared" si="119"/>
        <v>2637.2993717794216</v>
      </c>
      <c r="N1246" s="3">
        <f t="shared" si="114"/>
        <v>763336.39525007596</v>
      </c>
      <c r="O1246" s="3">
        <f t="shared" si="115"/>
        <v>111.1213842671206</v>
      </c>
      <c r="P1246" s="2">
        <v>112.56</v>
      </c>
    </row>
    <row r="1247" spans="1:16">
      <c r="A1247" s="1">
        <v>39875</v>
      </c>
      <c r="B1247" s="2">
        <v>42.049999999999898</v>
      </c>
      <c r="C1247" s="2">
        <v>41.549999999999898</v>
      </c>
      <c r="D1247" s="2">
        <v>39.85</v>
      </c>
      <c r="E1247" s="2">
        <v>39.649999999999899</v>
      </c>
      <c r="F1247" s="6">
        <v>39890</v>
      </c>
      <c r="G1247" s="8">
        <f>NETWORKDAYS(A1247,F1247,Holidays!$A$1:$A$99)-1</f>
        <v>11</v>
      </c>
      <c r="I1247" s="4">
        <f t="shared" si="116"/>
        <v>3412.1850440106491</v>
      </c>
      <c r="J1247" s="4">
        <f t="shared" si="117"/>
        <v>6049.5147207275259</v>
      </c>
      <c r="K1247" s="4">
        <f t="shared" si="118"/>
        <v>6315.4210300175673</v>
      </c>
      <c r="L1247" s="4">
        <f t="shared" si="119"/>
        <v>2966.2742224056915</v>
      </c>
      <c r="N1247" s="3">
        <f t="shared" si="114"/>
        <v>764122.01871146087</v>
      </c>
      <c r="O1247" s="3">
        <f t="shared" si="115"/>
        <v>111.23575005274938</v>
      </c>
      <c r="P1247" s="2">
        <v>111.85</v>
      </c>
    </row>
    <row r="1248" spans="1:16">
      <c r="A1248" s="1">
        <v>39876</v>
      </c>
      <c r="B1248" s="2">
        <v>39.799999999999898</v>
      </c>
      <c r="C1248" s="2">
        <v>39.25</v>
      </c>
      <c r="D1248" s="2">
        <v>38.049999999999898</v>
      </c>
      <c r="E1248" s="2">
        <v>37.649999999999899</v>
      </c>
      <c r="F1248" s="6">
        <v>39890</v>
      </c>
      <c r="G1248" s="8">
        <f>NETWORKDAYS(A1248,F1248,Holidays!$A$1:$A$99)-1</f>
        <v>10</v>
      </c>
      <c r="I1248" s="4">
        <f t="shared" si="116"/>
        <v>3101.9864036460449</v>
      </c>
      <c r="J1248" s="4">
        <f t="shared" si="117"/>
        <v>6049.5147207275259</v>
      </c>
      <c r="K1248" s="4">
        <f t="shared" si="118"/>
        <v>6315.4210300175673</v>
      </c>
      <c r="L1248" s="4">
        <f t="shared" si="119"/>
        <v>3294.1867293515415</v>
      </c>
      <c r="N1248" s="3">
        <f t="shared" si="114"/>
        <v>725230.41220592067</v>
      </c>
      <c r="O1248" s="3">
        <f t="shared" si="115"/>
        <v>105.57417125451593</v>
      </c>
      <c r="P1248" s="2">
        <v>105.96</v>
      </c>
    </row>
    <row r="1249" spans="1:16">
      <c r="A1249" s="1">
        <v>39877</v>
      </c>
      <c r="B1249" s="2">
        <v>40.200000000000003</v>
      </c>
      <c r="C1249" s="2">
        <v>39.549999999999898</v>
      </c>
      <c r="D1249" s="2">
        <v>38.549999999999898</v>
      </c>
      <c r="E1249" s="2">
        <v>37.950000000000003</v>
      </c>
      <c r="F1249" s="6">
        <v>39890</v>
      </c>
      <c r="G1249" s="8">
        <f>NETWORKDAYS(A1249,F1249,Holidays!$A$1:$A$99)-1</f>
        <v>9</v>
      </c>
      <c r="I1249" s="4">
        <f t="shared" si="116"/>
        <v>2791.7877632814402</v>
      </c>
      <c r="J1249" s="4">
        <f t="shared" si="117"/>
        <v>6049.5147207275259</v>
      </c>
      <c r="K1249" s="4">
        <f t="shared" si="118"/>
        <v>6315.4210300175673</v>
      </c>
      <c r="L1249" s="4">
        <f t="shared" si="119"/>
        <v>3622.7765934531781</v>
      </c>
      <c r="N1249" s="3">
        <f t="shared" si="114"/>
        <v>732432.02771741163</v>
      </c>
      <c r="O1249" s="3">
        <f t="shared" si="115"/>
        <v>106.62253405966459</v>
      </c>
      <c r="P1249" s="2">
        <v>108.3</v>
      </c>
    </row>
    <row r="1250" spans="1:16">
      <c r="A1250" s="1">
        <v>39878</v>
      </c>
      <c r="B1250" s="2">
        <v>40.1</v>
      </c>
      <c r="C1250" s="2">
        <v>39.6</v>
      </c>
      <c r="D1250" s="2">
        <v>38.649999999999899</v>
      </c>
      <c r="E1250" s="2">
        <v>38.25</v>
      </c>
      <c r="F1250" s="6">
        <v>39890</v>
      </c>
      <c r="G1250" s="8">
        <f>NETWORKDAYS(A1250,F1250,Holidays!$A$1:$A$99)-1</f>
        <v>8</v>
      </c>
      <c r="I1250" s="4">
        <f t="shared" si="116"/>
        <v>2481.5891229168355</v>
      </c>
      <c r="J1250" s="4">
        <f t="shared" si="117"/>
        <v>6049.5147207275259</v>
      </c>
      <c r="K1250" s="4">
        <f t="shared" si="118"/>
        <v>6315.4210300175673</v>
      </c>
      <c r="L1250" s="4">
        <f t="shared" si="119"/>
        <v>3947.9783053125416</v>
      </c>
      <c r="N1250" s="3">
        <f t="shared" si="114"/>
        <v>734173.6997581583</v>
      </c>
      <c r="O1250" s="3">
        <f t="shared" si="115"/>
        <v>106.87607497466801</v>
      </c>
      <c r="P1250" s="2">
        <v>108.33</v>
      </c>
    </row>
    <row r="1251" spans="1:16">
      <c r="A1251" s="1">
        <v>39881</v>
      </c>
      <c r="B1251" s="2">
        <v>40.35</v>
      </c>
      <c r="C1251" s="2">
        <v>39.75</v>
      </c>
      <c r="D1251" s="2">
        <v>38.6</v>
      </c>
      <c r="E1251" s="2">
        <v>38.1</v>
      </c>
      <c r="F1251" s="6">
        <v>39890</v>
      </c>
      <c r="G1251" s="8">
        <f>NETWORKDAYS(A1251,F1251,Holidays!$A$1:$A$99)-1</f>
        <v>7</v>
      </c>
      <c r="I1251" s="4">
        <f t="shared" si="116"/>
        <v>2171.3904825522313</v>
      </c>
      <c r="J1251" s="4">
        <f t="shared" si="117"/>
        <v>6049.5147207275259</v>
      </c>
      <c r="K1251" s="4">
        <f t="shared" si="118"/>
        <v>6315.4210300175673</v>
      </c>
      <c r="L1251" s="4">
        <f t="shared" si="119"/>
        <v>4276.4957630215122</v>
      </c>
      <c r="N1251" s="3">
        <f t="shared" si="114"/>
        <v>734793.55644969933</v>
      </c>
      <c r="O1251" s="3">
        <f t="shared" si="115"/>
        <v>106.966309547577</v>
      </c>
      <c r="P1251" s="2">
        <v>107.91</v>
      </c>
    </row>
    <row r="1252" spans="1:16">
      <c r="A1252" s="1">
        <v>39882</v>
      </c>
      <c r="B1252" s="2">
        <v>37.899999999999899</v>
      </c>
      <c r="C1252" s="2">
        <v>37.25</v>
      </c>
      <c r="D1252" s="2">
        <v>36.35</v>
      </c>
      <c r="E1252" s="2">
        <v>36.549999999999898</v>
      </c>
      <c r="F1252" s="6">
        <v>39890</v>
      </c>
      <c r="G1252" s="8">
        <f>NETWORKDAYS(A1252,F1252,Holidays!$A$1:$A$99)-1</f>
        <v>6</v>
      </c>
      <c r="I1252" s="4">
        <f t="shared" si="116"/>
        <v>1861.1918421876269</v>
      </c>
      <c r="J1252" s="4">
        <f t="shared" si="117"/>
        <v>6049.5147207275259</v>
      </c>
      <c r="K1252" s="4">
        <f t="shared" si="118"/>
        <v>6315.4210300175673</v>
      </c>
      <c r="L1252" s="4">
        <f t="shared" si="119"/>
        <v>4598.151808707381</v>
      </c>
      <c r="N1252" s="3">
        <f t="shared" si="114"/>
        <v>693511.59721540404</v>
      </c>
      <c r="O1252" s="3">
        <f t="shared" si="115"/>
        <v>100.95675925766729</v>
      </c>
      <c r="P1252" s="2">
        <v>102.71</v>
      </c>
    </row>
    <row r="1253" spans="1:16">
      <c r="A1253" s="1">
        <v>39883</v>
      </c>
      <c r="B1253" s="2">
        <v>37.85</v>
      </c>
      <c r="C1253" s="2">
        <v>37.25</v>
      </c>
      <c r="D1253" s="2">
        <v>36.149999999999899</v>
      </c>
      <c r="E1253" s="2">
        <v>35.799999999999898</v>
      </c>
      <c r="F1253" s="6">
        <v>39890</v>
      </c>
      <c r="G1253" s="8">
        <f>NETWORKDAYS(A1253,F1253,Holidays!$A$1:$A$99)-1</f>
        <v>5</v>
      </c>
      <c r="I1253" s="4">
        <f t="shared" si="116"/>
        <v>1550.9932018230224</v>
      </c>
      <c r="J1253" s="4">
        <f t="shared" si="117"/>
        <v>6049.5147207275259</v>
      </c>
      <c r="K1253" s="4">
        <f t="shared" si="118"/>
        <v>6315.4210300175673</v>
      </c>
      <c r="L1253" s="4">
        <f t="shared" si="119"/>
        <v>4926.1132203777806</v>
      </c>
      <c r="N1253" s="3">
        <f t="shared" si="114"/>
        <v>688706.83956076019</v>
      </c>
      <c r="O1253" s="3">
        <f t="shared" si="115"/>
        <v>100.25731491704056</v>
      </c>
      <c r="P1253" s="2">
        <v>100.99</v>
      </c>
    </row>
    <row r="1254" spans="1:16">
      <c r="A1254" s="1">
        <v>39884</v>
      </c>
      <c r="B1254" s="2">
        <v>37.450000000000003</v>
      </c>
      <c r="C1254" s="2">
        <v>37.049999999999898</v>
      </c>
      <c r="D1254" s="2">
        <v>35.85</v>
      </c>
      <c r="E1254" s="2">
        <v>35.5</v>
      </c>
      <c r="F1254" s="6">
        <v>39890</v>
      </c>
      <c r="G1254" s="8">
        <f>NETWORKDAYS(A1254,F1254,Holidays!$A$1:$A$99)-1</f>
        <v>4</v>
      </c>
      <c r="I1254" s="4">
        <f t="shared" si="116"/>
        <v>1240.794561458418</v>
      </c>
      <c r="J1254" s="4">
        <f t="shared" si="117"/>
        <v>6049.5147207275259</v>
      </c>
      <c r="K1254" s="4">
        <f t="shared" si="118"/>
        <v>6315.4210300175673</v>
      </c>
      <c r="L1254" s="4">
        <f t="shared" si="119"/>
        <v>5253.3509409877652</v>
      </c>
      <c r="N1254" s="3">
        <f t="shared" si="114"/>
        <v>683504.07906076743</v>
      </c>
      <c r="O1254" s="3">
        <f t="shared" si="115"/>
        <v>99.499931996002076</v>
      </c>
      <c r="P1254" s="2">
        <v>100.58</v>
      </c>
    </row>
    <row r="1255" spans="1:16">
      <c r="A1255" s="1">
        <v>39885</v>
      </c>
      <c r="B1255" s="2">
        <v>38.200000000000003</v>
      </c>
      <c r="C1255" s="2">
        <v>37.299999999999898</v>
      </c>
      <c r="D1255" s="2">
        <v>36.25</v>
      </c>
      <c r="E1255" s="2">
        <v>35.85</v>
      </c>
      <c r="F1255" s="6">
        <v>39890</v>
      </c>
      <c r="G1255" s="8">
        <f>NETWORKDAYS(A1255,F1255,Holidays!$A$1:$A$99)-1</f>
        <v>3</v>
      </c>
      <c r="I1255" s="4">
        <f t="shared" si="116"/>
        <v>930.59592109381356</v>
      </c>
      <c r="J1255" s="4">
        <f t="shared" si="117"/>
        <v>6049.5147207275259</v>
      </c>
      <c r="K1255" s="4">
        <f t="shared" si="118"/>
        <v>6315.4210300175673</v>
      </c>
      <c r="L1255" s="4">
        <f t="shared" si="119"/>
        <v>5583.8833834404259</v>
      </c>
      <c r="N1255" s="3">
        <f t="shared" si="114"/>
        <v>690311.89490339591</v>
      </c>
      <c r="O1255" s="3">
        <f t="shared" si="115"/>
        <v>100.4909680909346</v>
      </c>
      <c r="P1255" s="2">
        <v>101.63</v>
      </c>
    </row>
    <row r="1256" spans="1:16">
      <c r="A1256" s="1">
        <v>39888</v>
      </c>
      <c r="B1256" s="2">
        <v>38.700000000000003</v>
      </c>
      <c r="C1256" s="2">
        <v>37.799999999999898</v>
      </c>
      <c r="D1256" s="2">
        <v>36.75</v>
      </c>
      <c r="E1256" s="2">
        <v>36.149999999999899</v>
      </c>
      <c r="F1256" s="6">
        <v>39890</v>
      </c>
      <c r="G1256" s="8">
        <f>NETWORKDAYS(A1256,F1256,Holidays!$A$1:$A$99)-1</f>
        <v>2</v>
      </c>
      <c r="I1256" s="4">
        <f t="shared" si="116"/>
        <v>620.39728072920911</v>
      </c>
      <c r="J1256" s="4">
        <f t="shared" si="117"/>
        <v>6049.5147207275259</v>
      </c>
      <c r="K1256" s="4">
        <f t="shared" si="118"/>
        <v>6315.4210300175673</v>
      </c>
      <c r="L1256" s="4">
        <f t="shared" si="119"/>
        <v>5915.9632556979705</v>
      </c>
      <c r="N1256" s="3">
        <f t="shared" si="114"/>
        <v>698634.82575434691</v>
      </c>
      <c r="O1256" s="3">
        <f t="shared" si="115"/>
        <v>101.70256445011805</v>
      </c>
      <c r="P1256" s="2">
        <v>102.67</v>
      </c>
    </row>
    <row r="1257" spans="1:16">
      <c r="A1257" s="1">
        <v>39889</v>
      </c>
      <c r="B1257" s="2">
        <v>38.200000000000003</v>
      </c>
      <c r="C1257" s="2">
        <v>37.450000000000003</v>
      </c>
      <c r="D1257" s="2">
        <v>36.25</v>
      </c>
      <c r="E1257" s="2">
        <v>36.049999999999898</v>
      </c>
      <c r="F1257" s="6">
        <v>39890</v>
      </c>
      <c r="G1257" s="8">
        <f>NETWORKDAYS(A1257,F1257,Holidays!$A$1:$A$99)-1</f>
        <v>1</v>
      </c>
      <c r="I1257" s="4">
        <f t="shared" si="116"/>
        <v>310.19864036460456</v>
      </c>
      <c r="J1257" s="4">
        <f t="shared" si="117"/>
        <v>6049.5147207275259</v>
      </c>
      <c r="K1257" s="4">
        <f t="shared" si="118"/>
        <v>6315.4210300175673</v>
      </c>
      <c r="L1257" s="4">
        <f t="shared" si="119"/>
        <v>6244.6619536710059</v>
      </c>
      <c r="N1257" s="3">
        <f t="shared" si="114"/>
        <v>692457.99012114969</v>
      </c>
      <c r="O1257" s="3">
        <f t="shared" si="115"/>
        <v>100.8033822151003</v>
      </c>
      <c r="P1257" s="2">
        <v>102.22</v>
      </c>
    </row>
    <row r="1258" spans="1:16">
      <c r="A1258" s="1">
        <v>39890</v>
      </c>
      <c r="B1258" s="2">
        <v>38.450000000000003</v>
      </c>
      <c r="C1258" s="2">
        <v>37.899999999999899</v>
      </c>
      <c r="D1258" s="2">
        <v>36.75</v>
      </c>
      <c r="E1258" s="2">
        <v>36.149999999999899</v>
      </c>
      <c r="F1258" s="6">
        <v>39890</v>
      </c>
      <c r="G1258" s="8">
        <f>NETWORKDAYS(A1258,F1258,Holidays!$A$1:$A$99)-1</f>
        <v>0</v>
      </c>
      <c r="I1258" s="4">
        <f t="shared" si="116"/>
        <v>0</v>
      </c>
      <c r="J1258" s="4">
        <f t="shared" si="117"/>
        <v>6049.5147207275259</v>
      </c>
      <c r="K1258" s="4">
        <f t="shared" si="118"/>
        <v>6315.4210300175673</v>
      </c>
      <c r="L1258" s="4">
        <f t="shared" si="119"/>
        <v>6574.5966071155171</v>
      </c>
      <c r="N1258" s="3">
        <f t="shared" si="114"/>
        <v>699039.99811594351</v>
      </c>
      <c r="O1258" s="3">
        <f t="shared" si="115"/>
        <v>101.76154672053978</v>
      </c>
      <c r="P1258" s="2">
        <v>102.92</v>
      </c>
    </row>
    <row r="1259" spans="1:16">
      <c r="A1259" s="1">
        <v>39891</v>
      </c>
      <c r="B1259" s="2">
        <v>39.5</v>
      </c>
      <c r="C1259" s="2">
        <v>38.149999999999899</v>
      </c>
      <c r="D1259" s="2">
        <v>37.5</v>
      </c>
      <c r="E1259" s="2">
        <v>36.899999999999899</v>
      </c>
      <c r="F1259" s="6">
        <v>39918</v>
      </c>
      <c r="G1259" s="8">
        <f>NETWORKDAYS(A1259,F1259,Holidays!$A$1:$A$99)-1</f>
        <v>18</v>
      </c>
      <c r="I1259" s="4">
        <f t="shared" si="116"/>
        <v>5731.1192091102885</v>
      </c>
      <c r="J1259" s="4">
        <f t="shared" si="117"/>
        <v>6315.4210300175673</v>
      </c>
      <c r="K1259" s="4">
        <f t="shared" si="118"/>
        <v>6574.5966071155171</v>
      </c>
      <c r="L1259" s="4">
        <f t="shared" si="119"/>
        <v>340.82988370951063</v>
      </c>
      <c r="N1259" s="3">
        <f t="shared" si="114"/>
        <v>726436.51653073879</v>
      </c>
      <c r="O1259" s="3">
        <f t="shared" si="115"/>
        <v>105.74974781942011</v>
      </c>
      <c r="P1259" s="2">
        <v>106.83</v>
      </c>
    </row>
    <row r="1260" spans="1:16">
      <c r="A1260" s="1">
        <v>39892</v>
      </c>
      <c r="B1260" s="2">
        <v>41.549999999999898</v>
      </c>
      <c r="C1260" s="2">
        <v>39.85</v>
      </c>
      <c r="D1260" s="2">
        <v>39.049999999999898</v>
      </c>
      <c r="E1260" s="2">
        <v>38.1</v>
      </c>
      <c r="F1260" s="6">
        <v>39918</v>
      </c>
      <c r="G1260" s="8">
        <f>NETWORKDAYS(A1260,F1260,Holidays!$A$1:$A$99)-1</f>
        <v>17</v>
      </c>
      <c r="I1260" s="4">
        <f t="shared" si="116"/>
        <v>5412.7236974930502</v>
      </c>
      <c r="J1260" s="4">
        <f t="shared" si="117"/>
        <v>6315.4210300175673</v>
      </c>
      <c r="K1260" s="4">
        <f t="shared" si="118"/>
        <v>6574.5966071155171</v>
      </c>
      <c r="L1260" s="4">
        <f t="shared" si="119"/>
        <v>688.05648496137997</v>
      </c>
      <c r="N1260" s="3">
        <f t="shared" si="114"/>
        <v>759521.14726192458</v>
      </c>
      <c r="O1260" s="3">
        <f t="shared" si="115"/>
        <v>110.5659860961388</v>
      </c>
      <c r="P1260" s="2">
        <v>111.28</v>
      </c>
    </row>
    <row r="1261" spans="1:16">
      <c r="A1261" s="1">
        <v>39895</v>
      </c>
      <c r="B1261" s="2">
        <v>39.549999999999898</v>
      </c>
      <c r="C1261" s="2">
        <v>38.5</v>
      </c>
      <c r="D1261" s="2">
        <v>37.700000000000003</v>
      </c>
      <c r="E1261" s="2">
        <v>37.1</v>
      </c>
      <c r="F1261" s="6">
        <v>39918</v>
      </c>
      <c r="G1261" s="8">
        <f>NETWORKDAYS(A1261,F1261,Holidays!$A$1:$A$99)-1</f>
        <v>16</v>
      </c>
      <c r="I1261" s="4">
        <f t="shared" si="116"/>
        <v>5094.3281858758119</v>
      </c>
      <c r="J1261" s="4">
        <f t="shared" si="117"/>
        <v>6315.4210300175673</v>
      </c>
      <c r="K1261" s="4">
        <f t="shared" si="118"/>
        <v>6574.5966071155171</v>
      </c>
      <c r="L1261" s="4">
        <f t="shared" si="119"/>
        <v>1027.4781152703217</v>
      </c>
      <c r="N1261" s="3">
        <f t="shared" si="114"/>
        <v>730606.11957184819</v>
      </c>
      <c r="O1261" s="3">
        <f t="shared" si="115"/>
        <v>106.35673061842668</v>
      </c>
      <c r="P1261" s="2">
        <v>107.26</v>
      </c>
    </row>
    <row r="1262" spans="1:16">
      <c r="A1262" s="1">
        <v>39896</v>
      </c>
      <c r="B1262" s="2">
        <v>40.049999999999898</v>
      </c>
      <c r="C1262" s="2">
        <v>39</v>
      </c>
      <c r="D1262" s="2">
        <v>38</v>
      </c>
      <c r="E1262" s="2">
        <v>37.299999999999898</v>
      </c>
      <c r="F1262" s="6">
        <v>39918</v>
      </c>
      <c r="G1262" s="8">
        <f>NETWORKDAYS(A1262,F1262,Holidays!$A$1:$A$99)-1</f>
        <v>15</v>
      </c>
      <c r="I1262" s="4">
        <f t="shared" si="116"/>
        <v>4775.9326742585736</v>
      </c>
      <c r="J1262" s="4">
        <f t="shared" si="117"/>
        <v>6315.4210300175673</v>
      </c>
      <c r="K1262" s="4">
        <f t="shared" si="118"/>
        <v>6574.5966071155171</v>
      </c>
      <c r="L1262" s="4">
        <f t="shared" si="119"/>
        <v>1369.3478268057211</v>
      </c>
      <c r="N1262" s="3">
        <f t="shared" si="114"/>
        <v>738488.86878498341</v>
      </c>
      <c r="O1262" s="3">
        <f t="shared" si="115"/>
        <v>107.50424829195143</v>
      </c>
      <c r="P1262" s="2">
        <v>108.34</v>
      </c>
    </row>
    <row r="1263" spans="1:16">
      <c r="A1263" s="1">
        <v>39897</v>
      </c>
      <c r="B1263" s="2">
        <v>39.899999999999899</v>
      </c>
      <c r="C1263" s="2">
        <v>38.649999999999899</v>
      </c>
      <c r="D1263" s="2">
        <v>37.950000000000003</v>
      </c>
      <c r="E1263" s="2">
        <v>37.25</v>
      </c>
      <c r="F1263" s="6">
        <v>39918</v>
      </c>
      <c r="G1263" s="8">
        <f>NETWORKDAYS(A1263,F1263,Holidays!$A$1:$A$99)-1</f>
        <v>14</v>
      </c>
      <c r="I1263" s="4">
        <f t="shared" si="116"/>
        <v>4457.5371626413353</v>
      </c>
      <c r="J1263" s="4">
        <f t="shared" si="117"/>
        <v>6315.4210300175673</v>
      </c>
      <c r="K1263" s="4">
        <f t="shared" si="118"/>
        <v>6574.5966071155171</v>
      </c>
      <c r="L1263" s="4">
        <f t="shared" si="119"/>
        <v>1710.3942942829767</v>
      </c>
      <c r="N1263" s="3">
        <f t="shared" si="114"/>
        <v>735164.88430164196</v>
      </c>
      <c r="O1263" s="3">
        <f t="shared" si="115"/>
        <v>107.02036496165336</v>
      </c>
      <c r="P1263" s="2">
        <v>108.48</v>
      </c>
    </row>
    <row r="1264" spans="1:16">
      <c r="A1264" s="1">
        <v>39898</v>
      </c>
      <c r="B1264" s="2">
        <v>39.25</v>
      </c>
      <c r="C1264" s="2">
        <v>38.049999999999898</v>
      </c>
      <c r="D1264" s="2">
        <v>37.549999999999898</v>
      </c>
      <c r="E1264" s="2">
        <v>37</v>
      </c>
      <c r="F1264" s="6">
        <v>39918</v>
      </c>
      <c r="G1264" s="8">
        <f>NETWORKDAYS(A1264,F1264,Holidays!$A$1:$A$99)-1</f>
        <v>13</v>
      </c>
      <c r="I1264" s="4">
        <f t="shared" si="116"/>
        <v>4139.141651024097</v>
      </c>
      <c r="J1264" s="4">
        <f t="shared" si="117"/>
        <v>6315.4210300175673</v>
      </c>
      <c r="K1264" s="4">
        <f t="shared" si="118"/>
        <v>6574.5966071155171</v>
      </c>
      <c r="L1264" s="4">
        <f t="shared" si="119"/>
        <v>2048.151695120182</v>
      </c>
      <c r="N1264" s="3">
        <f t="shared" si="114"/>
        <v>725420.79531149741</v>
      </c>
      <c r="O1264" s="3">
        <f t="shared" si="115"/>
        <v>105.60188594801726</v>
      </c>
      <c r="P1264" s="2">
        <v>106.71</v>
      </c>
    </row>
    <row r="1265" spans="1:16">
      <c r="A1265" s="1">
        <v>39899</v>
      </c>
      <c r="B1265" s="2">
        <v>40.200000000000003</v>
      </c>
      <c r="C1265" s="2">
        <v>39.299999999999898</v>
      </c>
      <c r="D1265" s="2">
        <v>38.549999999999898</v>
      </c>
      <c r="E1265" s="2">
        <v>37.899999999999899</v>
      </c>
      <c r="F1265" s="6">
        <v>39918</v>
      </c>
      <c r="G1265" s="8">
        <f>NETWORKDAYS(A1265,F1265,Holidays!$A$1:$A$99)-1</f>
        <v>12</v>
      </c>
      <c r="I1265" s="4">
        <f t="shared" si="116"/>
        <v>3820.7461394068587</v>
      </c>
      <c r="J1265" s="4">
        <f t="shared" si="117"/>
        <v>6315.4210300175673</v>
      </c>
      <c r="K1265" s="4">
        <f t="shared" si="118"/>
        <v>6574.5966071155171</v>
      </c>
      <c r="L1265" s="4">
        <f t="shared" si="119"/>
        <v>2385.8693617959871</v>
      </c>
      <c r="N1265" s="3">
        <f t="shared" si="114"/>
        <v>745665.18930021557</v>
      </c>
      <c r="O1265" s="3">
        <f t="shared" si="115"/>
        <v>108.5489288214785</v>
      </c>
      <c r="P1265" s="2">
        <v>107.97</v>
      </c>
    </row>
    <row r="1266" spans="1:16">
      <c r="A1266" s="1">
        <v>39902</v>
      </c>
      <c r="B1266" s="2">
        <v>41.799999999999898</v>
      </c>
      <c r="C1266" s="2">
        <v>40.5</v>
      </c>
      <c r="D1266" s="2">
        <v>39.799999999999898</v>
      </c>
      <c r="E1266" s="2">
        <v>39.1</v>
      </c>
      <c r="F1266" s="6">
        <v>39918</v>
      </c>
      <c r="G1266" s="8">
        <f>NETWORKDAYS(A1266,F1266,Holidays!$A$1:$A$99)-1</f>
        <v>11</v>
      </c>
      <c r="I1266" s="4">
        <f t="shared" si="116"/>
        <v>3502.3506277896204</v>
      </c>
      <c r="J1266" s="4">
        <f t="shared" si="117"/>
        <v>6315.4210300175673</v>
      </c>
      <c r="K1266" s="4">
        <f t="shared" si="118"/>
        <v>6574.5966071155171</v>
      </c>
      <c r="L1266" s="4">
        <f t="shared" si="119"/>
        <v>2726.2512642410134</v>
      </c>
      <c r="N1266" s="3">
        <f t="shared" si="114"/>
        <v>770438.17735233775</v>
      </c>
      <c r="O1266" s="3">
        <f t="shared" si="115"/>
        <v>112.15521399524231</v>
      </c>
      <c r="P1266" s="2">
        <v>113.46</v>
      </c>
    </row>
    <row r="1267" spans="1:16">
      <c r="A1267" s="1">
        <v>39903</v>
      </c>
      <c r="B1267" s="2">
        <v>41.75</v>
      </c>
      <c r="C1267" s="2">
        <v>40.35</v>
      </c>
      <c r="D1267" s="2">
        <v>39.549999999999898</v>
      </c>
      <c r="E1267" s="2">
        <v>38.799999999999898</v>
      </c>
      <c r="F1267" s="6">
        <v>39918</v>
      </c>
      <c r="G1267" s="8">
        <f>NETWORKDAYS(A1267,F1267,Holidays!$A$1:$A$99)-1</f>
        <v>10</v>
      </c>
      <c r="I1267" s="4">
        <f t="shared" si="116"/>
        <v>3183.9551161723821</v>
      </c>
      <c r="J1267" s="4">
        <f t="shared" si="117"/>
        <v>6315.4210300175673</v>
      </c>
      <c r="K1267" s="4">
        <f t="shared" si="118"/>
        <v>6574.5966071155171</v>
      </c>
      <c r="L1267" s="4">
        <f t="shared" si="119"/>
        <v>3068.8546820250272</v>
      </c>
      <c r="N1267" s="3">
        <f t="shared" si="114"/>
        <v>766854.22213539446</v>
      </c>
      <c r="O1267" s="3">
        <f t="shared" si="115"/>
        <v>111.63348587205012</v>
      </c>
      <c r="P1267" s="2">
        <v>112.79</v>
      </c>
    </row>
    <row r="1268" spans="1:16">
      <c r="A1268" s="1">
        <v>39904</v>
      </c>
      <c r="B1268" s="2">
        <v>41.2</v>
      </c>
      <c r="C1268" s="2">
        <v>39.950000000000003</v>
      </c>
      <c r="D1268" s="2">
        <v>39.1</v>
      </c>
      <c r="E1268" s="2">
        <v>38.25</v>
      </c>
      <c r="F1268" s="6">
        <v>39918</v>
      </c>
      <c r="G1268" s="8">
        <f>NETWORKDAYS(A1268,F1268,Holidays!$A$1:$A$99)-1</f>
        <v>9</v>
      </c>
      <c r="I1268" s="4">
        <f t="shared" si="116"/>
        <v>2865.5596045551438</v>
      </c>
      <c r="J1268" s="4">
        <f t="shared" si="117"/>
        <v>6315.4210300175673</v>
      </c>
      <c r="K1268" s="4">
        <f t="shared" si="118"/>
        <v>6574.5966071155171</v>
      </c>
      <c r="L1268" s="4">
        <f t="shared" si="119"/>
        <v>3411.8061873486931</v>
      </c>
      <c r="N1268" s="3">
        <f t="shared" si="114"/>
        <v>757930.43986117805</v>
      </c>
      <c r="O1268" s="3">
        <f t="shared" si="115"/>
        <v>110.3344215992344</v>
      </c>
      <c r="P1268" s="2">
        <v>111.45</v>
      </c>
    </row>
    <row r="1269" spans="1:16">
      <c r="A1269" s="1">
        <v>39905</v>
      </c>
      <c r="B1269" s="2">
        <v>41.25</v>
      </c>
      <c r="C1269" s="2">
        <v>40</v>
      </c>
      <c r="D1269" s="2">
        <v>39.450000000000003</v>
      </c>
      <c r="E1269" s="2">
        <v>38.299999999999898</v>
      </c>
      <c r="F1269" s="6">
        <v>39918</v>
      </c>
      <c r="G1269" s="8">
        <f>NETWORKDAYS(A1269,F1269,Holidays!$A$1:$A$99)-1</f>
        <v>8</v>
      </c>
      <c r="I1269" s="4">
        <f t="shared" si="116"/>
        <v>2547.1640929379055</v>
      </c>
      <c r="J1269" s="4">
        <f t="shared" si="117"/>
        <v>6315.4210300175673</v>
      </c>
      <c r="K1269" s="4">
        <f t="shared" si="118"/>
        <v>6574.5966071155171</v>
      </c>
      <c r="L1269" s="4">
        <f t="shared" si="119"/>
        <v>3754.7256352393229</v>
      </c>
      <c r="N1269" s="3">
        <f t="shared" si="114"/>
        <v>760861.18801476411</v>
      </c>
      <c r="O1269" s="3">
        <f t="shared" si="115"/>
        <v>110.76106022643897</v>
      </c>
      <c r="P1269" s="2">
        <v>112.04</v>
      </c>
    </row>
    <row r="1270" spans="1:16">
      <c r="A1270" s="1">
        <v>39906</v>
      </c>
      <c r="B1270" s="2">
        <v>40.85</v>
      </c>
      <c r="C1270" s="2">
        <v>39.649999999999899</v>
      </c>
      <c r="D1270" s="2">
        <v>39.149999999999899</v>
      </c>
      <c r="E1270" s="2">
        <v>38.35</v>
      </c>
      <c r="F1270" s="6">
        <v>39918</v>
      </c>
      <c r="G1270" s="8">
        <f>NETWORKDAYS(A1270,F1270,Holidays!$A$1:$A$99)-1</f>
        <v>7</v>
      </c>
      <c r="I1270" s="4">
        <f t="shared" si="116"/>
        <v>2228.7685813206672</v>
      </c>
      <c r="J1270" s="4">
        <f t="shared" si="117"/>
        <v>6315.4210300175673</v>
      </c>
      <c r="K1270" s="4">
        <f t="shared" si="118"/>
        <v>6574.5966071155171</v>
      </c>
      <c r="L1270" s="4">
        <f t="shared" si="119"/>
        <v>4093.8770472227434</v>
      </c>
      <c r="N1270" s="3">
        <f t="shared" si="114"/>
        <v>755847.28231670917</v>
      </c>
      <c r="O1270" s="3">
        <f t="shared" si="115"/>
        <v>110.03116951872532</v>
      </c>
      <c r="P1270" s="2">
        <v>111.33</v>
      </c>
    </row>
    <row r="1271" spans="1:16">
      <c r="A1271" s="1">
        <v>39909</v>
      </c>
      <c r="B1271" s="2">
        <v>41.299999999999898</v>
      </c>
      <c r="C1271" s="2">
        <v>40.049999999999898</v>
      </c>
      <c r="D1271" s="2">
        <v>39.549999999999898</v>
      </c>
      <c r="E1271" s="2">
        <v>38.5</v>
      </c>
      <c r="F1271" s="6">
        <v>39918</v>
      </c>
      <c r="G1271" s="8">
        <f>NETWORKDAYS(A1271,F1271,Holidays!$A$1:$A$99)-1</f>
        <v>6</v>
      </c>
      <c r="I1271" s="4">
        <f t="shared" si="116"/>
        <v>1910.3730697034289</v>
      </c>
      <c r="J1271" s="4">
        <f t="shared" si="117"/>
        <v>6315.4210300175673</v>
      </c>
      <c r="K1271" s="4">
        <f t="shared" si="118"/>
        <v>6574.5966071155171</v>
      </c>
      <c r="L1271" s="4">
        <f t="shared" si="119"/>
        <v>4435.4285960485076</v>
      </c>
      <c r="N1271" s="3">
        <f t="shared" si="114"/>
        <v>762620.31679023989</v>
      </c>
      <c r="O1271" s="3">
        <f t="shared" si="115"/>
        <v>111.01714237560854</v>
      </c>
      <c r="P1271" s="2">
        <v>112.14</v>
      </c>
    </row>
    <row r="1272" spans="1:16">
      <c r="A1272" s="1">
        <v>39910</v>
      </c>
      <c r="B1272" s="2">
        <v>41.549999999999898</v>
      </c>
      <c r="C1272" s="2">
        <v>40.399999999999899</v>
      </c>
      <c r="D1272" s="2">
        <v>39.75</v>
      </c>
      <c r="E1272" s="2">
        <v>38.950000000000003</v>
      </c>
      <c r="F1272" s="6">
        <v>39918</v>
      </c>
      <c r="G1272" s="8">
        <f>NETWORKDAYS(A1272,F1272,Holidays!$A$1:$A$99)-1</f>
        <v>5</v>
      </c>
      <c r="I1272" s="4">
        <f t="shared" si="116"/>
        <v>1591.9775580861908</v>
      </c>
      <c r="J1272" s="4">
        <f t="shared" si="117"/>
        <v>6315.4210300175673</v>
      </c>
      <c r="K1272" s="4">
        <f t="shared" si="118"/>
        <v>6574.5966071155171</v>
      </c>
      <c r="L1272" s="4">
        <f t="shared" si="119"/>
        <v>4775.0777233321078</v>
      </c>
      <c r="N1272" s="3">
        <f t="shared" si="114"/>
        <v>768619.16960781754</v>
      </c>
      <c r="O1272" s="3">
        <f t="shared" si="115"/>
        <v>111.89041506803083</v>
      </c>
      <c r="P1272" s="2">
        <v>112.82</v>
      </c>
    </row>
    <row r="1273" spans="1:16">
      <c r="A1273" s="1">
        <v>39911</v>
      </c>
      <c r="B1273" s="2">
        <v>40.950000000000003</v>
      </c>
      <c r="C1273" s="2">
        <v>40.049999999999898</v>
      </c>
      <c r="D1273" s="2">
        <v>39.700000000000003</v>
      </c>
      <c r="E1273" s="2">
        <v>38.85</v>
      </c>
      <c r="F1273" s="6">
        <v>39918</v>
      </c>
      <c r="G1273" s="8">
        <f>NETWORKDAYS(A1273,F1273,Holidays!$A$1:$A$99)-1</f>
        <v>4</v>
      </c>
      <c r="I1273" s="4">
        <f t="shared" si="116"/>
        <v>1273.5820464689527</v>
      </c>
      <c r="J1273" s="4">
        <f t="shared" si="117"/>
        <v>6315.4210300175673</v>
      </c>
      <c r="K1273" s="4">
        <f t="shared" si="118"/>
        <v>6574.5966071155171</v>
      </c>
      <c r="L1273" s="4">
        <f t="shared" si="119"/>
        <v>5110.6838031448724</v>
      </c>
      <c r="N1273" s="3">
        <f t="shared" si="114"/>
        <v>764647.34810977092</v>
      </c>
      <c r="O1273" s="3">
        <f t="shared" si="115"/>
        <v>111.31222397735154</v>
      </c>
      <c r="P1273" s="2">
        <v>112.2</v>
      </c>
    </row>
    <row r="1274" spans="1:16">
      <c r="A1274" s="1">
        <v>39912</v>
      </c>
      <c r="B1274" s="2">
        <v>39.75</v>
      </c>
      <c r="C1274" s="2">
        <v>39.149999999999899</v>
      </c>
      <c r="D1274" s="2">
        <v>38.75</v>
      </c>
      <c r="E1274" s="2">
        <v>37.799999999999898</v>
      </c>
      <c r="F1274" s="6">
        <v>39918</v>
      </c>
      <c r="G1274" s="8">
        <f>NETWORKDAYS(A1274,F1274,Holidays!$A$1:$A$99)-1</f>
        <v>3</v>
      </c>
      <c r="I1274" s="4">
        <f t="shared" si="116"/>
        <v>955.18653485171455</v>
      </c>
      <c r="J1274" s="4">
        <f t="shared" si="117"/>
        <v>6315.4210300175673</v>
      </c>
      <c r="K1274" s="4">
        <f t="shared" si="118"/>
        <v>6574.5966071155171</v>
      </c>
      <c r="L1274" s="4">
        <f t="shared" si="119"/>
        <v>5445.5044800439528</v>
      </c>
      <c r="N1274" s="3">
        <f t="shared" si="114"/>
        <v>745823.08595692995</v>
      </c>
      <c r="O1274" s="3">
        <f t="shared" si="115"/>
        <v>108.57191435600095</v>
      </c>
      <c r="P1274" s="2">
        <v>109.67</v>
      </c>
    </row>
    <row r="1275" spans="1:16">
      <c r="A1275" s="1">
        <v>39916</v>
      </c>
      <c r="B1275" s="2">
        <v>39.649999999999899</v>
      </c>
      <c r="C1275" s="2">
        <v>39.149999999999899</v>
      </c>
      <c r="D1275" s="2">
        <v>38.75</v>
      </c>
      <c r="E1275" s="2">
        <v>37.899999999999899</v>
      </c>
      <c r="F1275" s="6">
        <v>39918</v>
      </c>
      <c r="G1275" s="8">
        <f>NETWORKDAYS(A1275,F1275,Holidays!$A$1:$A$99)-1</f>
        <v>2</v>
      </c>
      <c r="I1275" s="4">
        <f t="shared" si="116"/>
        <v>636.79102323447637</v>
      </c>
      <c r="J1275" s="4">
        <f t="shared" si="117"/>
        <v>6315.4210300175673</v>
      </c>
      <c r="K1275" s="4">
        <f t="shared" si="118"/>
        <v>6574.5966071155171</v>
      </c>
      <c r="L1275" s="4">
        <f t="shared" si="119"/>
        <v>5778.6016313796654</v>
      </c>
      <c r="N1275" s="3">
        <f t="shared" si="114"/>
        <v>746272.11775144911</v>
      </c>
      <c r="O1275" s="3">
        <f t="shared" si="115"/>
        <v>108.63728138801645</v>
      </c>
      <c r="P1275" s="2">
        <v>109.2</v>
      </c>
    </row>
    <row r="1276" spans="1:16">
      <c r="A1276" s="1">
        <v>39917</v>
      </c>
      <c r="B1276" s="2">
        <v>39.6</v>
      </c>
      <c r="C1276" s="2">
        <v>39.1</v>
      </c>
      <c r="D1276" s="2">
        <v>38.85</v>
      </c>
      <c r="E1276" s="2">
        <v>38.200000000000003</v>
      </c>
      <c r="F1276" s="6">
        <v>39918</v>
      </c>
      <c r="G1276" s="8">
        <f>NETWORKDAYS(A1276,F1276,Holidays!$A$1:$A$99)-1</f>
        <v>1</v>
      </c>
      <c r="I1276" s="4">
        <f t="shared" si="116"/>
        <v>318.39551161723818</v>
      </c>
      <c r="J1276" s="4">
        <f t="shared" si="117"/>
        <v>6315.4210300175673</v>
      </c>
      <c r="K1276" s="4">
        <f t="shared" si="118"/>
        <v>6574.5966071155171</v>
      </c>
      <c r="L1276" s="4">
        <f t="shared" si="119"/>
        <v>6108.6660884488447</v>
      </c>
      <c r="N1276" s="3">
        <f t="shared" si="114"/>
        <v>748315.54729891324</v>
      </c>
      <c r="O1276" s="3">
        <f t="shared" si="115"/>
        <v>108.93475013361734</v>
      </c>
      <c r="P1276" s="2">
        <v>110.28</v>
      </c>
    </row>
    <row r="1277" spans="1:16">
      <c r="A1277" s="1">
        <v>39918</v>
      </c>
      <c r="B1277" s="2">
        <v>38.899999999999899</v>
      </c>
      <c r="C1277" s="2">
        <v>38.549999999999898</v>
      </c>
      <c r="D1277" s="2">
        <v>38.5</v>
      </c>
      <c r="E1277" s="2">
        <v>38.149999999999899</v>
      </c>
      <c r="F1277" s="6">
        <v>39918</v>
      </c>
      <c r="G1277" s="8">
        <f>NETWORKDAYS(A1277,F1277,Holidays!$A$1:$A$99)-1</f>
        <v>0</v>
      </c>
      <c r="I1277" s="4">
        <f t="shared" si="116"/>
        <v>0</v>
      </c>
      <c r="J1277" s="4">
        <f t="shared" si="117"/>
        <v>6315.4210300175673</v>
      </c>
      <c r="K1277" s="4">
        <f t="shared" si="118"/>
        <v>6574.5966071155171</v>
      </c>
      <c r="L1277" s="4">
        <f t="shared" si="119"/>
        <v>6433.321013793814</v>
      </c>
      <c r="N1277" s="3">
        <f t="shared" si="114"/>
        <v>742012.64675735729</v>
      </c>
      <c r="O1277" s="3">
        <f t="shared" si="115"/>
        <v>108.01721621615462</v>
      </c>
      <c r="P1277" s="2">
        <v>109.51</v>
      </c>
    </row>
    <row r="1278" spans="1:16">
      <c r="A1278" s="1">
        <v>39919</v>
      </c>
      <c r="B1278" s="2">
        <v>37.5</v>
      </c>
      <c r="C1278" s="2">
        <v>37.5</v>
      </c>
      <c r="D1278" s="2">
        <v>37.25</v>
      </c>
      <c r="E1278" s="2">
        <v>36.799999999999898</v>
      </c>
      <c r="F1278" s="6">
        <v>39953</v>
      </c>
      <c r="G1278" s="8">
        <f>NETWORKDAYS(A1278,F1278,Holidays!$A$1:$A$99)-1</f>
        <v>24</v>
      </c>
      <c r="I1278" s="4">
        <f t="shared" si="116"/>
        <v>6062.8041888168636</v>
      </c>
      <c r="J1278" s="4">
        <f t="shared" si="117"/>
        <v>6574.5966071155171</v>
      </c>
      <c r="K1278" s="4">
        <f t="shared" si="118"/>
        <v>6433.321013793814</v>
      </c>
      <c r="L1278" s="4">
        <f t="shared" si="119"/>
        <v>257.42205285397762</v>
      </c>
      <c r="N1278" s="3">
        <f t="shared" si="114"/>
        <v>723016.86915631022</v>
      </c>
      <c r="O1278" s="3">
        <f t="shared" si="115"/>
        <v>105.25193852810834</v>
      </c>
      <c r="P1278" s="2">
        <v>106.52</v>
      </c>
    </row>
    <row r="1279" spans="1:16">
      <c r="A1279" s="1">
        <v>39920</v>
      </c>
      <c r="B1279" s="2">
        <v>36.700000000000003</v>
      </c>
      <c r="C1279" s="2">
        <v>36.799999999999898</v>
      </c>
      <c r="D1279" s="2">
        <v>36.549999999999898</v>
      </c>
      <c r="E1279" s="2">
        <v>36.399999999999899</v>
      </c>
      <c r="F1279" s="6">
        <v>39953</v>
      </c>
      <c r="G1279" s="8">
        <f>NETWORKDAYS(A1279,F1279,Holidays!$A$1:$A$99)-1</f>
        <v>23</v>
      </c>
      <c r="I1279" s="4">
        <f t="shared" si="116"/>
        <v>5810.1873476161609</v>
      </c>
      <c r="J1279" s="4">
        <f t="shared" si="117"/>
        <v>6574.5966071155171</v>
      </c>
      <c r="K1279" s="4">
        <f t="shared" si="118"/>
        <v>6433.321013793814</v>
      </c>
      <c r="L1279" s="4">
        <f t="shared" si="119"/>
        <v>512.12090098765395</v>
      </c>
      <c r="N1279" s="3">
        <f t="shared" si="114"/>
        <v>708958.11464947741</v>
      </c>
      <c r="O1279" s="3">
        <f t="shared" si="115"/>
        <v>103.2053594948119</v>
      </c>
      <c r="P1279" s="2">
        <v>104.25</v>
      </c>
    </row>
    <row r="1280" spans="1:16">
      <c r="A1280" s="1">
        <v>39923</v>
      </c>
      <c r="B1280" s="2">
        <v>38.149999999999899</v>
      </c>
      <c r="C1280" s="2">
        <v>38.049999999999898</v>
      </c>
      <c r="D1280" s="2">
        <v>37.649999999999899</v>
      </c>
      <c r="E1280" s="2">
        <v>37.25</v>
      </c>
      <c r="F1280" s="6">
        <v>39953</v>
      </c>
      <c r="G1280" s="8">
        <f>NETWORKDAYS(A1280,F1280,Holidays!$A$1:$A$99)-1</f>
        <v>22</v>
      </c>
      <c r="I1280" s="4">
        <f t="shared" si="116"/>
        <v>5557.5705064154581</v>
      </c>
      <c r="J1280" s="4">
        <f t="shared" si="117"/>
        <v>6574.5966071155171</v>
      </c>
      <c r="K1280" s="4">
        <f t="shared" si="118"/>
        <v>6433.321013793814</v>
      </c>
      <c r="L1280" s="4">
        <f t="shared" si="119"/>
        <v>770.84123633817171</v>
      </c>
      <c r="N1280" s="3">
        <f t="shared" si="114"/>
        <v>733113.08794342726</v>
      </c>
      <c r="O1280" s="3">
        <f t="shared" si="115"/>
        <v>106.72167823195228</v>
      </c>
      <c r="P1280" s="2">
        <v>107.81</v>
      </c>
    </row>
    <row r="1281" spans="1:16">
      <c r="A1281" s="1">
        <v>39924</v>
      </c>
      <c r="B1281" s="2">
        <v>37.299999999999898</v>
      </c>
      <c r="C1281" s="2">
        <v>37.299999999999898</v>
      </c>
      <c r="D1281" s="2">
        <v>37.1</v>
      </c>
      <c r="E1281" s="2">
        <v>36.75</v>
      </c>
      <c r="F1281" s="6">
        <v>39953</v>
      </c>
      <c r="G1281" s="8">
        <f>NETWORKDAYS(A1281,F1281,Holidays!$A$1:$A$99)-1</f>
        <v>21</v>
      </c>
      <c r="I1281" s="4">
        <f t="shared" si="116"/>
        <v>5304.9536652147553</v>
      </c>
      <c r="J1281" s="4">
        <f t="shared" si="117"/>
        <v>6574.5966071155171</v>
      </c>
      <c r="K1281" s="4">
        <f t="shared" si="118"/>
        <v>6433.321013793814</v>
      </c>
      <c r="L1281" s="4">
        <f t="shared" si="119"/>
        <v>1027.2387377473196</v>
      </c>
      <c r="N1281" s="3">
        <f t="shared" si="114"/>
        <v>719534.4583818824</v>
      </c>
      <c r="O1281" s="3">
        <f t="shared" si="115"/>
        <v>104.74499256267408</v>
      </c>
      <c r="P1281" s="2">
        <v>106.16</v>
      </c>
    </row>
    <row r="1282" spans="1:16">
      <c r="A1282" s="1">
        <v>39925</v>
      </c>
      <c r="B1282" s="2">
        <v>37.799999999999898</v>
      </c>
      <c r="C1282" s="2">
        <v>37.700000000000003</v>
      </c>
      <c r="D1282" s="2">
        <v>37.399999999999899</v>
      </c>
      <c r="E1282" s="2">
        <v>37.1</v>
      </c>
      <c r="F1282" s="6">
        <v>39953</v>
      </c>
      <c r="G1282" s="8">
        <f>NETWORKDAYS(A1282,F1282,Holidays!$A$1:$A$99)-1</f>
        <v>20</v>
      </c>
      <c r="I1282" s="4">
        <f t="shared" si="116"/>
        <v>5052.3368240140526</v>
      </c>
      <c r="J1282" s="4">
        <f t="shared" si="117"/>
        <v>6574.5966071155171</v>
      </c>
      <c r="K1282" s="4">
        <f t="shared" si="118"/>
        <v>6433.321013793814</v>
      </c>
      <c r="L1282" s="4">
        <f t="shared" si="119"/>
        <v>1284.6219344423746</v>
      </c>
      <c r="N1282" s="3">
        <f t="shared" si="114"/>
        <v>727106.30371968576</v>
      </c>
      <c r="O1282" s="3">
        <f t="shared" si="115"/>
        <v>105.84725093870448</v>
      </c>
      <c r="P1282" s="2">
        <v>105.69</v>
      </c>
    </row>
    <row r="1283" spans="1:16">
      <c r="A1283" s="1">
        <v>39926</v>
      </c>
      <c r="B1283" s="2">
        <v>37.149999999999899</v>
      </c>
      <c r="C1283" s="2">
        <v>37.149999999999899</v>
      </c>
      <c r="D1283" s="2">
        <v>36.85</v>
      </c>
      <c r="E1283" s="2">
        <v>36.6</v>
      </c>
      <c r="F1283" s="6">
        <v>39953</v>
      </c>
      <c r="G1283" s="8">
        <f>NETWORKDAYS(A1283,F1283,Holidays!$A$1:$A$99)-1</f>
        <v>19</v>
      </c>
      <c r="I1283" s="4">
        <f t="shared" si="116"/>
        <v>4799.7199828133498</v>
      </c>
      <c r="J1283" s="4">
        <f t="shared" si="117"/>
        <v>6574.5966071155171</v>
      </c>
      <c r="K1283" s="4">
        <f t="shared" si="118"/>
        <v>6433.321013793814</v>
      </c>
      <c r="L1283" s="4">
        <f t="shared" si="119"/>
        <v>1541.0349303605735</v>
      </c>
      <c r="N1283" s="3">
        <f t="shared" si="114"/>
        <v>716025.61912535527</v>
      </c>
      <c r="O1283" s="3">
        <f t="shared" si="115"/>
        <v>104.23419931636441</v>
      </c>
      <c r="P1283" s="2">
        <v>106.65</v>
      </c>
    </row>
    <row r="1284" spans="1:16">
      <c r="A1284" s="1">
        <v>39927</v>
      </c>
      <c r="B1284" s="2">
        <v>37.399999999999899</v>
      </c>
      <c r="C1284" s="2">
        <v>37.450000000000003</v>
      </c>
      <c r="D1284" s="2">
        <v>37.1</v>
      </c>
      <c r="E1284" s="2">
        <v>36.75</v>
      </c>
      <c r="F1284" s="6">
        <v>39953</v>
      </c>
      <c r="G1284" s="8">
        <f>NETWORKDAYS(A1284,F1284,Holidays!$A$1:$A$99)-1</f>
        <v>18</v>
      </c>
      <c r="I1284" s="4">
        <f t="shared" si="116"/>
        <v>4547.1031416126471</v>
      </c>
      <c r="J1284" s="4">
        <f t="shared" si="117"/>
        <v>6574.5966071155171</v>
      </c>
      <c r="K1284" s="4">
        <f t="shared" si="118"/>
        <v>6433.321013793814</v>
      </c>
      <c r="L1284" s="4">
        <f t="shared" si="119"/>
        <v>1798.1198245348935</v>
      </c>
      <c r="N1284" s="3">
        <f t="shared" si="114"/>
        <v>721037.41359619645</v>
      </c>
      <c r="O1284" s="3">
        <f t="shared" si="115"/>
        <v>104.96378268580366</v>
      </c>
      <c r="P1284" s="2">
        <v>105.75</v>
      </c>
    </row>
    <row r="1285" spans="1:16">
      <c r="A1285" s="1">
        <v>39930</v>
      </c>
      <c r="B1285" s="2">
        <v>38.1</v>
      </c>
      <c r="C1285" s="2">
        <v>38.200000000000003</v>
      </c>
      <c r="D1285" s="2">
        <v>37.799999999999898</v>
      </c>
      <c r="E1285" s="2">
        <v>37.35</v>
      </c>
      <c r="F1285" s="6">
        <v>39953</v>
      </c>
      <c r="G1285" s="8">
        <f>NETWORKDAYS(A1285,F1285,Holidays!$A$1:$A$99)-1</f>
        <v>17</v>
      </c>
      <c r="I1285" s="4">
        <f t="shared" si="116"/>
        <v>4294.4863004119443</v>
      </c>
      <c r="J1285" s="4">
        <f t="shared" si="117"/>
        <v>6574.5966071155171</v>
      </c>
      <c r="K1285" s="4">
        <f t="shared" si="118"/>
        <v>6433.321013793814</v>
      </c>
      <c r="L1285" s="4">
        <f t="shared" si="119"/>
        <v>2055.8092930689436</v>
      </c>
      <c r="N1285" s="3">
        <f t="shared" si="114"/>
        <v>734733.52985503851</v>
      </c>
      <c r="O1285" s="3">
        <f t="shared" si="115"/>
        <v>106.95757127918961</v>
      </c>
      <c r="P1285" s="2">
        <v>108</v>
      </c>
    </row>
    <row r="1286" spans="1:16">
      <c r="A1286" s="1">
        <v>39931</v>
      </c>
      <c r="B1286" s="2">
        <v>37.649999999999899</v>
      </c>
      <c r="C1286" s="2">
        <v>37.799999999999898</v>
      </c>
      <c r="D1286" s="2">
        <v>37.450000000000003</v>
      </c>
      <c r="E1286" s="2">
        <v>37.049999999999898</v>
      </c>
      <c r="F1286" s="6">
        <v>39953</v>
      </c>
      <c r="G1286" s="8">
        <f>NETWORKDAYS(A1286,F1286,Holidays!$A$1:$A$99)-1</f>
        <v>16</v>
      </c>
      <c r="I1286" s="4">
        <f t="shared" si="116"/>
        <v>4041.8694592112415</v>
      </c>
      <c r="J1286" s="4">
        <f t="shared" si="117"/>
        <v>6574.5966071155171</v>
      </c>
      <c r="K1286" s="4">
        <f t="shared" si="118"/>
        <v>6433.321013793814</v>
      </c>
      <c r="L1286" s="4">
        <f t="shared" si="119"/>
        <v>2312.5170952607509</v>
      </c>
      <c r="N1286" s="3">
        <f t="shared" si="114"/>
        <v>727302.76723425777</v>
      </c>
      <c r="O1286" s="3">
        <f t="shared" si="115"/>
        <v>105.87585077729868</v>
      </c>
      <c r="P1286" s="2">
        <v>106.9</v>
      </c>
    </row>
    <row r="1287" spans="1:16">
      <c r="A1287" s="1">
        <v>39932</v>
      </c>
      <c r="B1287" s="2">
        <v>36.549999999999898</v>
      </c>
      <c r="C1287" s="2">
        <v>36.85</v>
      </c>
      <c r="D1287" s="2">
        <v>36.700000000000003</v>
      </c>
      <c r="E1287" s="2">
        <v>36.35</v>
      </c>
      <c r="F1287" s="6">
        <v>39953</v>
      </c>
      <c r="G1287" s="8">
        <f>NETWORKDAYS(A1287,F1287,Holidays!$A$1:$A$99)-1</f>
        <v>15</v>
      </c>
      <c r="I1287" s="4">
        <f t="shared" si="116"/>
        <v>3789.2526180105388</v>
      </c>
      <c r="J1287" s="4">
        <f t="shared" si="117"/>
        <v>6574.5966071155171</v>
      </c>
      <c r="K1287" s="4">
        <f t="shared" si="118"/>
        <v>6433.321013793814</v>
      </c>
      <c r="L1287" s="4">
        <f t="shared" si="119"/>
        <v>2566.5238503057485</v>
      </c>
      <c r="N1287" s="3">
        <f t="shared" ref="N1287:N1350" si="120">SUMPRODUCT(I1287:L1287,B1287:E1287)</f>
        <v>710167.09132533858</v>
      </c>
      <c r="O1287" s="3">
        <f t="shared" ref="O1287:O1350" si="121">N1287*$P$1240/$N$1240</f>
        <v>103.38135419728425</v>
      </c>
      <c r="P1287" s="2">
        <v>104.22</v>
      </c>
    </row>
    <row r="1288" spans="1:16">
      <c r="A1288" s="1">
        <v>39933</v>
      </c>
      <c r="B1288" s="2">
        <v>36.649999999999899</v>
      </c>
      <c r="C1288" s="2">
        <v>36.899999999999899</v>
      </c>
      <c r="D1288" s="2">
        <v>36.700000000000003</v>
      </c>
      <c r="E1288" s="2">
        <v>36.399999999999899</v>
      </c>
      <c r="F1288" s="6">
        <v>39953</v>
      </c>
      <c r="G1288" s="8">
        <f>NETWORKDAYS(A1288,F1288,Holidays!$A$1:$A$99)-1</f>
        <v>14</v>
      </c>
      <c r="I1288" s="4">
        <f t="shared" ref="I1288:I1351" si="122">IF(G1287=0,J1287*G1288/(G1288+1),I1287-I1287/G1287)</f>
        <v>3536.635776809836</v>
      </c>
      <c r="J1288" s="4">
        <f t="shared" ref="J1288:J1351" si="123">IF($G1287=0,K1287,J1287)</f>
        <v>6574.5966071155171</v>
      </c>
      <c r="K1288" s="4">
        <f t="shared" ref="K1288:K1351" si="124">IF($G1287=0,L1287,K1287)</f>
        <v>6433.321013793814</v>
      </c>
      <c r="L1288" s="4">
        <f t="shared" ref="L1288:L1351" si="125">IF(G1287=0,J1287*1/(G1288+1)*B1288/E1288,L1287+(I1287-I1288)*B1288/E1288)</f>
        <v>2820.8756972839287</v>
      </c>
      <c r="N1288" s="3">
        <f t="shared" si="120"/>
        <v>711003.07261000969</v>
      </c>
      <c r="O1288" s="3">
        <f t="shared" si="121"/>
        <v>103.50305073651927</v>
      </c>
      <c r="P1288" s="2">
        <v>104.52</v>
      </c>
    </row>
    <row r="1289" spans="1:16">
      <c r="A1289" s="1">
        <v>39934</v>
      </c>
      <c r="B1289" s="2">
        <v>36.149999999999899</v>
      </c>
      <c r="C1289" s="2">
        <v>36.25</v>
      </c>
      <c r="D1289" s="2">
        <v>36.049999999999898</v>
      </c>
      <c r="E1289" s="2">
        <v>35.85</v>
      </c>
      <c r="F1289" s="6">
        <v>39953</v>
      </c>
      <c r="G1289" s="8">
        <f>NETWORKDAYS(A1289,F1289,Holidays!$A$1:$A$99)-1</f>
        <v>13</v>
      </c>
      <c r="I1289" s="4">
        <f t="shared" si="122"/>
        <v>3284.0189356091332</v>
      </c>
      <c r="J1289" s="4">
        <f t="shared" si="123"/>
        <v>6574.5966071155171</v>
      </c>
      <c r="K1289" s="4">
        <f t="shared" si="124"/>
        <v>6433.321013793814</v>
      </c>
      <c r="L1289" s="4">
        <f t="shared" si="125"/>
        <v>3075.6064869465613</v>
      </c>
      <c r="N1289" s="3">
        <f t="shared" si="120"/>
        <v>699228.12663450791</v>
      </c>
      <c r="O1289" s="3">
        <f t="shared" si="121"/>
        <v>101.78893320641033</v>
      </c>
      <c r="P1289" s="2">
        <v>102.52</v>
      </c>
    </row>
    <row r="1290" spans="1:16">
      <c r="A1290" s="1">
        <v>39937</v>
      </c>
      <c r="B1290" s="2">
        <v>34.6</v>
      </c>
      <c r="C1290" s="2">
        <v>34.899999999999899</v>
      </c>
      <c r="D1290" s="2">
        <v>34.799999999999898</v>
      </c>
      <c r="E1290" s="2">
        <v>34.549999999999898</v>
      </c>
      <c r="F1290" s="6">
        <v>39953</v>
      </c>
      <c r="G1290" s="8">
        <f>NETWORKDAYS(A1290,F1290,Holidays!$A$1:$A$99)-1</f>
        <v>12</v>
      </c>
      <c r="I1290" s="4">
        <f t="shared" si="122"/>
        <v>3031.4020944084305</v>
      </c>
      <c r="J1290" s="4">
        <f t="shared" si="123"/>
        <v>6574.5966071155171</v>
      </c>
      <c r="K1290" s="4">
        <f t="shared" si="124"/>
        <v>6433.321013793814</v>
      </c>
      <c r="L1290" s="4">
        <f t="shared" si="125"/>
        <v>3328.588909683011</v>
      </c>
      <c r="N1290" s="3">
        <f t="shared" si="120"/>
        <v>673222.25216443441</v>
      </c>
      <c r="O1290" s="3">
        <f t="shared" si="121"/>
        <v>98.003172710548199</v>
      </c>
      <c r="P1290" s="2">
        <v>99.04</v>
      </c>
    </row>
    <row r="1291" spans="1:16">
      <c r="A1291" s="1">
        <v>39938</v>
      </c>
      <c r="B1291" s="2">
        <v>34.75</v>
      </c>
      <c r="C1291" s="2">
        <v>35.049999999999898</v>
      </c>
      <c r="D1291" s="2">
        <v>35.049999999999898</v>
      </c>
      <c r="E1291" s="2">
        <v>34.75</v>
      </c>
      <c r="F1291" s="6">
        <v>39953</v>
      </c>
      <c r="G1291" s="8">
        <f>NETWORKDAYS(A1291,F1291,Holidays!$A$1:$A$99)-1</f>
        <v>11</v>
      </c>
      <c r="I1291" s="4">
        <f t="shared" si="122"/>
        <v>2778.7852532077277</v>
      </c>
      <c r="J1291" s="4">
        <f t="shared" si="123"/>
        <v>6574.5966071155171</v>
      </c>
      <c r="K1291" s="4">
        <f t="shared" si="124"/>
        <v>6433.321013793814</v>
      </c>
      <c r="L1291" s="4">
        <f t="shared" si="125"/>
        <v>3581.2057508837138</v>
      </c>
      <c r="N1291" s="3">
        <f t="shared" si="120"/>
        <v>676937.2000050483</v>
      </c>
      <c r="O1291" s="3">
        <f t="shared" si="121"/>
        <v>98.543969859875702</v>
      </c>
      <c r="P1291" s="2">
        <v>99.55</v>
      </c>
    </row>
    <row r="1292" spans="1:16">
      <c r="A1292" s="1">
        <v>39939</v>
      </c>
      <c r="B1292" s="2">
        <v>33.75</v>
      </c>
      <c r="C1292" s="2">
        <v>34.049999999999898</v>
      </c>
      <c r="D1292" s="2">
        <v>33.950000000000003</v>
      </c>
      <c r="E1292" s="2">
        <v>33.700000000000003</v>
      </c>
      <c r="F1292" s="6">
        <v>39953</v>
      </c>
      <c r="G1292" s="8">
        <f>NETWORKDAYS(A1292,F1292,Holidays!$A$1:$A$99)-1</f>
        <v>10</v>
      </c>
      <c r="I1292" s="4">
        <f t="shared" si="122"/>
        <v>2526.1684120070254</v>
      </c>
      <c r="J1292" s="4">
        <f t="shared" si="123"/>
        <v>6574.5966071155171</v>
      </c>
      <c r="K1292" s="4">
        <f t="shared" si="124"/>
        <v>6433.321013793814</v>
      </c>
      <c r="L1292" s="4">
        <f t="shared" si="125"/>
        <v>3834.1973945194318</v>
      </c>
      <c r="N1292" s="3">
        <f t="shared" si="120"/>
        <v>656746.8989911247</v>
      </c>
      <c r="O1292" s="3">
        <f t="shared" si="121"/>
        <v>95.604801478284202</v>
      </c>
      <c r="P1292" s="2">
        <v>96.92</v>
      </c>
    </row>
    <row r="1293" spans="1:16">
      <c r="A1293" s="1">
        <v>39940</v>
      </c>
      <c r="B1293" s="2">
        <v>34</v>
      </c>
      <c r="C1293" s="2">
        <v>34.35</v>
      </c>
      <c r="D1293" s="2">
        <v>34.200000000000003</v>
      </c>
      <c r="E1293" s="2">
        <v>33.899999999999899</v>
      </c>
      <c r="F1293" s="6">
        <v>39953</v>
      </c>
      <c r="G1293" s="8">
        <f>NETWORKDAYS(A1293,F1293,Holidays!$A$1:$A$99)-1</f>
        <v>9</v>
      </c>
      <c r="I1293" s="4">
        <f t="shared" si="122"/>
        <v>2273.5515708063231</v>
      </c>
      <c r="J1293" s="4">
        <f t="shared" si="123"/>
        <v>6574.5966071155171</v>
      </c>
      <c r="K1293" s="4">
        <f t="shared" si="124"/>
        <v>6433.321013793814</v>
      </c>
      <c r="L1293" s="4">
        <f t="shared" si="125"/>
        <v>4087.5594181425558</v>
      </c>
      <c r="N1293" s="3">
        <f t="shared" si="120"/>
        <v>661725.98980861367</v>
      </c>
      <c r="O1293" s="3">
        <f t="shared" si="121"/>
        <v>96.329624069574166</v>
      </c>
      <c r="P1293" s="2">
        <v>97.56</v>
      </c>
    </row>
    <row r="1294" spans="1:16">
      <c r="A1294" s="1">
        <v>39941</v>
      </c>
      <c r="B1294" s="2">
        <v>32.950000000000003</v>
      </c>
      <c r="C1294" s="2">
        <v>33.399999999999899</v>
      </c>
      <c r="D1294" s="2">
        <v>33.35</v>
      </c>
      <c r="E1294" s="2">
        <v>33.200000000000003</v>
      </c>
      <c r="F1294" s="6">
        <v>39953</v>
      </c>
      <c r="G1294" s="8">
        <f>NETWORKDAYS(A1294,F1294,Holidays!$A$1:$A$99)-1</f>
        <v>8</v>
      </c>
      <c r="I1294" s="4">
        <f t="shared" si="122"/>
        <v>2020.9347296056205</v>
      </c>
      <c r="J1294" s="4">
        <f t="shared" si="123"/>
        <v>6574.5966071155171</v>
      </c>
      <c r="K1294" s="4">
        <f t="shared" si="124"/>
        <v>6433.321013793814</v>
      </c>
      <c r="L1294" s="4">
        <f t="shared" si="125"/>
        <v>4338.2740240932535</v>
      </c>
      <c r="N1294" s="3">
        <f t="shared" si="120"/>
        <v>644763.27942808252</v>
      </c>
      <c r="O1294" s="3">
        <f t="shared" si="121"/>
        <v>93.860306649186569</v>
      </c>
      <c r="P1294" s="2">
        <v>94.91</v>
      </c>
    </row>
    <row r="1295" spans="1:16">
      <c r="A1295" s="1">
        <v>39944</v>
      </c>
      <c r="B1295" s="2">
        <v>33.149999999999899</v>
      </c>
      <c r="C1295" s="2">
        <v>33.399999999999899</v>
      </c>
      <c r="D1295" s="2">
        <v>33.6</v>
      </c>
      <c r="E1295" s="2">
        <v>33.25</v>
      </c>
      <c r="F1295" s="6">
        <v>39953</v>
      </c>
      <c r="G1295" s="8">
        <f>NETWORKDAYS(A1295,F1295,Holidays!$A$1:$A$99)-1</f>
        <v>7</v>
      </c>
      <c r="I1295" s="4">
        <f t="shared" si="122"/>
        <v>1768.317888404918</v>
      </c>
      <c r="J1295" s="4">
        <f t="shared" si="123"/>
        <v>6574.5966071155171</v>
      </c>
      <c r="K1295" s="4">
        <f t="shared" si="124"/>
        <v>6433.321013793814</v>
      </c>
      <c r="L1295" s="4">
        <f t="shared" si="125"/>
        <v>4590.1311153956076</v>
      </c>
      <c r="N1295" s="3">
        <f t="shared" si="120"/>
        <v>646992.71032865648</v>
      </c>
      <c r="O1295" s="3">
        <f t="shared" si="121"/>
        <v>94.184852222201599</v>
      </c>
      <c r="P1295" s="2">
        <v>94.94</v>
      </c>
    </row>
    <row r="1296" spans="1:16">
      <c r="A1296" s="1">
        <v>39945</v>
      </c>
      <c r="B1296" s="2">
        <v>33.049999999999898</v>
      </c>
      <c r="C1296" s="2">
        <v>33.399999999999899</v>
      </c>
      <c r="D1296" s="2">
        <v>33.6</v>
      </c>
      <c r="E1296" s="2">
        <v>33.299999999999898</v>
      </c>
      <c r="F1296" s="6">
        <v>39953</v>
      </c>
      <c r="G1296" s="8">
        <f>NETWORKDAYS(A1296,F1296,Holidays!$A$1:$A$99)-1</f>
        <v>6</v>
      </c>
      <c r="I1296" s="4">
        <f t="shared" si="122"/>
        <v>1515.7010472042155</v>
      </c>
      <c r="J1296" s="4">
        <f t="shared" si="123"/>
        <v>6574.5966071155171</v>
      </c>
      <c r="K1296" s="4">
        <f t="shared" si="124"/>
        <v>6433.321013793814</v>
      </c>
      <c r="L1296" s="4">
        <f t="shared" si="125"/>
        <v>4840.8514337644729</v>
      </c>
      <c r="N1296" s="3">
        <f t="shared" si="120"/>
        <v>647045.38509558537</v>
      </c>
      <c r="O1296" s="3">
        <f t="shared" si="121"/>
        <v>94.192520260897936</v>
      </c>
      <c r="P1296" s="2">
        <v>95.1</v>
      </c>
    </row>
    <row r="1297" spans="1:16">
      <c r="A1297" s="1">
        <v>39946</v>
      </c>
      <c r="B1297" s="2">
        <v>33.899999999999899</v>
      </c>
      <c r="C1297" s="2">
        <v>34</v>
      </c>
      <c r="D1297" s="2">
        <v>34.049999999999898</v>
      </c>
      <c r="E1297" s="2">
        <v>33.700000000000003</v>
      </c>
      <c r="F1297" s="6">
        <v>39953</v>
      </c>
      <c r="G1297" s="8">
        <f>NETWORKDAYS(A1297,F1297,Holidays!$A$1:$A$99)-1</f>
        <v>5</v>
      </c>
      <c r="I1297" s="4">
        <f t="shared" si="122"/>
        <v>1263.0842060035129</v>
      </c>
      <c r="J1297" s="4">
        <f t="shared" si="123"/>
        <v>6574.5966071155171</v>
      </c>
      <c r="K1297" s="4">
        <f t="shared" si="124"/>
        <v>6433.321013793814</v>
      </c>
      <c r="L1297" s="4">
        <f t="shared" si="125"/>
        <v>5094.9674847052383</v>
      </c>
      <c r="N1297" s="3">
        <f t="shared" si="120"/>
        <v>657109.82397969184</v>
      </c>
      <c r="O1297" s="3">
        <f t="shared" si="121"/>
        <v>95.657633659961462</v>
      </c>
      <c r="P1297" s="2">
        <v>96.81</v>
      </c>
    </row>
    <row r="1298" spans="1:16">
      <c r="A1298" s="1">
        <v>39947</v>
      </c>
      <c r="B1298" s="2">
        <v>32.649999999999899</v>
      </c>
      <c r="C1298" s="2">
        <v>32.85</v>
      </c>
      <c r="D1298" s="2">
        <v>33.1</v>
      </c>
      <c r="E1298" s="2">
        <v>32.75</v>
      </c>
      <c r="F1298" s="6">
        <v>39953</v>
      </c>
      <c r="G1298" s="8">
        <f>NETWORKDAYS(A1298,F1298,Holidays!$A$1:$A$99)-1</f>
        <v>4</v>
      </c>
      <c r="I1298" s="4">
        <f t="shared" si="122"/>
        <v>1010.4673648028104</v>
      </c>
      <c r="J1298" s="4">
        <f t="shared" si="123"/>
        <v>6574.5966071155171</v>
      </c>
      <c r="K1298" s="4">
        <f t="shared" si="124"/>
        <v>6433.321013793814</v>
      </c>
      <c r="L1298" s="4">
        <f t="shared" si="125"/>
        <v>5346.8129767725031</v>
      </c>
      <c r="N1298" s="3">
        <f t="shared" si="120"/>
        <v>637018.30855043116</v>
      </c>
      <c r="O1298" s="3">
        <f t="shared" si="121"/>
        <v>92.73284582013595</v>
      </c>
      <c r="P1298" s="2">
        <v>93.8</v>
      </c>
    </row>
    <row r="1299" spans="1:16">
      <c r="A1299" s="1">
        <v>39948</v>
      </c>
      <c r="B1299" s="2">
        <v>33.200000000000003</v>
      </c>
      <c r="C1299" s="2">
        <v>33.399999999999899</v>
      </c>
      <c r="D1299" s="2">
        <v>33.299999999999898</v>
      </c>
      <c r="E1299" s="2">
        <v>33</v>
      </c>
      <c r="F1299" s="6">
        <v>39953</v>
      </c>
      <c r="G1299" s="8">
        <f>NETWORKDAYS(A1299,F1299,Holidays!$A$1:$A$99)-1</f>
        <v>3</v>
      </c>
      <c r="I1299" s="4">
        <f t="shared" si="122"/>
        <v>757.85052360210784</v>
      </c>
      <c r="J1299" s="4">
        <f t="shared" si="123"/>
        <v>6574.5966071155171</v>
      </c>
      <c r="K1299" s="4">
        <f t="shared" si="124"/>
        <v>6433.321013793814</v>
      </c>
      <c r="L1299" s="4">
        <f t="shared" si="125"/>
        <v>5600.9608291319983</v>
      </c>
      <c r="N1299" s="3">
        <f t="shared" si="120"/>
        <v>643813.4611819369</v>
      </c>
      <c r="O1299" s="3">
        <f t="shared" si="121"/>
        <v>93.722038489865682</v>
      </c>
      <c r="P1299" s="2">
        <v>94.22</v>
      </c>
    </row>
    <row r="1300" spans="1:16">
      <c r="A1300" s="1">
        <v>39951</v>
      </c>
      <c r="B1300" s="2">
        <v>30.85</v>
      </c>
      <c r="C1300" s="2">
        <v>31.149999999999899</v>
      </c>
      <c r="D1300" s="2">
        <v>31.149999999999899</v>
      </c>
      <c r="E1300" s="2">
        <v>30.6999999999999</v>
      </c>
      <c r="F1300" s="6">
        <v>39953</v>
      </c>
      <c r="G1300" s="8">
        <f>NETWORKDAYS(A1300,F1300,Holidays!$A$1:$A$99)-1</f>
        <v>2</v>
      </c>
      <c r="I1300" s="4">
        <f t="shared" si="122"/>
        <v>505.23368240140519</v>
      </c>
      <c r="J1300" s="4">
        <f t="shared" si="123"/>
        <v>6574.5966071155171</v>
      </c>
      <c r="K1300" s="4">
        <f t="shared" si="124"/>
        <v>6433.321013793814</v>
      </c>
      <c r="L1300" s="4">
        <f t="shared" si="125"/>
        <v>5854.811954573096</v>
      </c>
      <c r="N1300" s="3">
        <f t="shared" si="120"/>
        <v>600525.81999880122</v>
      </c>
      <c r="O1300" s="3">
        <f t="shared" si="121"/>
        <v>87.420514496171407</v>
      </c>
      <c r="P1300" s="2">
        <v>87.82</v>
      </c>
    </row>
    <row r="1301" spans="1:16">
      <c r="A1301" s="1">
        <v>39952</v>
      </c>
      <c r="B1301" s="2">
        <v>30.899999999999899</v>
      </c>
      <c r="C1301" s="2">
        <v>31.1999999999999</v>
      </c>
      <c r="D1301" s="2">
        <v>31.25</v>
      </c>
      <c r="E1301" s="2">
        <v>30.8</v>
      </c>
      <c r="F1301" s="6">
        <v>39953</v>
      </c>
      <c r="G1301" s="8">
        <f>NETWORKDAYS(A1301,F1301,Holidays!$A$1:$A$99)-1</f>
        <v>1</v>
      </c>
      <c r="I1301" s="4">
        <f t="shared" si="122"/>
        <v>252.61684120070259</v>
      </c>
      <c r="J1301" s="4">
        <f t="shared" si="123"/>
        <v>6574.5966071155171</v>
      </c>
      <c r="K1301" s="4">
        <f t="shared" si="124"/>
        <v>6433.321013793814</v>
      </c>
      <c r="L1301" s="4">
        <f t="shared" si="125"/>
        <v>6108.248980323151</v>
      </c>
      <c r="N1301" s="3">
        <f t="shared" si="120"/>
        <v>602108.62481011497</v>
      </c>
      <c r="O1301" s="3">
        <f t="shared" si="121"/>
        <v>87.650928587196404</v>
      </c>
      <c r="P1301" s="2">
        <v>88.63</v>
      </c>
    </row>
    <row r="1302" spans="1:16">
      <c r="A1302" s="1">
        <v>39953</v>
      </c>
      <c r="B1302" s="2">
        <v>31.3</v>
      </c>
      <c r="C1302" s="2">
        <v>31.55</v>
      </c>
      <c r="D1302" s="2">
        <v>31.55</v>
      </c>
      <c r="E1302" s="2">
        <v>31.1</v>
      </c>
      <c r="F1302" s="6">
        <v>39953</v>
      </c>
      <c r="G1302" s="8">
        <f>NETWORKDAYS(A1302,F1302,Holidays!$A$1:$A$99)-1</f>
        <v>0</v>
      </c>
      <c r="I1302" s="4">
        <f t="shared" si="122"/>
        <v>0</v>
      </c>
      <c r="J1302" s="4">
        <f t="shared" si="123"/>
        <v>6574.5966071155171</v>
      </c>
      <c r="K1302" s="4">
        <f t="shared" si="124"/>
        <v>6433.321013793814</v>
      </c>
      <c r="L1302" s="4">
        <f t="shared" si="125"/>
        <v>6362.4903671264301</v>
      </c>
      <c r="N1302" s="3">
        <f t="shared" si="120"/>
        <v>608273.25135732139</v>
      </c>
      <c r="O1302" s="3">
        <f t="shared" si="121"/>
        <v>88.548333505497183</v>
      </c>
      <c r="P1302" s="2">
        <v>89.24</v>
      </c>
    </row>
    <row r="1303" spans="1:16">
      <c r="A1303" s="1">
        <v>39954</v>
      </c>
      <c r="B1303" s="2">
        <v>32.299999999999898</v>
      </c>
      <c r="C1303" s="2">
        <v>32.25</v>
      </c>
      <c r="D1303" s="2">
        <v>31.85</v>
      </c>
      <c r="E1303" s="2">
        <v>31.1999999999999</v>
      </c>
      <c r="F1303" s="6">
        <v>39981</v>
      </c>
      <c r="G1303" s="8">
        <f>NETWORKDAYS(A1303,F1303,Holidays!$A$1:$A$99)-1</f>
        <v>18</v>
      </c>
      <c r="I1303" s="4">
        <f t="shared" si="122"/>
        <v>6228.5652067410165</v>
      </c>
      <c r="J1303" s="4">
        <f t="shared" si="123"/>
        <v>6433.321013793814</v>
      </c>
      <c r="K1303" s="4">
        <f t="shared" si="124"/>
        <v>6362.4903671264301</v>
      </c>
      <c r="L1303" s="4">
        <f t="shared" si="125"/>
        <v>358.23122538770446</v>
      </c>
      <c r="N1303" s="3">
        <f t="shared" si="120"/>
        <v>622479.39129765774</v>
      </c>
      <c r="O1303" s="3">
        <f t="shared" si="121"/>
        <v>90.616367920056234</v>
      </c>
      <c r="P1303" s="2">
        <v>92.09</v>
      </c>
    </row>
    <row r="1304" spans="1:16">
      <c r="A1304" s="1">
        <v>39955</v>
      </c>
      <c r="B1304" s="2">
        <v>32.399999999999899</v>
      </c>
      <c r="C1304" s="2">
        <v>32.25</v>
      </c>
      <c r="D1304" s="2">
        <v>32.049999999999898</v>
      </c>
      <c r="E1304" s="2">
        <v>31.1999999999999</v>
      </c>
      <c r="F1304" s="6">
        <v>39981</v>
      </c>
      <c r="G1304" s="8">
        <f>NETWORKDAYS(A1304,F1304,Holidays!$A$1:$A$99)-1</f>
        <v>17</v>
      </c>
      <c r="I1304" s="4">
        <f t="shared" si="122"/>
        <v>5882.5338063665158</v>
      </c>
      <c r="J1304" s="4">
        <f t="shared" si="123"/>
        <v>6433.321013793814</v>
      </c>
      <c r="K1304" s="4">
        <f t="shared" si="124"/>
        <v>6362.4903671264301</v>
      </c>
      <c r="L1304" s="4">
        <f t="shared" si="125"/>
        <v>717.57152577660895</v>
      </c>
      <c r="N1304" s="3">
        <f t="shared" si="120"/>
        <v>624374.74589175661</v>
      </c>
      <c r="O1304" s="3">
        <f t="shared" si="121"/>
        <v>90.892280908725283</v>
      </c>
      <c r="P1304" s="2">
        <v>91.38</v>
      </c>
    </row>
    <row r="1305" spans="1:16">
      <c r="A1305" s="1">
        <v>39959</v>
      </c>
      <c r="B1305" s="2">
        <v>31.55</v>
      </c>
      <c r="C1305" s="2">
        <v>31.35</v>
      </c>
      <c r="D1305" s="2">
        <v>30.899999999999899</v>
      </c>
      <c r="E1305" s="2">
        <v>30.149999999999899</v>
      </c>
      <c r="F1305" s="6">
        <v>39981</v>
      </c>
      <c r="G1305" s="8">
        <f>NETWORKDAYS(A1305,F1305,Holidays!$A$1:$A$99)-1</f>
        <v>16</v>
      </c>
      <c r="I1305" s="4">
        <f t="shared" si="122"/>
        <v>5536.5024059920152</v>
      </c>
      <c r="J1305" s="4">
        <f t="shared" si="123"/>
        <v>6433.321013793814</v>
      </c>
      <c r="K1305" s="4">
        <f t="shared" si="124"/>
        <v>6362.4903671264301</v>
      </c>
      <c r="L1305" s="4">
        <f t="shared" si="125"/>
        <v>1079.6707192033264</v>
      </c>
      <c r="N1305" s="3">
        <f t="shared" si="120"/>
        <v>605514.28921967035</v>
      </c>
      <c r="O1305" s="3">
        <f t="shared" si="121"/>
        <v>88.146702332420574</v>
      </c>
      <c r="P1305" s="2">
        <v>88.68</v>
      </c>
    </row>
    <row r="1306" spans="1:16">
      <c r="A1306" s="1">
        <v>39960</v>
      </c>
      <c r="B1306" s="2">
        <v>32.049999999999898</v>
      </c>
      <c r="C1306" s="2">
        <v>31.6999999999999</v>
      </c>
      <c r="D1306" s="2">
        <v>30.85</v>
      </c>
      <c r="E1306" s="2">
        <v>29.85</v>
      </c>
      <c r="F1306" s="6">
        <v>39981</v>
      </c>
      <c r="G1306" s="8">
        <f>NETWORKDAYS(A1306,F1306,Holidays!$A$1:$A$99)-1</f>
        <v>15</v>
      </c>
      <c r="I1306" s="4">
        <f t="shared" si="122"/>
        <v>5190.4710056175145</v>
      </c>
      <c r="J1306" s="4">
        <f t="shared" si="123"/>
        <v>6433.321013793814</v>
      </c>
      <c r="K1306" s="4">
        <f t="shared" si="124"/>
        <v>6362.4903671264301</v>
      </c>
      <c r="L1306" s="4">
        <f t="shared" si="125"/>
        <v>1451.2052713642211</v>
      </c>
      <c r="N1306" s="3">
        <f t="shared" si="120"/>
        <v>609892.17704337637</v>
      </c>
      <c r="O1306" s="3">
        <f t="shared" si="121"/>
        <v>88.784005830804162</v>
      </c>
      <c r="P1306" s="2">
        <v>89.33</v>
      </c>
    </row>
    <row r="1307" spans="1:16">
      <c r="A1307" s="1">
        <v>39961</v>
      </c>
      <c r="B1307" s="2">
        <v>31.899999999999899</v>
      </c>
      <c r="C1307" s="2">
        <v>31.899999999999899</v>
      </c>
      <c r="D1307" s="2">
        <v>31.1</v>
      </c>
      <c r="E1307" s="2">
        <v>30.05</v>
      </c>
      <c r="F1307" s="6">
        <v>39981</v>
      </c>
      <c r="G1307" s="8">
        <f>NETWORKDAYS(A1307,F1307,Holidays!$A$1:$A$99)-1</f>
        <v>14</v>
      </c>
      <c r="I1307" s="4">
        <f t="shared" si="122"/>
        <v>4844.4396052430138</v>
      </c>
      <c r="J1307" s="4">
        <f t="shared" si="123"/>
        <v>6433.321013793814</v>
      </c>
      <c r="K1307" s="4">
        <f t="shared" si="124"/>
        <v>6362.4903671264301</v>
      </c>
      <c r="L1307" s="4">
        <f t="shared" si="125"/>
        <v>1818.5397695987149</v>
      </c>
      <c r="N1307" s="3">
        <f t="shared" si="120"/>
        <v>612281.13424134697</v>
      </c>
      <c r="O1307" s="3">
        <f t="shared" si="121"/>
        <v>89.131774170484107</v>
      </c>
      <c r="P1307" s="2">
        <v>90.16</v>
      </c>
    </row>
    <row r="1308" spans="1:16">
      <c r="A1308" s="1">
        <v>39962</v>
      </c>
      <c r="B1308" s="2">
        <v>31.55</v>
      </c>
      <c r="C1308" s="2">
        <v>31.6</v>
      </c>
      <c r="D1308" s="2">
        <v>30.85</v>
      </c>
      <c r="E1308" s="2">
        <v>29.899999999999899</v>
      </c>
      <c r="F1308" s="6">
        <v>39981</v>
      </c>
      <c r="G1308" s="8">
        <f>NETWORKDAYS(A1308,F1308,Holidays!$A$1:$A$99)-1</f>
        <v>13</v>
      </c>
      <c r="I1308" s="4">
        <f t="shared" si="122"/>
        <v>4498.4082048685132</v>
      </c>
      <c r="J1308" s="4">
        <f t="shared" si="123"/>
        <v>6433.321013793814</v>
      </c>
      <c r="K1308" s="4">
        <f t="shared" si="124"/>
        <v>6362.4903671264301</v>
      </c>
      <c r="L1308" s="4">
        <f t="shared" si="125"/>
        <v>2183.6665482547528</v>
      </c>
      <c r="N1308" s="3">
        <f t="shared" si="120"/>
        <v>606792.18051815347</v>
      </c>
      <c r="O1308" s="3">
        <f t="shared" si="121"/>
        <v>88.332729162680437</v>
      </c>
      <c r="P1308" s="2">
        <v>89.77</v>
      </c>
    </row>
    <row r="1309" spans="1:16">
      <c r="A1309" s="1">
        <v>39965</v>
      </c>
      <c r="B1309" s="2">
        <v>30.75</v>
      </c>
      <c r="C1309" s="2">
        <v>30.8</v>
      </c>
      <c r="D1309" s="2">
        <v>30.399999999999899</v>
      </c>
      <c r="E1309" s="2">
        <v>29.5</v>
      </c>
      <c r="F1309" s="6">
        <v>39981</v>
      </c>
      <c r="G1309" s="8">
        <f>NETWORKDAYS(A1309,F1309,Holidays!$A$1:$A$99)-1</f>
        <v>12</v>
      </c>
      <c r="I1309" s="4">
        <f t="shared" si="122"/>
        <v>4152.3768044940125</v>
      </c>
      <c r="J1309" s="4">
        <f t="shared" si="123"/>
        <v>6433.321013793814</v>
      </c>
      <c r="K1309" s="4">
        <f t="shared" si="124"/>
        <v>6362.4903671264301</v>
      </c>
      <c r="L1309" s="4">
        <f t="shared" si="125"/>
        <v>2544.3602961027491</v>
      </c>
      <c r="N1309" s="3">
        <f t="shared" si="120"/>
        <v>594310.20985871425</v>
      </c>
      <c r="O1309" s="3">
        <f t="shared" si="121"/>
        <v>86.5156877289308</v>
      </c>
      <c r="P1309" s="2">
        <v>87.66</v>
      </c>
    </row>
    <row r="1310" spans="1:16">
      <c r="A1310" s="1">
        <v>39966</v>
      </c>
      <c r="B1310" s="2">
        <v>30.9499999999999</v>
      </c>
      <c r="C1310" s="2">
        <v>30.8</v>
      </c>
      <c r="D1310" s="2">
        <v>30.35</v>
      </c>
      <c r="E1310" s="2">
        <v>29.55</v>
      </c>
      <c r="F1310" s="6">
        <v>39981</v>
      </c>
      <c r="G1310" s="8">
        <f>NETWORKDAYS(A1310,F1310,Holidays!$A$1:$A$99)-1</f>
        <v>11</v>
      </c>
      <c r="I1310" s="4">
        <f t="shared" si="122"/>
        <v>3806.3454041195114</v>
      </c>
      <c r="J1310" s="4">
        <f t="shared" si="123"/>
        <v>6433.321013793814</v>
      </c>
      <c r="K1310" s="4">
        <f t="shared" si="124"/>
        <v>6362.4903671264301</v>
      </c>
      <c r="L1310" s="4">
        <f t="shared" si="125"/>
        <v>2906.7857391345856</v>
      </c>
      <c r="N1310" s="3">
        <f t="shared" si="120"/>
        <v>594949.7787160622</v>
      </c>
      <c r="O1310" s="3">
        <f t="shared" si="121"/>
        <v>86.608791866510089</v>
      </c>
      <c r="P1310" s="2">
        <v>87.6</v>
      </c>
    </row>
    <row r="1311" spans="1:16">
      <c r="A1311" s="1">
        <v>39967</v>
      </c>
      <c r="B1311" s="2">
        <v>32.1</v>
      </c>
      <c r="C1311" s="2">
        <v>31.85</v>
      </c>
      <c r="D1311" s="2">
        <v>31.05</v>
      </c>
      <c r="E1311" s="2">
        <v>30.1</v>
      </c>
      <c r="F1311" s="6">
        <v>39981</v>
      </c>
      <c r="G1311" s="8">
        <f>NETWORKDAYS(A1311,F1311,Holidays!$A$1:$A$99)-1</f>
        <v>10</v>
      </c>
      <c r="I1311" s="4">
        <f t="shared" si="122"/>
        <v>3460.3140037450103</v>
      </c>
      <c r="J1311" s="4">
        <f t="shared" si="123"/>
        <v>6433.321013793814</v>
      </c>
      <c r="K1311" s="4">
        <f t="shared" si="124"/>
        <v>6362.4903671264301</v>
      </c>
      <c r="L1311" s="4">
        <f t="shared" si="125"/>
        <v>3275.8092591352993</v>
      </c>
      <c r="N1311" s="3">
        <f t="shared" si="120"/>
        <v>612134.53840879607</v>
      </c>
      <c r="O1311" s="3">
        <f t="shared" si="121"/>
        <v>89.110433734023573</v>
      </c>
      <c r="P1311" s="2">
        <v>90.07</v>
      </c>
    </row>
    <row r="1312" spans="1:16">
      <c r="A1312" s="1">
        <v>39968</v>
      </c>
      <c r="B1312" s="2">
        <v>31.85</v>
      </c>
      <c r="C1312" s="2">
        <v>31.6999999999999</v>
      </c>
      <c r="D1312" s="2">
        <v>30.8</v>
      </c>
      <c r="E1312" s="2">
        <v>29.75</v>
      </c>
      <c r="F1312" s="6">
        <v>39981</v>
      </c>
      <c r="G1312" s="8">
        <f>NETWORKDAYS(A1312,F1312,Holidays!$A$1:$A$99)-1</f>
        <v>9</v>
      </c>
      <c r="I1312" s="4">
        <f t="shared" si="122"/>
        <v>3114.2826033705092</v>
      </c>
      <c r="J1312" s="4">
        <f t="shared" si="123"/>
        <v>6433.321013793814</v>
      </c>
      <c r="K1312" s="4">
        <f t="shared" si="124"/>
        <v>6362.4903671264301</v>
      </c>
      <c r="L1312" s="4">
        <f t="shared" si="125"/>
        <v>3646.2664054185889</v>
      </c>
      <c r="N1312" s="3">
        <f t="shared" si="120"/>
        <v>607567.30592331104</v>
      </c>
      <c r="O1312" s="3">
        <f t="shared" si="121"/>
        <v>88.4455667118104</v>
      </c>
      <c r="P1312" s="2">
        <v>89.41</v>
      </c>
    </row>
    <row r="1313" spans="1:16">
      <c r="A1313" s="1">
        <v>39969</v>
      </c>
      <c r="B1313" s="2">
        <v>31.85</v>
      </c>
      <c r="C1313" s="2">
        <v>31.6999999999999</v>
      </c>
      <c r="D1313" s="2">
        <v>30.899999999999899</v>
      </c>
      <c r="E1313" s="2">
        <v>29.85</v>
      </c>
      <c r="F1313" s="6">
        <v>39981</v>
      </c>
      <c r="G1313" s="8">
        <f>NETWORKDAYS(A1313,F1313,Holidays!$A$1:$A$99)-1</f>
        <v>8</v>
      </c>
      <c r="I1313" s="4">
        <f t="shared" si="122"/>
        <v>2768.251202996008</v>
      </c>
      <c r="J1313" s="4">
        <f t="shared" si="123"/>
        <v>6433.321013793814</v>
      </c>
      <c r="K1313" s="4">
        <f t="shared" si="124"/>
        <v>6362.4903671264301</v>
      </c>
      <c r="L1313" s="4">
        <f t="shared" si="125"/>
        <v>4015.4824892352676</v>
      </c>
      <c r="N1313" s="3">
        <f t="shared" si="120"/>
        <v>608568.18160056486</v>
      </c>
      <c r="O1313" s="3">
        <f t="shared" si="121"/>
        <v>88.591267468944224</v>
      </c>
      <c r="P1313" s="2">
        <v>89.29</v>
      </c>
    </row>
    <row r="1314" spans="1:16">
      <c r="A1314" s="1">
        <v>39972</v>
      </c>
      <c r="B1314" s="2">
        <v>31.75</v>
      </c>
      <c r="C1314" s="2">
        <v>31.649999999999899</v>
      </c>
      <c r="D1314" s="2">
        <v>30.85</v>
      </c>
      <c r="E1314" s="2">
        <v>29.9499999999999</v>
      </c>
      <c r="F1314" s="6">
        <v>39981</v>
      </c>
      <c r="G1314" s="8">
        <f>NETWORKDAYS(A1314,F1314,Holidays!$A$1:$A$99)-1</f>
        <v>7</v>
      </c>
      <c r="I1314" s="4">
        <f t="shared" si="122"/>
        <v>2422.2198026215069</v>
      </c>
      <c r="J1314" s="4">
        <f t="shared" si="123"/>
        <v>6433.321013793814</v>
      </c>
      <c r="K1314" s="4">
        <f t="shared" si="124"/>
        <v>6362.4903671264301</v>
      </c>
      <c r="L1314" s="4">
        <f t="shared" si="125"/>
        <v>4382.3104345404581</v>
      </c>
      <c r="N1314" s="3">
        <f t="shared" si="120"/>
        <v>608053.11416014307</v>
      </c>
      <c r="O1314" s="3">
        <f t="shared" si="121"/>
        <v>88.51628741123082</v>
      </c>
      <c r="P1314" s="2">
        <v>89.71</v>
      </c>
    </row>
    <row r="1315" spans="1:16">
      <c r="A1315" s="1">
        <v>39973</v>
      </c>
      <c r="B1315" s="2">
        <v>31.149999999999899</v>
      </c>
      <c r="C1315" s="2">
        <v>31.1</v>
      </c>
      <c r="D1315" s="2">
        <v>30.399999999999899</v>
      </c>
      <c r="E1315" s="2">
        <v>29.4499999999999</v>
      </c>
      <c r="F1315" s="6">
        <v>39981</v>
      </c>
      <c r="G1315" s="8">
        <f>NETWORKDAYS(A1315,F1315,Holidays!$A$1:$A$99)-1</f>
        <v>6</v>
      </c>
      <c r="I1315" s="4">
        <f t="shared" si="122"/>
        <v>2076.1884022470058</v>
      </c>
      <c r="J1315" s="4">
        <f t="shared" si="123"/>
        <v>6433.321013793814</v>
      </c>
      <c r="K1315" s="4">
        <f t="shared" si="124"/>
        <v>6362.4903671264301</v>
      </c>
      <c r="L1315" s="4">
        <f t="shared" si="125"/>
        <v>4748.3164828143363</v>
      </c>
      <c r="N1315" s="3">
        <f t="shared" si="120"/>
        <v>598007.17983850627</v>
      </c>
      <c r="O1315" s="3">
        <f t="shared" si="121"/>
        <v>87.053867782056528</v>
      </c>
      <c r="P1315" s="2">
        <v>87.74</v>
      </c>
    </row>
    <row r="1316" spans="1:16">
      <c r="A1316" s="1">
        <v>39974</v>
      </c>
      <c r="B1316" s="2">
        <v>31.4499999999999</v>
      </c>
      <c r="C1316" s="2">
        <v>31.5</v>
      </c>
      <c r="D1316" s="2">
        <v>30.75</v>
      </c>
      <c r="E1316" s="2">
        <v>29.9499999999999</v>
      </c>
      <c r="F1316" s="6">
        <v>39981</v>
      </c>
      <c r="G1316" s="8">
        <f>NETWORKDAYS(A1316,F1316,Holidays!$A$1:$A$99)-1</f>
        <v>5</v>
      </c>
      <c r="I1316" s="4">
        <f t="shared" si="122"/>
        <v>1730.1570018725049</v>
      </c>
      <c r="J1316" s="4">
        <f t="shared" si="123"/>
        <v>6433.321013793814</v>
      </c>
      <c r="K1316" s="4">
        <f t="shared" si="124"/>
        <v>6362.4903671264301</v>
      </c>
      <c r="L1316" s="4">
        <f t="shared" si="125"/>
        <v>5111.6783372977434</v>
      </c>
      <c r="N1316" s="3">
        <f t="shared" si="120"/>
        <v>605804.3946345998</v>
      </c>
      <c r="O1316" s="3">
        <f t="shared" si="121"/>
        <v>88.188933929775217</v>
      </c>
      <c r="P1316" s="2">
        <v>88.97</v>
      </c>
    </row>
    <row r="1317" spans="1:16">
      <c r="A1317" s="1">
        <v>39975</v>
      </c>
      <c r="B1317" s="2">
        <v>30.899999999999899</v>
      </c>
      <c r="C1317" s="2">
        <v>31</v>
      </c>
      <c r="D1317" s="2">
        <v>30.1999999999999</v>
      </c>
      <c r="E1317" s="2">
        <v>29.25</v>
      </c>
      <c r="F1317" s="6">
        <v>39981</v>
      </c>
      <c r="G1317" s="8">
        <f>NETWORKDAYS(A1317,F1317,Holidays!$A$1:$A$99)-1</f>
        <v>4</v>
      </c>
      <c r="I1317" s="4">
        <f t="shared" si="122"/>
        <v>1384.125601498004</v>
      </c>
      <c r="J1317" s="4">
        <f t="shared" si="123"/>
        <v>6433.321013793814</v>
      </c>
      <c r="K1317" s="4">
        <f t="shared" si="124"/>
        <v>6362.4903671264301</v>
      </c>
      <c r="L1317" s="4">
        <f t="shared" si="125"/>
        <v>5477.2294576933691</v>
      </c>
      <c r="N1317" s="3">
        <f t="shared" si="120"/>
        <v>594558.60323864501</v>
      </c>
      <c r="O1317" s="3">
        <f t="shared" si="121"/>
        <v>86.551847168455041</v>
      </c>
      <c r="P1317" s="2">
        <v>86.88</v>
      </c>
    </row>
    <row r="1318" spans="1:16">
      <c r="A1318" s="1">
        <v>39976</v>
      </c>
      <c r="B1318" s="2">
        <v>30.4499999999999</v>
      </c>
      <c r="C1318" s="2">
        <v>30.5</v>
      </c>
      <c r="D1318" s="2">
        <v>29.899999999999899</v>
      </c>
      <c r="E1318" s="2">
        <v>29.05</v>
      </c>
      <c r="F1318" s="6">
        <v>39981</v>
      </c>
      <c r="G1318" s="8">
        <f>NETWORKDAYS(A1318,F1318,Holidays!$A$1:$A$99)-1</f>
        <v>3</v>
      </c>
      <c r="I1318" s="4">
        <f t="shared" si="122"/>
        <v>1038.0942011235029</v>
      </c>
      <c r="J1318" s="4">
        <f t="shared" si="123"/>
        <v>6433.321013793814</v>
      </c>
      <c r="K1318" s="4">
        <f t="shared" si="124"/>
        <v>6362.4903671264301</v>
      </c>
      <c r="L1318" s="4">
        <f t="shared" si="125"/>
        <v>5839.9370701341104</v>
      </c>
      <c r="N1318" s="3">
        <f t="shared" si="120"/>
        <v>587714.89320939744</v>
      </c>
      <c r="O1318" s="3">
        <f t="shared" si="121"/>
        <v>85.555585838974451</v>
      </c>
      <c r="P1318" s="2">
        <v>86.17</v>
      </c>
    </row>
    <row r="1319" spans="1:16">
      <c r="A1319" s="1">
        <v>39979</v>
      </c>
      <c r="B1319" s="2">
        <v>31.25</v>
      </c>
      <c r="C1319" s="2">
        <v>31.3</v>
      </c>
      <c r="D1319" s="2">
        <v>30.6999999999999</v>
      </c>
      <c r="E1319" s="2">
        <v>29.8</v>
      </c>
      <c r="F1319" s="6">
        <v>39981</v>
      </c>
      <c r="G1319" s="8">
        <f>NETWORKDAYS(A1319,F1319,Holidays!$A$1:$A$99)-1</f>
        <v>2</v>
      </c>
      <c r="I1319" s="4">
        <f t="shared" si="122"/>
        <v>692.06280074900201</v>
      </c>
      <c r="J1319" s="4">
        <f t="shared" si="123"/>
        <v>6433.321013793814</v>
      </c>
      <c r="K1319" s="4">
        <f t="shared" si="124"/>
        <v>6362.4903671264301</v>
      </c>
      <c r="L1319" s="4">
        <f t="shared" si="125"/>
        <v>6202.8055688489812</v>
      </c>
      <c r="N1319" s="3">
        <f t="shared" si="120"/>
        <v>603161.97047763306</v>
      </c>
      <c r="O1319" s="3">
        <f t="shared" si="121"/>
        <v>87.804267573015395</v>
      </c>
      <c r="P1319" s="2">
        <v>88.55</v>
      </c>
    </row>
    <row r="1320" spans="1:16">
      <c r="A1320" s="1">
        <v>39980</v>
      </c>
      <c r="B1320" s="2">
        <v>32.049999999999898</v>
      </c>
      <c r="C1320" s="2">
        <v>31.9499999999999</v>
      </c>
      <c r="D1320" s="2">
        <v>31.25</v>
      </c>
      <c r="E1320" s="2">
        <v>30.25</v>
      </c>
      <c r="F1320" s="6">
        <v>39981</v>
      </c>
      <c r="G1320" s="8">
        <f>NETWORKDAYS(A1320,F1320,Holidays!$A$1:$A$99)-1</f>
        <v>1</v>
      </c>
      <c r="I1320" s="4">
        <f t="shared" si="122"/>
        <v>346.031400374501</v>
      </c>
      <c r="J1320" s="4">
        <f t="shared" si="123"/>
        <v>6433.321013793814</v>
      </c>
      <c r="K1320" s="4">
        <f t="shared" si="124"/>
        <v>6362.4903671264301</v>
      </c>
      <c r="L1320" s="4">
        <f t="shared" si="125"/>
        <v>6569.4272674275835</v>
      </c>
      <c r="N1320" s="3">
        <f t="shared" si="120"/>
        <v>614187.91158509976</v>
      </c>
      <c r="O1320" s="3">
        <f t="shared" si="121"/>
        <v>89.40935000630887</v>
      </c>
      <c r="P1320" s="2">
        <v>89.52</v>
      </c>
    </row>
    <row r="1321" spans="1:16">
      <c r="A1321" s="1">
        <v>39981</v>
      </c>
      <c r="B1321" s="2">
        <v>32</v>
      </c>
      <c r="C1321" s="2">
        <v>31.9499999999999</v>
      </c>
      <c r="D1321" s="2">
        <v>31.25</v>
      </c>
      <c r="E1321" s="2">
        <v>30.1999999999999</v>
      </c>
      <c r="F1321" s="6">
        <v>39981</v>
      </c>
      <c r="G1321" s="8">
        <f>NETWORKDAYS(A1321,F1321,Holidays!$A$1:$A$99)-1</f>
        <v>0</v>
      </c>
      <c r="I1321" s="4">
        <f t="shared" si="122"/>
        <v>0</v>
      </c>
      <c r="J1321" s="4">
        <f t="shared" si="123"/>
        <v>6433.321013793814</v>
      </c>
      <c r="K1321" s="4">
        <f t="shared" si="124"/>
        <v>6362.4903671264301</v>
      </c>
      <c r="L1321" s="4">
        <f t="shared" si="125"/>
        <v>6936.0830559038768</v>
      </c>
      <c r="N1321" s="3">
        <f t="shared" si="120"/>
        <v>613842.13865170907</v>
      </c>
      <c r="O1321" s="3">
        <f t="shared" si="121"/>
        <v>89.359014705595357</v>
      </c>
      <c r="P1321" s="2">
        <v>90.05</v>
      </c>
    </row>
    <row r="1322" spans="1:16">
      <c r="A1322" s="1">
        <v>39982</v>
      </c>
      <c r="B1322" s="2">
        <v>31.85</v>
      </c>
      <c r="C1322" s="2">
        <v>31.149999999999899</v>
      </c>
      <c r="D1322" s="2">
        <v>30.1999999999999</v>
      </c>
      <c r="E1322" s="2">
        <v>30.1</v>
      </c>
      <c r="F1322" s="6">
        <v>40016</v>
      </c>
      <c r="G1322" s="8">
        <f>NETWORKDAYS(A1322,F1322,Holidays!$A$1:$A$99)-1</f>
        <v>23</v>
      </c>
      <c r="I1322" s="4">
        <f t="shared" si="122"/>
        <v>6165.2659715524051</v>
      </c>
      <c r="J1322" s="4">
        <f t="shared" si="123"/>
        <v>6362.4903671264301</v>
      </c>
      <c r="K1322" s="4">
        <f t="shared" si="124"/>
        <v>6936.0830559038768</v>
      </c>
      <c r="L1322" s="4">
        <f t="shared" si="125"/>
        <v>283.63963772056059</v>
      </c>
      <c r="N1322" s="3">
        <f t="shared" si="120"/>
        <v>612562.5575136171</v>
      </c>
      <c r="O1322" s="3">
        <f t="shared" si="121"/>
        <v>89.172741879837716</v>
      </c>
      <c r="P1322" s="2">
        <v>90.51</v>
      </c>
    </row>
    <row r="1323" spans="1:16">
      <c r="A1323" s="1">
        <v>39983</v>
      </c>
      <c r="B1323" s="2">
        <v>31.75</v>
      </c>
      <c r="C1323" s="2">
        <v>31.05</v>
      </c>
      <c r="D1323" s="2">
        <v>30.149999999999899</v>
      </c>
      <c r="E1323" s="2">
        <v>30.25</v>
      </c>
      <c r="F1323" s="6">
        <v>40016</v>
      </c>
      <c r="G1323" s="8">
        <f>NETWORKDAYS(A1323,F1323,Holidays!$A$1:$A$99)-1</f>
        <v>22</v>
      </c>
      <c r="I1323" s="4">
        <f t="shared" si="122"/>
        <v>5897.2109293109961</v>
      </c>
      <c r="J1323" s="4">
        <f t="shared" si="123"/>
        <v>6362.4903671264301</v>
      </c>
      <c r="K1323" s="4">
        <f t="shared" si="124"/>
        <v>6936.0830559038768</v>
      </c>
      <c r="L1323" s="4">
        <f t="shared" si="125"/>
        <v>564.98666552765917</v>
      </c>
      <c r="N1323" s="3">
        <f t="shared" si="120"/>
        <v>611005.52367261262</v>
      </c>
      <c r="O1323" s="3">
        <f t="shared" si="121"/>
        <v>88.946079353538963</v>
      </c>
      <c r="P1323" s="2">
        <v>90.08</v>
      </c>
    </row>
    <row r="1324" spans="1:16">
      <c r="A1324" s="1">
        <v>39986</v>
      </c>
      <c r="B1324" s="2">
        <v>32.549999999999898</v>
      </c>
      <c r="C1324" s="2">
        <v>31.6999999999999</v>
      </c>
      <c r="D1324" s="2">
        <v>30.8</v>
      </c>
      <c r="E1324" s="2">
        <v>30.6</v>
      </c>
      <c r="F1324" s="6">
        <v>40016</v>
      </c>
      <c r="G1324" s="8">
        <f>NETWORKDAYS(A1324,F1324,Holidays!$A$1:$A$99)-1</f>
        <v>21</v>
      </c>
      <c r="I1324" s="4">
        <f t="shared" si="122"/>
        <v>5629.1558870695872</v>
      </c>
      <c r="J1324" s="4">
        <f t="shared" si="123"/>
        <v>6362.4903671264301</v>
      </c>
      <c r="K1324" s="4">
        <f t="shared" si="124"/>
        <v>6936.0830559038768</v>
      </c>
      <c r="L1324" s="4">
        <f t="shared" si="125"/>
        <v>850.12364673543152</v>
      </c>
      <c r="N1324" s="3">
        <f t="shared" si="120"/>
        <v>624565.11047396529</v>
      </c>
      <c r="O1324" s="3">
        <f t="shared" si="121"/>
        <v>90.919992905719141</v>
      </c>
      <c r="P1324" s="2">
        <v>92.07</v>
      </c>
    </row>
    <row r="1325" spans="1:16">
      <c r="A1325" s="1">
        <v>39987</v>
      </c>
      <c r="B1325" s="2">
        <v>32.299999999999898</v>
      </c>
      <c r="C1325" s="2">
        <v>31.6</v>
      </c>
      <c r="D1325" s="2">
        <v>30.649999999999899</v>
      </c>
      <c r="E1325" s="2">
        <v>30.6</v>
      </c>
      <c r="F1325" s="6">
        <v>40016</v>
      </c>
      <c r="G1325" s="8">
        <f>NETWORKDAYS(A1325,F1325,Holidays!$A$1:$A$99)-1</f>
        <v>20</v>
      </c>
      <c r="I1325" s="4">
        <f t="shared" si="122"/>
        <v>5361.1008448281782</v>
      </c>
      <c r="J1325" s="4">
        <f t="shared" si="123"/>
        <v>6362.4903671264301</v>
      </c>
      <c r="K1325" s="4">
        <f t="shared" si="124"/>
        <v>6936.0830559038768</v>
      </c>
      <c r="L1325" s="4">
        <f t="shared" si="125"/>
        <v>1133.070635768029</v>
      </c>
      <c r="N1325" s="3">
        <f t="shared" si="120"/>
        <v>621481.16000709974</v>
      </c>
      <c r="O1325" s="3">
        <f t="shared" si="121"/>
        <v>90.471052114972395</v>
      </c>
      <c r="P1325" s="2">
        <v>91.06</v>
      </c>
    </row>
    <row r="1326" spans="1:16">
      <c r="A1326" s="1">
        <v>39988</v>
      </c>
      <c r="B1326" s="2">
        <v>31.5</v>
      </c>
      <c r="C1326" s="2">
        <v>30.85</v>
      </c>
      <c r="D1326" s="2">
        <v>30</v>
      </c>
      <c r="E1326" s="2">
        <v>30.05</v>
      </c>
      <c r="F1326" s="6">
        <v>40016</v>
      </c>
      <c r="G1326" s="8">
        <f>NETWORKDAYS(A1326,F1326,Holidays!$A$1:$A$99)-1</f>
        <v>19</v>
      </c>
      <c r="I1326" s="4">
        <f t="shared" si="122"/>
        <v>5093.0458025867692</v>
      </c>
      <c r="J1326" s="4">
        <f t="shared" si="123"/>
        <v>6362.4903671264301</v>
      </c>
      <c r="K1326" s="4">
        <f t="shared" si="124"/>
        <v>6936.0830559038768</v>
      </c>
      <c r="L1326" s="4">
        <f t="shared" si="125"/>
        <v>1414.0601143239153</v>
      </c>
      <c r="N1326" s="3">
        <f t="shared" si="120"/>
        <v>607288.76871988364</v>
      </c>
      <c r="O1326" s="3">
        <f t="shared" si="121"/>
        <v>88.405019136970068</v>
      </c>
      <c r="P1326" s="2">
        <v>89.51</v>
      </c>
    </row>
    <row r="1327" spans="1:16">
      <c r="A1327" s="1">
        <v>39989</v>
      </c>
      <c r="B1327" s="2">
        <v>30.8</v>
      </c>
      <c r="C1327" s="2">
        <v>30.399999999999899</v>
      </c>
      <c r="D1327" s="2">
        <v>29.649999999999899</v>
      </c>
      <c r="E1327" s="2">
        <v>29.6999999999999</v>
      </c>
      <c r="F1327" s="6">
        <v>40016</v>
      </c>
      <c r="G1327" s="8">
        <f>NETWORKDAYS(A1327,F1327,Holidays!$A$1:$A$99)-1</f>
        <v>18</v>
      </c>
      <c r="I1327" s="4">
        <f t="shared" si="122"/>
        <v>4824.9907603453603</v>
      </c>
      <c r="J1327" s="4">
        <f t="shared" si="123"/>
        <v>6362.4903671264301</v>
      </c>
      <c r="K1327" s="4">
        <f t="shared" si="124"/>
        <v>6936.0830559038768</v>
      </c>
      <c r="L1327" s="4">
        <f t="shared" si="125"/>
        <v>1692.0431210927848</v>
      </c>
      <c r="N1327" s="3">
        <f t="shared" si="120"/>
        <v>597937.96588328469</v>
      </c>
      <c r="O1327" s="3">
        <f t="shared" si="121"/>
        <v>87.043792079440109</v>
      </c>
      <c r="P1327" s="2">
        <v>88</v>
      </c>
    </row>
    <row r="1328" spans="1:16">
      <c r="A1328" s="1">
        <v>39990</v>
      </c>
      <c r="B1328" s="2">
        <v>30.55</v>
      </c>
      <c r="C1328" s="2">
        <v>30.3</v>
      </c>
      <c r="D1328" s="2">
        <v>29.649999999999899</v>
      </c>
      <c r="E1328" s="2">
        <v>29.6</v>
      </c>
      <c r="F1328" s="6">
        <v>40016</v>
      </c>
      <c r="G1328" s="8">
        <f>NETWORKDAYS(A1328,F1328,Holidays!$A$1:$A$99)-1</f>
        <v>17</v>
      </c>
      <c r="I1328" s="4">
        <f t="shared" si="122"/>
        <v>4556.9357181039513</v>
      </c>
      <c r="J1328" s="4">
        <f t="shared" si="123"/>
        <v>6362.4903671264301</v>
      </c>
      <c r="K1328" s="4">
        <f t="shared" si="124"/>
        <v>6936.0830559038768</v>
      </c>
      <c r="L1328" s="4">
        <f t="shared" si="125"/>
        <v>1968.7012812439687</v>
      </c>
      <c r="N1328" s="3">
        <f t="shared" si="120"/>
        <v>595926.26484437729</v>
      </c>
      <c r="O1328" s="3">
        <f t="shared" si="121"/>
        <v>86.750942156960306</v>
      </c>
      <c r="P1328" s="2">
        <v>87.47</v>
      </c>
    </row>
    <row r="1329" spans="1:16">
      <c r="A1329" s="1">
        <v>39993</v>
      </c>
      <c r="B1329" s="2">
        <v>29.9499999999999</v>
      </c>
      <c r="C1329" s="2">
        <v>29.649999999999899</v>
      </c>
      <c r="D1329" s="2">
        <v>29.1999999999999</v>
      </c>
      <c r="E1329" s="2">
        <v>29.149999999999899</v>
      </c>
      <c r="F1329" s="6">
        <v>40016</v>
      </c>
      <c r="G1329" s="8">
        <f>NETWORKDAYS(A1329,F1329,Holidays!$A$1:$A$99)-1</f>
        <v>16</v>
      </c>
      <c r="I1329" s="4">
        <f t="shared" si="122"/>
        <v>4288.8806758625424</v>
      </c>
      <c r="J1329" s="4">
        <f t="shared" si="123"/>
        <v>6362.4903671264301</v>
      </c>
      <c r="K1329" s="4">
        <f t="shared" si="124"/>
        <v>6936.0830559038768</v>
      </c>
      <c r="L1329" s="4">
        <f t="shared" si="125"/>
        <v>2244.1128941129291</v>
      </c>
      <c r="N1329" s="3">
        <f t="shared" si="120"/>
        <v>585049.33172316488</v>
      </c>
      <c r="O1329" s="3">
        <f t="shared" si="121"/>
        <v>85.167551305258485</v>
      </c>
      <c r="P1329" s="2">
        <v>85.83</v>
      </c>
    </row>
    <row r="1330" spans="1:16">
      <c r="A1330" s="1">
        <v>39994</v>
      </c>
      <c r="B1330" s="2">
        <v>30.05</v>
      </c>
      <c r="C1330" s="2">
        <v>29.6999999999999</v>
      </c>
      <c r="D1330" s="2">
        <v>29.149999999999899</v>
      </c>
      <c r="E1330" s="2">
        <v>29.1999999999999</v>
      </c>
      <c r="F1330" s="6">
        <v>40016</v>
      </c>
      <c r="G1330" s="8">
        <f>NETWORKDAYS(A1330,F1330,Holidays!$A$1:$A$99)-1</f>
        <v>15</v>
      </c>
      <c r="I1330" s="4">
        <f t="shared" si="122"/>
        <v>4020.8256336211334</v>
      </c>
      <c r="J1330" s="4">
        <f t="shared" si="123"/>
        <v>6362.4903671264301</v>
      </c>
      <c r="K1330" s="4">
        <f t="shared" si="124"/>
        <v>6936.0830559038768</v>
      </c>
      <c r="L1330" s="4">
        <f t="shared" si="125"/>
        <v>2519.9709084743799</v>
      </c>
      <c r="N1330" s="3">
        <f t="shared" si="120"/>
        <v>585561.74580101832</v>
      </c>
      <c r="O1330" s="3">
        <f t="shared" si="121"/>
        <v>85.242145104274684</v>
      </c>
      <c r="P1330" s="2">
        <v>86.39</v>
      </c>
    </row>
    <row r="1331" spans="1:16">
      <c r="A1331" s="1">
        <v>39995</v>
      </c>
      <c r="B1331" s="2">
        <v>29.899999999999899</v>
      </c>
      <c r="C1331" s="2">
        <v>29.4499999999999</v>
      </c>
      <c r="D1331" s="2">
        <v>28.85</v>
      </c>
      <c r="E1331" s="2">
        <v>28.75</v>
      </c>
      <c r="F1331" s="6">
        <v>40016</v>
      </c>
      <c r="G1331" s="8">
        <f>NETWORKDAYS(A1331,F1331,Holidays!$A$1:$A$99)-1</f>
        <v>14</v>
      </c>
      <c r="I1331" s="4">
        <f t="shared" si="122"/>
        <v>3752.7705913797245</v>
      </c>
      <c r="J1331" s="4">
        <f t="shared" si="123"/>
        <v>6362.4903671264301</v>
      </c>
      <c r="K1331" s="4">
        <f t="shared" si="124"/>
        <v>6936.0830559038768</v>
      </c>
      <c r="L1331" s="4">
        <f t="shared" si="125"/>
        <v>2798.7481524054442</v>
      </c>
      <c r="N1331" s="3">
        <f t="shared" si="120"/>
        <v>580153.18753860949</v>
      </c>
      <c r="O1331" s="3">
        <f t="shared" si="121"/>
        <v>84.454803527549075</v>
      </c>
      <c r="P1331" s="2">
        <v>84.82</v>
      </c>
    </row>
    <row r="1332" spans="1:16">
      <c r="A1332" s="1">
        <v>39996</v>
      </c>
      <c r="B1332" s="2">
        <v>31</v>
      </c>
      <c r="C1332" s="2">
        <v>30.3</v>
      </c>
      <c r="D1332" s="2">
        <v>29.6</v>
      </c>
      <c r="E1332" s="2">
        <v>29.55</v>
      </c>
      <c r="F1332" s="6">
        <v>40016</v>
      </c>
      <c r="G1332" s="8">
        <f>NETWORKDAYS(A1332,F1332,Holidays!$A$1:$A$99)-1</f>
        <v>13</v>
      </c>
      <c r="I1332" s="4">
        <f t="shared" si="122"/>
        <v>3484.7155491383155</v>
      </c>
      <c r="J1332" s="4">
        <f t="shared" si="123"/>
        <v>6362.4903671264301</v>
      </c>
      <c r="K1332" s="4">
        <f t="shared" si="124"/>
        <v>6936.0830559038768</v>
      </c>
      <c r="L1332" s="4">
        <f t="shared" si="125"/>
        <v>3079.9564877517614</v>
      </c>
      <c r="N1332" s="3">
        <f t="shared" si="120"/>
        <v>597130.41281503788</v>
      </c>
      <c r="O1332" s="3">
        <f t="shared" si="121"/>
        <v>86.926233928969168</v>
      </c>
      <c r="P1332" s="2">
        <v>87.9</v>
      </c>
    </row>
    <row r="1333" spans="1:16">
      <c r="A1333" s="1">
        <v>40000</v>
      </c>
      <c r="B1333" s="2">
        <v>30.9499999999999</v>
      </c>
      <c r="C1333" s="2">
        <v>30.35</v>
      </c>
      <c r="D1333" s="2">
        <v>29.6999999999999</v>
      </c>
      <c r="E1333" s="2">
        <v>29.6</v>
      </c>
      <c r="F1333" s="6">
        <v>40016</v>
      </c>
      <c r="G1333" s="8">
        <f>NETWORKDAYS(A1333,F1333,Holidays!$A$1:$A$99)-1</f>
        <v>12</v>
      </c>
      <c r="I1333" s="4">
        <f t="shared" si="122"/>
        <v>3216.6605068969066</v>
      </c>
      <c r="J1333" s="4">
        <f t="shared" si="123"/>
        <v>6362.4903671264301</v>
      </c>
      <c r="K1333" s="4">
        <f t="shared" si="124"/>
        <v>6936.0830559038768</v>
      </c>
      <c r="L1333" s="4">
        <f t="shared" si="125"/>
        <v>3360.2370133386394</v>
      </c>
      <c r="N1333" s="3">
        <f t="shared" si="120"/>
        <v>598121.90768591431</v>
      </c>
      <c r="O1333" s="3">
        <f t="shared" si="121"/>
        <v>87.070569091331564</v>
      </c>
      <c r="P1333" s="2">
        <v>87.95</v>
      </c>
    </row>
    <row r="1334" spans="1:16">
      <c r="A1334" s="1">
        <v>40001</v>
      </c>
      <c r="B1334" s="2">
        <v>31.8</v>
      </c>
      <c r="C1334" s="2">
        <v>31.05</v>
      </c>
      <c r="D1334" s="2">
        <v>30.399999999999899</v>
      </c>
      <c r="E1334" s="2">
        <v>30.25</v>
      </c>
      <c r="F1334" s="6">
        <v>40016</v>
      </c>
      <c r="G1334" s="8">
        <f>NETWORKDAYS(A1334,F1334,Holidays!$A$1:$A$99)-1</f>
        <v>11</v>
      </c>
      <c r="I1334" s="4">
        <f t="shared" si="122"/>
        <v>2948.6054646554976</v>
      </c>
      <c r="J1334" s="4">
        <f t="shared" si="123"/>
        <v>6362.4903671264301</v>
      </c>
      <c r="K1334" s="4">
        <f t="shared" si="124"/>
        <v>6936.0830559038768</v>
      </c>
      <c r="L1334" s="4">
        <f t="shared" si="125"/>
        <v>3642.027107331261</v>
      </c>
      <c r="N1334" s="3">
        <f t="shared" si="120"/>
        <v>612349.22457156831</v>
      </c>
      <c r="O1334" s="3">
        <f t="shared" si="121"/>
        <v>89.141686303321592</v>
      </c>
      <c r="P1334" s="2">
        <v>89.67</v>
      </c>
    </row>
    <row r="1335" spans="1:16">
      <c r="A1335" s="1">
        <v>40002</v>
      </c>
      <c r="B1335" s="2">
        <v>32</v>
      </c>
      <c r="C1335" s="2">
        <v>31.35</v>
      </c>
      <c r="D1335" s="2">
        <v>30.6999999999999</v>
      </c>
      <c r="E1335" s="2">
        <v>30.55</v>
      </c>
      <c r="F1335" s="6">
        <v>40016</v>
      </c>
      <c r="G1335" s="8">
        <f>NETWORKDAYS(A1335,F1335,Holidays!$A$1:$A$99)-1</f>
        <v>10</v>
      </c>
      <c r="I1335" s="4">
        <f t="shared" si="122"/>
        <v>2680.5504224140886</v>
      </c>
      <c r="J1335" s="4">
        <f t="shared" si="123"/>
        <v>6362.4903671264301</v>
      </c>
      <c r="K1335" s="4">
        <f t="shared" si="124"/>
        <v>6936.0830559038768</v>
      </c>
      <c r="L1335" s="4">
        <f t="shared" si="125"/>
        <v>3922.8048929851102</v>
      </c>
      <c r="N1335" s="3">
        <f t="shared" si="120"/>
        <v>618021.1258236079</v>
      </c>
      <c r="O1335" s="3">
        <f t="shared" si="121"/>
        <v>89.967363583318928</v>
      </c>
      <c r="P1335" s="2">
        <v>91.37</v>
      </c>
    </row>
    <row r="1336" spans="1:16">
      <c r="A1336" s="1">
        <v>40003</v>
      </c>
      <c r="B1336" s="2">
        <v>32</v>
      </c>
      <c r="C1336" s="2">
        <v>31.25</v>
      </c>
      <c r="D1336" s="2">
        <v>30.649999999999899</v>
      </c>
      <c r="E1336" s="2">
        <v>30.5</v>
      </c>
      <c r="F1336" s="6">
        <v>40016</v>
      </c>
      <c r="G1336" s="8">
        <f>NETWORKDAYS(A1336,F1336,Holidays!$A$1:$A$99)-1</f>
        <v>9</v>
      </c>
      <c r="I1336" s="4">
        <f t="shared" si="122"/>
        <v>2412.4953801726797</v>
      </c>
      <c r="J1336" s="4">
        <f t="shared" si="123"/>
        <v>6362.4903671264301</v>
      </c>
      <c r="K1336" s="4">
        <f t="shared" si="124"/>
        <v>6936.0830559038768</v>
      </c>
      <c r="L1336" s="4">
        <f t="shared" si="125"/>
        <v>4204.0429700908508</v>
      </c>
      <c r="N1336" s="3">
        <f t="shared" si="120"/>
        <v>616841.93238945073</v>
      </c>
      <c r="O1336" s="3">
        <f t="shared" si="121"/>
        <v>89.7957045250877</v>
      </c>
      <c r="P1336" s="2">
        <v>90.26</v>
      </c>
    </row>
    <row r="1337" spans="1:16">
      <c r="A1337" s="1">
        <v>40004</v>
      </c>
      <c r="B1337" s="2">
        <v>32.35</v>
      </c>
      <c r="C1337" s="2">
        <v>31.399999999999899</v>
      </c>
      <c r="D1337" s="2">
        <v>30.8</v>
      </c>
      <c r="E1337" s="2">
        <v>30.5</v>
      </c>
      <c r="F1337" s="6">
        <v>40016</v>
      </c>
      <c r="G1337" s="8">
        <f>NETWORKDAYS(A1337,F1337,Holidays!$A$1:$A$99)-1</f>
        <v>8</v>
      </c>
      <c r="I1337" s="4">
        <f t="shared" si="122"/>
        <v>2144.4403379312707</v>
      </c>
      <c r="J1337" s="4">
        <f t="shared" si="123"/>
        <v>6362.4903671264301</v>
      </c>
      <c r="K1337" s="4">
        <f t="shared" si="124"/>
        <v>6936.0830559038768</v>
      </c>
      <c r="L1337" s="4">
        <f t="shared" si="125"/>
        <v>4488.357088664935</v>
      </c>
      <c r="N1337" s="3">
        <f t="shared" si="120"/>
        <v>619681.09178596584</v>
      </c>
      <c r="O1337" s="3">
        <f t="shared" si="121"/>
        <v>90.209010276338304</v>
      </c>
      <c r="P1337" s="2">
        <v>90.46</v>
      </c>
    </row>
    <row r="1338" spans="1:16">
      <c r="A1338" s="1">
        <v>40007</v>
      </c>
      <c r="B1338" s="2">
        <v>31.75</v>
      </c>
      <c r="C1338" s="2">
        <v>31.1</v>
      </c>
      <c r="D1338" s="2">
        <v>30.399999999999899</v>
      </c>
      <c r="E1338" s="2">
        <v>30.35</v>
      </c>
      <c r="F1338" s="6">
        <v>40016</v>
      </c>
      <c r="G1338" s="8">
        <f>NETWORKDAYS(A1338,F1338,Holidays!$A$1:$A$99)-1</f>
        <v>7</v>
      </c>
      <c r="I1338" s="4">
        <f t="shared" si="122"/>
        <v>1876.3852956898618</v>
      </c>
      <c r="J1338" s="4">
        <f t="shared" si="123"/>
        <v>6362.4903671264301</v>
      </c>
      <c r="K1338" s="4">
        <f t="shared" si="124"/>
        <v>6936.0830559038768</v>
      </c>
      <c r="L1338" s="4">
        <f t="shared" si="125"/>
        <v>4768.7771081431802</v>
      </c>
      <c r="N1338" s="3">
        <f t="shared" si="120"/>
        <v>613037.99368740781</v>
      </c>
      <c r="O1338" s="3">
        <f t="shared" si="121"/>
        <v>89.241952684000907</v>
      </c>
      <c r="P1338" s="2">
        <v>90.09</v>
      </c>
    </row>
    <row r="1339" spans="1:16">
      <c r="A1339" s="1">
        <v>40008</v>
      </c>
      <c r="B1339" s="2">
        <v>31.35</v>
      </c>
      <c r="C1339" s="2">
        <v>30.9499999999999</v>
      </c>
      <c r="D1339" s="2">
        <v>30.25</v>
      </c>
      <c r="E1339" s="2">
        <v>30.25</v>
      </c>
      <c r="F1339" s="6">
        <v>40016</v>
      </c>
      <c r="G1339" s="8">
        <f>NETWORKDAYS(A1339,F1339,Holidays!$A$1:$A$99)-1</f>
        <v>6</v>
      </c>
      <c r="I1339" s="4">
        <f t="shared" si="122"/>
        <v>1608.3302534484528</v>
      </c>
      <c r="J1339" s="4">
        <f t="shared" si="123"/>
        <v>6362.4903671264301</v>
      </c>
      <c r="K1339" s="4">
        <f t="shared" si="124"/>
        <v>6936.0830559038768</v>
      </c>
      <c r="L1339" s="4">
        <f t="shared" si="125"/>
        <v>5046.5796064660954</v>
      </c>
      <c r="N1339" s="3">
        <f t="shared" si="120"/>
        <v>609815.77584486303</v>
      </c>
      <c r="O1339" s="3">
        <f t="shared" si="121"/>
        <v>88.772883857593797</v>
      </c>
      <c r="P1339" s="2">
        <v>89.71</v>
      </c>
    </row>
    <row r="1340" spans="1:16">
      <c r="A1340" s="1">
        <v>40009</v>
      </c>
      <c r="B1340" s="2">
        <v>30.649999999999899</v>
      </c>
      <c r="C1340" s="2">
        <v>30.1999999999999</v>
      </c>
      <c r="D1340" s="2">
        <v>29.649999999999899</v>
      </c>
      <c r="E1340" s="2">
        <v>29.5</v>
      </c>
      <c r="F1340" s="6">
        <v>40016</v>
      </c>
      <c r="G1340" s="8">
        <f>NETWORKDAYS(A1340,F1340,Holidays!$A$1:$A$99)-1</f>
        <v>5</v>
      </c>
      <c r="I1340" s="4">
        <f t="shared" si="122"/>
        <v>1340.2752112070441</v>
      </c>
      <c r="J1340" s="4">
        <f t="shared" si="123"/>
        <v>6362.4903671264301</v>
      </c>
      <c r="K1340" s="4">
        <f t="shared" si="124"/>
        <v>6936.0830559038768</v>
      </c>
      <c r="L1340" s="4">
        <f t="shared" si="125"/>
        <v>5325.0842520491178</v>
      </c>
      <c r="N1340" s="3">
        <f t="shared" si="120"/>
        <v>595971.49235371151</v>
      </c>
      <c r="O1340" s="3">
        <f t="shared" si="121"/>
        <v>86.757526073927252</v>
      </c>
      <c r="P1340" s="2">
        <v>87.88</v>
      </c>
    </row>
    <row r="1341" spans="1:16">
      <c r="A1341" s="1">
        <v>40010</v>
      </c>
      <c r="B1341" s="2">
        <v>30.35</v>
      </c>
      <c r="C1341" s="2">
        <v>29.899999999999899</v>
      </c>
      <c r="D1341" s="2">
        <v>29.35</v>
      </c>
      <c r="E1341" s="2">
        <v>29.3</v>
      </c>
      <c r="F1341" s="6">
        <v>40016</v>
      </c>
      <c r="G1341" s="8">
        <f>NETWORKDAYS(A1341,F1341,Holidays!$A$1:$A$99)-1</f>
        <v>4</v>
      </c>
      <c r="I1341" s="4">
        <f t="shared" si="122"/>
        <v>1072.2201689656354</v>
      </c>
      <c r="J1341" s="4">
        <f t="shared" si="123"/>
        <v>6362.4903671264301</v>
      </c>
      <c r="K1341" s="4">
        <f t="shared" si="124"/>
        <v>6936.0830559038768</v>
      </c>
      <c r="L1341" s="4">
        <f t="shared" si="125"/>
        <v>5602.7453623571982</v>
      </c>
      <c r="N1341" s="3">
        <f t="shared" si="120"/>
        <v>590514.82091303146</v>
      </c>
      <c r="O1341" s="3">
        <f t="shared" si="121"/>
        <v>85.963180503936982</v>
      </c>
      <c r="P1341" s="2">
        <v>86.58</v>
      </c>
    </row>
    <row r="1342" spans="1:16">
      <c r="A1342" s="1">
        <v>40011</v>
      </c>
      <c r="B1342" s="2">
        <v>30.399999999999899</v>
      </c>
      <c r="C1342" s="2">
        <v>30.149999999999899</v>
      </c>
      <c r="D1342" s="2">
        <v>29.55</v>
      </c>
      <c r="E1342" s="2">
        <v>29.399999999999899</v>
      </c>
      <c r="F1342" s="6">
        <v>40016</v>
      </c>
      <c r="G1342" s="8">
        <f>NETWORKDAYS(A1342,F1342,Holidays!$A$1:$A$99)-1</f>
        <v>3</v>
      </c>
      <c r="I1342" s="4">
        <f t="shared" si="122"/>
        <v>804.16512672422652</v>
      </c>
      <c r="J1342" s="4">
        <f t="shared" si="123"/>
        <v>6362.4903671264301</v>
      </c>
      <c r="K1342" s="4">
        <f t="shared" si="124"/>
        <v>6936.0830559038768</v>
      </c>
      <c r="L1342" s="4">
        <f t="shared" si="125"/>
        <v>5879.9179230421923</v>
      </c>
      <c r="N1342" s="3">
        <f t="shared" si="120"/>
        <v>594106.54566067702</v>
      </c>
      <c r="O1342" s="3">
        <f t="shared" si="121"/>
        <v>86.486039663212495</v>
      </c>
      <c r="P1342" s="2">
        <v>86.93</v>
      </c>
    </row>
    <row r="1343" spans="1:16">
      <c r="A1343" s="1">
        <v>40014</v>
      </c>
      <c r="B1343" s="2">
        <v>29.6</v>
      </c>
      <c r="C1343" s="2">
        <v>29.35</v>
      </c>
      <c r="D1343" s="2">
        <v>28.75</v>
      </c>
      <c r="E1343" s="2">
        <v>28.649999999999899</v>
      </c>
      <c r="F1343" s="6">
        <v>40016</v>
      </c>
      <c r="G1343" s="8">
        <f>NETWORKDAYS(A1343,F1343,Holidays!$A$1:$A$99)-1</f>
        <v>2</v>
      </c>
      <c r="I1343" s="4">
        <f t="shared" si="122"/>
        <v>536.11008448281768</v>
      </c>
      <c r="J1343" s="4">
        <f t="shared" si="123"/>
        <v>6362.4903671264301</v>
      </c>
      <c r="K1343" s="4">
        <f t="shared" si="124"/>
        <v>6936.0830559038768</v>
      </c>
      <c r="L1343" s="4">
        <f t="shared" si="125"/>
        <v>6156.8613523736312</v>
      </c>
      <c r="N1343" s="3">
        <f t="shared" si="120"/>
        <v>578414.41637859261</v>
      </c>
      <c r="O1343" s="3">
        <f t="shared" si="121"/>
        <v>84.201684903273957</v>
      </c>
      <c r="P1343" s="2">
        <v>85.07</v>
      </c>
    </row>
    <row r="1344" spans="1:16">
      <c r="A1344" s="1">
        <v>40015</v>
      </c>
      <c r="B1344" s="2">
        <v>29.4499999999999</v>
      </c>
      <c r="C1344" s="2">
        <v>29.149999999999899</v>
      </c>
      <c r="D1344" s="2">
        <v>28.5</v>
      </c>
      <c r="E1344" s="2">
        <v>28.5</v>
      </c>
      <c r="F1344" s="6">
        <v>40016</v>
      </c>
      <c r="G1344" s="8">
        <f>NETWORKDAYS(A1344,F1344,Holidays!$A$1:$A$99)-1</f>
        <v>1</v>
      </c>
      <c r="I1344" s="4">
        <f t="shared" si="122"/>
        <v>268.05504224140884</v>
      </c>
      <c r="J1344" s="4">
        <f t="shared" si="123"/>
        <v>6362.4903671264301</v>
      </c>
      <c r="K1344" s="4">
        <f t="shared" si="124"/>
        <v>6936.0830559038768</v>
      </c>
      <c r="L1344" s="4">
        <f t="shared" si="125"/>
        <v>6433.8515626897524</v>
      </c>
      <c r="N1344" s="3">
        <f t="shared" si="120"/>
        <v>574403.95182566275</v>
      </c>
      <c r="O1344" s="3">
        <f t="shared" si="121"/>
        <v>83.617868416271804</v>
      </c>
      <c r="P1344" s="2">
        <v>84.67</v>
      </c>
    </row>
    <row r="1345" spans="1:16">
      <c r="A1345" s="1">
        <v>40016</v>
      </c>
      <c r="B1345" s="2">
        <v>29.3</v>
      </c>
      <c r="C1345" s="2">
        <v>28.899999999999899</v>
      </c>
      <c r="D1345" s="2">
        <v>28.35</v>
      </c>
      <c r="E1345" s="2">
        <v>28.3</v>
      </c>
      <c r="F1345" s="6">
        <v>40016</v>
      </c>
      <c r="G1345" s="8">
        <f>NETWORKDAYS(A1345,F1345,Holidays!$A$1:$A$99)-1</f>
        <v>0</v>
      </c>
      <c r="I1345" s="4">
        <f t="shared" si="122"/>
        <v>0</v>
      </c>
      <c r="J1345" s="4">
        <f t="shared" si="123"/>
        <v>6362.4903671264301</v>
      </c>
      <c r="K1345" s="4">
        <f t="shared" si="124"/>
        <v>6936.0830559038768</v>
      </c>
      <c r="L1345" s="4">
        <f t="shared" si="125"/>
        <v>6711.3785145509992</v>
      </c>
      <c r="N1345" s="3">
        <f t="shared" si="120"/>
        <v>570445.93820662145</v>
      </c>
      <c r="O1345" s="3">
        <f t="shared" si="121"/>
        <v>83.041687383855688</v>
      </c>
      <c r="P1345" s="2">
        <v>83.4</v>
      </c>
    </row>
    <row r="1346" spans="1:16">
      <c r="A1346" s="1">
        <v>40017</v>
      </c>
      <c r="B1346" s="2">
        <v>28.75</v>
      </c>
      <c r="C1346" s="2">
        <v>28.1</v>
      </c>
      <c r="D1346" s="2">
        <v>28.05</v>
      </c>
      <c r="E1346" s="2">
        <v>28.149999999999899</v>
      </c>
      <c r="F1346" s="6">
        <v>40044</v>
      </c>
      <c r="G1346" s="8">
        <f>NETWORKDAYS(A1346,F1346,Holidays!$A$1:$A$99)-1</f>
        <v>19</v>
      </c>
      <c r="I1346" s="4">
        <f t="shared" si="122"/>
        <v>6044.3658487701086</v>
      </c>
      <c r="J1346" s="4">
        <f t="shared" si="123"/>
        <v>6936.0830559038768</v>
      </c>
      <c r="K1346" s="4">
        <f t="shared" si="124"/>
        <v>6711.3785145509992</v>
      </c>
      <c r="L1346" s="4">
        <f t="shared" si="125"/>
        <v>324.9051475219992</v>
      </c>
      <c r="N1346" s="3">
        <f t="shared" si="120"/>
        <v>566079.69925893936</v>
      </c>
      <c r="O1346" s="3">
        <f t="shared" si="121"/>
        <v>82.406079650585625</v>
      </c>
      <c r="P1346" s="2">
        <v>83</v>
      </c>
    </row>
    <row r="1347" spans="1:16">
      <c r="A1347" s="1">
        <v>40018</v>
      </c>
      <c r="B1347" s="2">
        <v>28.649999999999899</v>
      </c>
      <c r="C1347" s="2">
        <v>28.05</v>
      </c>
      <c r="D1347" s="2">
        <v>28.1</v>
      </c>
      <c r="E1347" s="2">
        <v>28.1</v>
      </c>
      <c r="F1347" s="6">
        <v>40044</v>
      </c>
      <c r="G1347" s="8">
        <f>NETWORKDAYS(A1347,F1347,Holidays!$A$1:$A$99)-1</f>
        <v>18</v>
      </c>
      <c r="I1347" s="4">
        <f t="shared" si="122"/>
        <v>5726.2413304137872</v>
      </c>
      <c r="J1347" s="4">
        <f t="shared" si="123"/>
        <v>6936.0830559038768</v>
      </c>
      <c r="K1347" s="4">
        <f t="shared" si="124"/>
        <v>6711.3785145509992</v>
      </c>
      <c r="L1347" s="4">
        <f t="shared" si="125"/>
        <v>649.25630235860331</v>
      </c>
      <c r="N1347" s="3">
        <f t="shared" si="120"/>
        <v>565447.78218961798</v>
      </c>
      <c r="O1347" s="3">
        <f t="shared" si="121"/>
        <v>82.314089408901921</v>
      </c>
      <c r="P1347" s="2">
        <v>83.2</v>
      </c>
    </row>
    <row r="1348" spans="1:16">
      <c r="A1348" s="1">
        <v>40021</v>
      </c>
      <c r="B1348" s="2">
        <v>29</v>
      </c>
      <c r="C1348" s="2">
        <v>28.35</v>
      </c>
      <c r="D1348" s="2">
        <v>28.5</v>
      </c>
      <c r="E1348" s="2">
        <v>28.5</v>
      </c>
      <c r="F1348" s="6">
        <v>40044</v>
      </c>
      <c r="G1348" s="8">
        <f>NETWORKDAYS(A1348,F1348,Holidays!$A$1:$A$99)-1</f>
        <v>17</v>
      </c>
      <c r="I1348" s="4">
        <f t="shared" si="122"/>
        <v>5408.1168120574657</v>
      </c>
      <c r="J1348" s="4">
        <f t="shared" si="123"/>
        <v>6936.0830559038768</v>
      </c>
      <c r="K1348" s="4">
        <f t="shared" si="124"/>
        <v>6711.3785145509992</v>
      </c>
      <c r="L1348" s="4">
        <f t="shared" si="125"/>
        <v>972.96195261591288</v>
      </c>
      <c r="N1348" s="3">
        <f t="shared" si="120"/>
        <v>572477.04549879837</v>
      </c>
      <c r="O1348" s="3">
        <f t="shared" si="121"/>
        <v>83.337362338313739</v>
      </c>
      <c r="P1348" s="2">
        <v>83.65</v>
      </c>
    </row>
    <row r="1349" spans="1:16">
      <c r="A1349" s="1">
        <v>40022</v>
      </c>
      <c r="B1349" s="2">
        <v>29.6999999999999</v>
      </c>
      <c r="C1349" s="2">
        <v>29</v>
      </c>
      <c r="D1349" s="2">
        <v>29.05</v>
      </c>
      <c r="E1349" s="2">
        <v>29.05</v>
      </c>
      <c r="F1349" s="6">
        <v>40044</v>
      </c>
      <c r="G1349" s="8">
        <f>NETWORKDAYS(A1349,F1349,Holidays!$A$1:$A$99)-1</f>
        <v>16</v>
      </c>
      <c r="I1349" s="4">
        <f t="shared" si="122"/>
        <v>5089.9922937011443</v>
      </c>
      <c r="J1349" s="4">
        <f t="shared" si="123"/>
        <v>6936.0830559038768</v>
      </c>
      <c r="K1349" s="4">
        <f t="shared" si="124"/>
        <v>6711.3785145509992</v>
      </c>
      <c r="L1349" s="4">
        <f t="shared" si="125"/>
        <v>1298.2045755137688</v>
      </c>
      <c r="N1349" s="3">
        <f t="shared" si="120"/>
        <v>584997.56851051748</v>
      </c>
      <c r="O1349" s="3">
        <f t="shared" si="121"/>
        <v>85.160015964510578</v>
      </c>
      <c r="P1349" s="2">
        <v>85.72</v>
      </c>
    </row>
    <row r="1350" spans="1:16">
      <c r="A1350" s="1">
        <v>40023</v>
      </c>
      <c r="B1350" s="2">
        <v>29.8</v>
      </c>
      <c r="C1350" s="2">
        <v>28.9499999999999</v>
      </c>
      <c r="D1350" s="2">
        <v>29.149999999999899</v>
      </c>
      <c r="E1350" s="2">
        <v>29.25</v>
      </c>
      <c r="F1350" s="6">
        <v>40044</v>
      </c>
      <c r="G1350" s="8">
        <f>NETWORKDAYS(A1350,F1350,Holidays!$A$1:$A$99)-1</f>
        <v>15</v>
      </c>
      <c r="I1350" s="4">
        <f t="shared" si="122"/>
        <v>4771.8677753448228</v>
      </c>
      <c r="J1350" s="4">
        <f t="shared" si="123"/>
        <v>6936.0830559038768</v>
      </c>
      <c r="K1350" s="4">
        <f t="shared" si="124"/>
        <v>6711.3785145509992</v>
      </c>
      <c r="L1350" s="4">
        <f t="shared" si="125"/>
        <v>1622.3109224203799</v>
      </c>
      <c r="N1350" s="3">
        <f t="shared" si="120"/>
        <v>586090.54235364939</v>
      </c>
      <c r="O1350" s="3">
        <f t="shared" si="121"/>
        <v>85.319123753910276</v>
      </c>
      <c r="P1350" s="2">
        <v>86.12</v>
      </c>
    </row>
    <row r="1351" spans="1:16">
      <c r="A1351" s="1">
        <v>40024</v>
      </c>
      <c r="B1351" s="2">
        <v>29.399999999999899</v>
      </c>
      <c r="C1351" s="2">
        <v>28.55</v>
      </c>
      <c r="D1351" s="2">
        <v>28.75</v>
      </c>
      <c r="E1351" s="2">
        <v>28.8</v>
      </c>
      <c r="F1351" s="6">
        <v>40044</v>
      </c>
      <c r="G1351" s="8">
        <f>NETWORKDAYS(A1351,F1351,Holidays!$A$1:$A$99)-1</f>
        <v>14</v>
      </c>
      <c r="I1351" s="4">
        <f t="shared" si="122"/>
        <v>4453.7432569885013</v>
      </c>
      <c r="J1351" s="4">
        <f t="shared" si="123"/>
        <v>6936.0830559038768</v>
      </c>
      <c r="K1351" s="4">
        <f t="shared" si="124"/>
        <v>6711.3785145509992</v>
      </c>
      <c r="L1351" s="4">
        <f t="shared" si="125"/>
        <v>1947.0630349091236</v>
      </c>
      <c r="N1351" s="3">
        <f t="shared" ref="N1351:N1414" si="126">SUMPRODUCT(I1351:L1351,B1351:E1351)</f>
        <v>577992.77070024121</v>
      </c>
      <c r="O1351" s="3">
        <f t="shared" ref="O1351:O1414" si="127">N1351*$P$1240/$N$1240</f>
        <v>84.140304558068081</v>
      </c>
      <c r="P1351" s="2">
        <v>84.59</v>
      </c>
    </row>
    <row r="1352" spans="1:16">
      <c r="A1352" s="1">
        <v>40025</v>
      </c>
      <c r="B1352" s="2">
        <v>29.6999999999999</v>
      </c>
      <c r="C1352" s="2">
        <v>28.899999999999899</v>
      </c>
      <c r="D1352" s="2">
        <v>29.1999999999999</v>
      </c>
      <c r="E1352" s="2">
        <v>29.1999999999999</v>
      </c>
      <c r="F1352" s="6">
        <v>40044</v>
      </c>
      <c r="G1352" s="8">
        <f>NETWORKDAYS(A1352,F1352,Holidays!$A$1:$A$99)-1</f>
        <v>13</v>
      </c>
      <c r="I1352" s="4">
        <f t="shared" ref="I1352:I1415" si="128">IF(G1351=0,J1351*G1352/(G1352+1),I1351-I1351/G1351)</f>
        <v>4135.6187386321799</v>
      </c>
      <c r="J1352" s="4">
        <f t="shared" ref="J1352:J1415" si="129">IF($G1351=0,K1351,J1351)</f>
        <v>6936.0830559038768</v>
      </c>
      <c r="K1352" s="4">
        <f t="shared" ref="K1352:K1415" si="130">IF($G1351=0,L1351,K1351)</f>
        <v>6711.3785145509992</v>
      </c>
      <c r="L1352" s="4">
        <f t="shared" ref="L1352:L1415" si="131">IF(G1351=0,J1351*1/(G1352+1)*B1352/E1352,L1351+(I1351-I1352)*B1352/E1352)</f>
        <v>2270.6348909085327</v>
      </c>
      <c r="N1352" s="3">
        <f t="shared" si="126"/>
        <v>585555.46829241409</v>
      </c>
      <c r="O1352" s="3">
        <f t="shared" si="127"/>
        <v>85.241231266744876</v>
      </c>
      <c r="P1352" s="2">
        <v>85.4</v>
      </c>
    </row>
    <row r="1353" spans="1:16">
      <c r="A1353" s="1">
        <v>40028</v>
      </c>
      <c r="B1353" s="2">
        <v>29.3</v>
      </c>
      <c r="C1353" s="2">
        <v>28.55</v>
      </c>
      <c r="D1353" s="2">
        <v>28.75</v>
      </c>
      <c r="E1353" s="2">
        <v>28.899999999999899</v>
      </c>
      <c r="F1353" s="6">
        <v>40044</v>
      </c>
      <c r="G1353" s="8">
        <f>NETWORKDAYS(A1353,F1353,Holidays!$A$1:$A$99)-1</f>
        <v>12</v>
      </c>
      <c r="I1353" s="4">
        <f t="shared" si="128"/>
        <v>3817.4942202758584</v>
      </c>
      <c r="J1353" s="4">
        <f t="shared" si="129"/>
        <v>6936.0830559038768</v>
      </c>
      <c r="K1353" s="4">
        <f t="shared" si="130"/>
        <v>6711.3785145509992</v>
      </c>
      <c r="L1353" s="4">
        <f t="shared" si="131"/>
        <v>2593.1625167853581</v>
      </c>
      <c r="N1353" s="3">
        <f t="shared" si="126"/>
        <v>577772.28092857613</v>
      </c>
      <c r="O1353" s="3">
        <f t="shared" si="127"/>
        <v>84.108207138376557</v>
      </c>
      <c r="P1353" s="2">
        <v>85.01</v>
      </c>
    </row>
    <row r="1354" spans="1:16">
      <c r="A1354" s="1">
        <v>40029</v>
      </c>
      <c r="B1354" s="2">
        <v>29.149999999999899</v>
      </c>
      <c r="C1354" s="2">
        <v>28.4499999999999</v>
      </c>
      <c r="D1354" s="2">
        <v>28.6999999999999</v>
      </c>
      <c r="E1354" s="2">
        <v>28.85</v>
      </c>
      <c r="F1354" s="6">
        <v>40044</v>
      </c>
      <c r="G1354" s="8">
        <f>NETWORKDAYS(A1354,F1354,Holidays!$A$1:$A$99)-1</f>
        <v>11</v>
      </c>
      <c r="I1354" s="4">
        <f t="shared" si="128"/>
        <v>3499.369701919537</v>
      </c>
      <c r="J1354" s="4">
        <f t="shared" si="129"/>
        <v>6936.0830559038768</v>
      </c>
      <c r="K1354" s="4">
        <f t="shared" si="130"/>
        <v>6711.3785145509992</v>
      </c>
      <c r="L1354" s="4">
        <f t="shared" si="131"/>
        <v>2914.5950890587287</v>
      </c>
      <c r="N1354" s="3">
        <f t="shared" si="126"/>
        <v>576040.82143837609</v>
      </c>
      <c r="O1354" s="3">
        <f t="shared" si="127"/>
        <v>83.856152897873002</v>
      </c>
      <c r="P1354" s="2">
        <v>84.87</v>
      </c>
    </row>
    <row r="1355" spans="1:16">
      <c r="A1355" s="1">
        <v>40030</v>
      </c>
      <c r="B1355" s="2">
        <v>29.05</v>
      </c>
      <c r="C1355" s="2">
        <v>28.399999999999899</v>
      </c>
      <c r="D1355" s="2">
        <v>28.8</v>
      </c>
      <c r="E1355" s="2">
        <v>28.899999999999899</v>
      </c>
      <c r="F1355" s="6">
        <v>40044</v>
      </c>
      <c r="G1355" s="8">
        <f>NETWORKDAYS(A1355,F1355,Holidays!$A$1:$A$99)-1</f>
        <v>10</v>
      </c>
      <c r="I1355" s="4">
        <f t="shared" si="128"/>
        <v>3181.2451835632155</v>
      </c>
      <c r="J1355" s="4">
        <f t="shared" si="129"/>
        <v>6936.0830559038768</v>
      </c>
      <c r="K1355" s="4">
        <f t="shared" si="130"/>
        <v>6711.3785145509992</v>
      </c>
      <c r="L1355" s="4">
        <f t="shared" si="131"/>
        <v>3234.3707727352398</v>
      </c>
      <c r="N1355" s="3">
        <f t="shared" si="126"/>
        <v>576160.94792129775</v>
      </c>
      <c r="O1355" s="3">
        <f t="shared" si="127"/>
        <v>83.873640104237666</v>
      </c>
      <c r="P1355" s="2">
        <v>84.39</v>
      </c>
    </row>
    <row r="1356" spans="1:16">
      <c r="A1356" s="1">
        <v>40031</v>
      </c>
      <c r="B1356" s="2">
        <v>29.35</v>
      </c>
      <c r="C1356" s="2">
        <v>28.75</v>
      </c>
      <c r="D1356" s="2">
        <v>28.9499999999999</v>
      </c>
      <c r="E1356" s="2">
        <v>28.9499999999999</v>
      </c>
      <c r="F1356" s="6">
        <v>40044</v>
      </c>
      <c r="G1356" s="8">
        <f>NETWORKDAYS(A1356,F1356,Holidays!$A$1:$A$99)-1</f>
        <v>9</v>
      </c>
      <c r="I1356" s="4">
        <f t="shared" si="128"/>
        <v>2863.120665206894</v>
      </c>
      <c r="J1356" s="4">
        <f t="shared" si="129"/>
        <v>6936.0830559038768</v>
      </c>
      <c r="K1356" s="4">
        <f t="shared" si="130"/>
        <v>6711.3785145509992</v>
      </c>
      <c r="L1356" s="4">
        <f t="shared" si="131"/>
        <v>3556.8907939358637</v>
      </c>
      <c r="N1356" s="3">
        <f t="shared" si="126"/>
        <v>580711.37586175255</v>
      </c>
      <c r="O1356" s="3">
        <f t="shared" si="127"/>
        <v>84.536060833679585</v>
      </c>
      <c r="P1356" s="2">
        <v>84.75</v>
      </c>
    </row>
    <row r="1357" spans="1:16">
      <c r="A1357" s="1">
        <v>40032</v>
      </c>
      <c r="B1357" s="2">
        <v>28.75</v>
      </c>
      <c r="C1357" s="2">
        <v>28.149999999999899</v>
      </c>
      <c r="D1357" s="2">
        <v>28.35</v>
      </c>
      <c r="E1357" s="2">
        <v>28.3</v>
      </c>
      <c r="F1357" s="6">
        <v>40044</v>
      </c>
      <c r="G1357" s="8">
        <f>NETWORKDAYS(A1357,F1357,Holidays!$A$1:$A$99)-1</f>
        <v>8</v>
      </c>
      <c r="I1357" s="4">
        <f t="shared" si="128"/>
        <v>2544.9961468505726</v>
      </c>
      <c r="J1357" s="4">
        <f t="shared" si="129"/>
        <v>6936.0830559038768</v>
      </c>
      <c r="K1357" s="4">
        <f t="shared" si="130"/>
        <v>6711.3785145509992</v>
      </c>
      <c r="L1357" s="4">
        <f t="shared" si="131"/>
        <v>3880.0738293685226</v>
      </c>
      <c r="N1357" s="3">
        <f t="shared" si="126"/>
        <v>568493.04750429734</v>
      </c>
      <c r="O1357" s="3">
        <f t="shared" si="127"/>
        <v>82.757398675083266</v>
      </c>
      <c r="P1357" s="2">
        <v>83.09</v>
      </c>
    </row>
    <row r="1358" spans="1:16">
      <c r="A1358" s="1">
        <v>40035</v>
      </c>
      <c r="B1358" s="2">
        <v>28.8</v>
      </c>
      <c r="C1358" s="2">
        <v>28.1999999999999</v>
      </c>
      <c r="D1358" s="2">
        <v>28.4499999999999</v>
      </c>
      <c r="E1358" s="2">
        <v>28.4499999999999</v>
      </c>
      <c r="F1358" s="6">
        <v>40044</v>
      </c>
      <c r="G1358" s="8">
        <f>NETWORKDAYS(A1358,F1358,Holidays!$A$1:$A$99)-1</f>
        <v>7</v>
      </c>
      <c r="I1358" s="4">
        <f t="shared" si="128"/>
        <v>2226.8716284942511</v>
      </c>
      <c r="J1358" s="4">
        <f t="shared" si="129"/>
        <v>6936.0830559038768</v>
      </c>
      <c r="K1358" s="4">
        <f t="shared" si="130"/>
        <v>6711.3785145509992</v>
      </c>
      <c r="L1358" s="4">
        <f t="shared" si="131"/>
        <v>4202.1120061229021</v>
      </c>
      <c r="N1358" s="3">
        <f t="shared" si="126"/>
        <v>570220.25039029447</v>
      </c>
      <c r="O1358" s="3">
        <f t="shared" si="127"/>
        <v>83.008833267743142</v>
      </c>
      <c r="P1358" s="2">
        <v>83.73</v>
      </c>
    </row>
    <row r="1359" spans="1:16">
      <c r="A1359" s="1">
        <v>40036</v>
      </c>
      <c r="B1359" s="2">
        <v>29.1999999999999</v>
      </c>
      <c r="C1359" s="2">
        <v>28.6</v>
      </c>
      <c r="D1359" s="2">
        <v>28.85</v>
      </c>
      <c r="E1359" s="2">
        <v>28.8</v>
      </c>
      <c r="F1359" s="6">
        <v>40044</v>
      </c>
      <c r="G1359" s="8">
        <f>NETWORKDAYS(A1359,F1359,Holidays!$A$1:$A$99)-1</f>
        <v>6</v>
      </c>
      <c r="I1359" s="4">
        <f t="shared" si="128"/>
        <v>1908.7471101379297</v>
      </c>
      <c r="J1359" s="4">
        <f t="shared" si="129"/>
        <v>6936.0830559038768</v>
      </c>
      <c r="K1359" s="4">
        <f t="shared" si="130"/>
        <v>6711.3785145509992</v>
      </c>
      <c r="L1359" s="4">
        <f t="shared" si="131"/>
        <v>4524.6549205675046</v>
      </c>
      <c r="N1359" s="3">
        <f t="shared" si="126"/>
        <v>578040.7228720187</v>
      </c>
      <c r="O1359" s="3">
        <f t="shared" si="127"/>
        <v>84.147285113089026</v>
      </c>
      <c r="P1359" s="2">
        <v>84.63</v>
      </c>
    </row>
    <row r="1360" spans="1:16">
      <c r="A1360" s="1">
        <v>40037</v>
      </c>
      <c r="B1360" s="2">
        <v>29.05</v>
      </c>
      <c r="C1360" s="2">
        <v>28.35</v>
      </c>
      <c r="D1360" s="2">
        <v>28.6</v>
      </c>
      <c r="E1360" s="2">
        <v>28.5</v>
      </c>
      <c r="F1360" s="6">
        <v>40044</v>
      </c>
      <c r="G1360" s="8">
        <f>NETWORKDAYS(A1360,F1360,Holidays!$A$1:$A$99)-1</f>
        <v>5</v>
      </c>
      <c r="I1360" s="4">
        <f t="shared" si="128"/>
        <v>1590.622591781608</v>
      </c>
      <c r="J1360" s="4">
        <f t="shared" si="129"/>
        <v>6936.0830559038768</v>
      </c>
      <c r="K1360" s="4">
        <f t="shared" si="130"/>
        <v>6711.3785145509992</v>
      </c>
      <c r="L1360" s="4">
        <f t="shared" si="131"/>
        <v>4848.9186840149132</v>
      </c>
      <c r="N1360" s="3">
        <f t="shared" si="126"/>
        <v>572985.14893671428</v>
      </c>
      <c r="O1360" s="3">
        <f t="shared" si="127"/>
        <v>83.411328623327066</v>
      </c>
      <c r="P1360" s="2">
        <v>83.89</v>
      </c>
    </row>
    <row r="1361" spans="1:16">
      <c r="A1361" s="1">
        <v>40038</v>
      </c>
      <c r="B1361" s="2">
        <v>28.8</v>
      </c>
      <c r="C1361" s="2">
        <v>28.25</v>
      </c>
      <c r="D1361" s="2">
        <v>28.649999999999899</v>
      </c>
      <c r="E1361" s="2">
        <v>28.6</v>
      </c>
      <c r="F1361" s="6">
        <v>40044</v>
      </c>
      <c r="G1361" s="8">
        <f>NETWORKDAYS(A1361,F1361,Holidays!$A$1:$A$99)-1</f>
        <v>4</v>
      </c>
      <c r="I1361" s="4">
        <f t="shared" si="128"/>
        <v>1272.4980734252863</v>
      </c>
      <c r="J1361" s="4">
        <f t="shared" si="129"/>
        <v>6936.0830559038768</v>
      </c>
      <c r="K1361" s="4">
        <f t="shared" si="130"/>
        <v>6711.3785145509992</v>
      </c>
      <c r="L1361" s="4">
        <f t="shared" si="131"/>
        <v>5169.2678493527474</v>
      </c>
      <c r="N1361" s="3">
        <f t="shared" si="126"/>
        <v>572714.34577730682</v>
      </c>
      <c r="O1361" s="3">
        <f t="shared" si="127"/>
        <v>83.371906918657245</v>
      </c>
      <c r="P1361" s="2">
        <v>84.13</v>
      </c>
    </row>
    <row r="1362" spans="1:16">
      <c r="A1362" s="1">
        <v>40039</v>
      </c>
      <c r="B1362" s="2">
        <v>28.6999999999999</v>
      </c>
      <c r="C1362" s="2">
        <v>28.25</v>
      </c>
      <c r="D1362" s="2">
        <v>28.5</v>
      </c>
      <c r="E1362" s="2">
        <v>28.5</v>
      </c>
      <c r="F1362" s="6">
        <v>40044</v>
      </c>
      <c r="G1362" s="8">
        <f>NETWORKDAYS(A1362,F1362,Holidays!$A$1:$A$99)-1</f>
        <v>3</v>
      </c>
      <c r="I1362" s="4">
        <f t="shared" si="128"/>
        <v>954.37355506896472</v>
      </c>
      <c r="J1362" s="4">
        <f t="shared" si="129"/>
        <v>6936.0830559038768</v>
      </c>
      <c r="K1362" s="4">
        <f t="shared" si="130"/>
        <v>6711.3785145509992</v>
      </c>
      <c r="L1362" s="4">
        <f t="shared" si="131"/>
        <v>5489.624820469463</v>
      </c>
      <c r="N1362" s="3">
        <f t="shared" si="126"/>
        <v>571063.46240784682</v>
      </c>
      <c r="O1362" s="3">
        <f t="shared" si="127"/>
        <v>83.131582408494381</v>
      </c>
      <c r="P1362" s="2">
        <v>84.81</v>
      </c>
    </row>
    <row r="1363" spans="1:16">
      <c r="A1363" s="1">
        <v>40042</v>
      </c>
      <c r="B1363" s="2">
        <v>30.399999999999899</v>
      </c>
      <c r="C1363" s="2">
        <v>29.6999999999999</v>
      </c>
      <c r="D1363" s="2">
        <v>30</v>
      </c>
      <c r="E1363" s="2">
        <v>29.9499999999999</v>
      </c>
      <c r="F1363" s="6">
        <v>40044</v>
      </c>
      <c r="G1363" s="8">
        <f>NETWORKDAYS(A1363,F1363,Holidays!$A$1:$A$99)-1</f>
        <v>2</v>
      </c>
      <c r="I1363" s="4">
        <f t="shared" si="128"/>
        <v>636.24903671264315</v>
      </c>
      <c r="J1363" s="4">
        <f t="shared" si="129"/>
        <v>6936.0830559038768</v>
      </c>
      <c r="K1363" s="4">
        <f t="shared" si="130"/>
        <v>6711.3785145509992</v>
      </c>
      <c r="L1363" s="4">
        <f t="shared" si="131"/>
        <v>5812.5291729914052</v>
      </c>
      <c r="N1363" s="3">
        <f t="shared" si="126"/>
        <v>600770.24164403067</v>
      </c>
      <c r="O1363" s="3">
        <f t="shared" si="127"/>
        <v>87.456095757240249</v>
      </c>
      <c r="P1363" s="2">
        <v>87.86</v>
      </c>
    </row>
    <row r="1364" spans="1:16">
      <c r="A1364" s="1">
        <v>40043</v>
      </c>
      <c r="B1364" s="2">
        <v>30.1</v>
      </c>
      <c r="C1364" s="2">
        <v>29.399999999999899</v>
      </c>
      <c r="D1364" s="2">
        <v>29.6999999999999</v>
      </c>
      <c r="E1364" s="2">
        <v>29.6999999999999</v>
      </c>
      <c r="F1364" s="6">
        <v>40044</v>
      </c>
      <c r="G1364" s="8">
        <f>NETWORKDAYS(A1364,F1364,Holidays!$A$1:$A$99)-1</f>
        <v>1</v>
      </c>
      <c r="I1364" s="4">
        <f t="shared" si="128"/>
        <v>318.12451835632157</v>
      </c>
      <c r="J1364" s="4">
        <f t="shared" si="129"/>
        <v>6936.0830559038768</v>
      </c>
      <c r="K1364" s="4">
        <f t="shared" si="130"/>
        <v>6711.3785145509992</v>
      </c>
      <c r="L1364" s="4">
        <f t="shared" si="131"/>
        <v>6134.9381966454557</v>
      </c>
      <c r="N1364" s="3">
        <f t="shared" si="126"/>
        <v>595031.99616863206</v>
      </c>
      <c r="O1364" s="3">
        <f t="shared" si="127"/>
        <v>86.620760530911966</v>
      </c>
      <c r="P1364" s="2">
        <v>87.43</v>
      </c>
    </row>
    <row r="1365" spans="1:16">
      <c r="A1365" s="1">
        <v>40044</v>
      </c>
      <c r="B1365" s="2">
        <v>30.05</v>
      </c>
      <c r="C1365" s="2">
        <v>29.35</v>
      </c>
      <c r="D1365" s="2">
        <v>29.649999999999899</v>
      </c>
      <c r="E1365" s="2">
        <v>29.5</v>
      </c>
      <c r="F1365" s="6">
        <v>40044</v>
      </c>
      <c r="G1365" s="8">
        <f>NETWORKDAYS(A1365,F1365,Holidays!$A$1:$A$99)-1</f>
        <v>0</v>
      </c>
      <c r="I1365" s="4">
        <f t="shared" si="128"/>
        <v>0</v>
      </c>
      <c r="J1365" s="4">
        <f t="shared" si="129"/>
        <v>6936.0830559038768</v>
      </c>
      <c r="K1365" s="4">
        <f t="shared" si="130"/>
        <v>6711.3785145509992</v>
      </c>
      <c r="L1365" s="4">
        <f t="shared" si="131"/>
        <v>6458.993850089777</v>
      </c>
      <c r="N1365" s="3">
        <f t="shared" si="126"/>
        <v>593106.72922486369</v>
      </c>
      <c r="O1365" s="3">
        <f t="shared" si="127"/>
        <v>86.340493103331525</v>
      </c>
      <c r="P1365" s="2">
        <v>86.9</v>
      </c>
    </row>
    <row r="1366" spans="1:16">
      <c r="A1366" s="1">
        <v>40045</v>
      </c>
      <c r="B1366" s="2">
        <v>29.1999999999999</v>
      </c>
      <c r="C1366" s="2">
        <v>29.35</v>
      </c>
      <c r="D1366" s="2">
        <v>29.35</v>
      </c>
      <c r="E1366" s="2">
        <v>29.25</v>
      </c>
      <c r="F1366" s="6">
        <v>40072</v>
      </c>
      <c r="G1366" s="8">
        <f>NETWORKDAYS(A1366,F1366,Holidays!$A$1:$A$99)-1</f>
        <v>18</v>
      </c>
      <c r="I1366" s="4">
        <f t="shared" si="128"/>
        <v>6571.0260529615671</v>
      </c>
      <c r="J1366" s="4">
        <f t="shared" si="129"/>
        <v>6711.3785145509992</v>
      </c>
      <c r="K1366" s="4">
        <f t="shared" si="130"/>
        <v>6458.993850089777</v>
      </c>
      <c r="L1366" s="4">
        <f t="shared" si="131"/>
        <v>364.4329738774494</v>
      </c>
      <c r="N1366" s="3">
        <f t="shared" si="126"/>
        <v>589084.05413459928</v>
      </c>
      <c r="O1366" s="3">
        <f t="shared" si="127"/>
        <v>85.754899088335534</v>
      </c>
      <c r="P1366" s="2">
        <v>86.31</v>
      </c>
    </row>
    <row r="1367" spans="1:16">
      <c r="A1367" s="1">
        <v>40046</v>
      </c>
      <c r="B1367" s="2">
        <v>29.05</v>
      </c>
      <c r="C1367" s="2">
        <v>29.149999999999899</v>
      </c>
      <c r="D1367" s="2">
        <v>28.9499999999999</v>
      </c>
      <c r="E1367" s="2">
        <v>28.85</v>
      </c>
      <c r="F1367" s="6">
        <v>40072</v>
      </c>
      <c r="G1367" s="8">
        <f>NETWORKDAYS(A1367,F1367,Holidays!$A$1:$A$99)-1</f>
        <v>17</v>
      </c>
      <c r="I1367" s="4">
        <f t="shared" si="128"/>
        <v>6205.9690500192573</v>
      </c>
      <c r="J1367" s="4">
        <f t="shared" si="129"/>
        <v>6711.3785145509992</v>
      </c>
      <c r="K1367" s="4">
        <f t="shared" si="130"/>
        <v>6458.993850089777</v>
      </c>
      <c r="L1367" s="4">
        <f t="shared" si="131"/>
        <v>732.02070127689819</v>
      </c>
      <c r="N1367" s="3">
        <f t="shared" si="126"/>
        <v>584026.75379415741</v>
      </c>
      <c r="O1367" s="3">
        <f t="shared" si="127"/>
        <v>85.018691280111781</v>
      </c>
      <c r="P1367" s="2">
        <v>85.5</v>
      </c>
    </row>
    <row r="1368" spans="1:16">
      <c r="A1368" s="1">
        <v>40049</v>
      </c>
      <c r="B1368" s="2">
        <v>28.899999999999899</v>
      </c>
      <c r="C1368" s="2">
        <v>29.149999999999899</v>
      </c>
      <c r="D1368" s="2">
        <v>29.1</v>
      </c>
      <c r="E1368" s="2">
        <v>28.85</v>
      </c>
      <c r="F1368" s="6">
        <v>40072</v>
      </c>
      <c r="G1368" s="8">
        <f>NETWORKDAYS(A1368,F1368,Holidays!$A$1:$A$99)-1</f>
        <v>16</v>
      </c>
      <c r="I1368" s="4">
        <f t="shared" si="128"/>
        <v>5840.9120470769485</v>
      </c>
      <c r="J1368" s="4">
        <f t="shared" si="129"/>
        <v>6711.3785145509992</v>
      </c>
      <c r="K1368" s="4">
        <f t="shared" si="130"/>
        <v>6458.993850089777</v>
      </c>
      <c r="L1368" s="4">
        <f t="shared" si="131"/>
        <v>1097.7103853334904</v>
      </c>
      <c r="N1368" s="3">
        <f t="shared" si="126"/>
        <v>584064.70751416788</v>
      </c>
      <c r="O1368" s="3">
        <f t="shared" si="127"/>
        <v>85.024216327694873</v>
      </c>
      <c r="P1368" s="2">
        <v>85.54</v>
      </c>
    </row>
    <row r="1369" spans="1:16">
      <c r="A1369" s="1">
        <v>40050</v>
      </c>
      <c r="B1369" s="2">
        <v>29.1</v>
      </c>
      <c r="C1369" s="2">
        <v>29.35</v>
      </c>
      <c r="D1369" s="2">
        <v>29.35</v>
      </c>
      <c r="E1369" s="2">
        <v>29</v>
      </c>
      <c r="F1369" s="6">
        <v>40072</v>
      </c>
      <c r="G1369" s="8">
        <f>NETWORKDAYS(A1369,F1369,Holidays!$A$1:$A$99)-1</f>
        <v>15</v>
      </c>
      <c r="I1369" s="4">
        <f t="shared" si="128"/>
        <v>5475.8550441346397</v>
      </c>
      <c r="J1369" s="4">
        <f t="shared" si="129"/>
        <v>6711.3785145509992</v>
      </c>
      <c r="K1369" s="4">
        <f t="shared" si="130"/>
        <v>6458.993850089777</v>
      </c>
      <c r="L1369" s="4">
        <f t="shared" si="131"/>
        <v>1464.0262055273245</v>
      </c>
      <c r="N1369" s="3">
        <f t="shared" si="126"/>
        <v>588354.57064681721</v>
      </c>
      <c r="O1369" s="3">
        <f t="shared" si="127"/>
        <v>85.648705782911151</v>
      </c>
      <c r="P1369" s="2">
        <v>86.6</v>
      </c>
    </row>
    <row r="1370" spans="1:16">
      <c r="A1370" s="1">
        <v>40051</v>
      </c>
      <c r="B1370" s="2">
        <v>29.3</v>
      </c>
      <c r="C1370" s="2">
        <v>29.6</v>
      </c>
      <c r="D1370" s="2">
        <v>29.649999999999899</v>
      </c>
      <c r="E1370" s="2">
        <v>29.1999999999999</v>
      </c>
      <c r="F1370" s="6">
        <v>40072</v>
      </c>
      <c r="G1370" s="8">
        <f>NETWORKDAYS(A1370,F1370,Holidays!$A$1:$A$99)-1</f>
        <v>14</v>
      </c>
      <c r="I1370" s="4">
        <f t="shared" si="128"/>
        <v>5110.7980411923299</v>
      </c>
      <c r="J1370" s="4">
        <f t="shared" si="129"/>
        <v>6711.3785145509992</v>
      </c>
      <c r="K1370" s="4">
        <f t="shared" si="130"/>
        <v>6458.993850089777</v>
      </c>
      <c r="L1370" s="4">
        <f t="shared" si="131"/>
        <v>1830.3334036851913</v>
      </c>
      <c r="N1370" s="3">
        <f t="shared" si="126"/>
        <v>593358.08968041348</v>
      </c>
      <c r="O1370" s="3">
        <f t="shared" si="127"/>
        <v>86.377084469791328</v>
      </c>
      <c r="P1370" s="2">
        <v>87.18</v>
      </c>
    </row>
    <row r="1371" spans="1:16">
      <c r="A1371" s="1">
        <v>40052</v>
      </c>
      <c r="B1371" s="2">
        <v>29.1999999999999</v>
      </c>
      <c r="C1371" s="2">
        <v>29.4499999999999</v>
      </c>
      <c r="D1371" s="2">
        <v>29.55</v>
      </c>
      <c r="E1371" s="2">
        <v>29.1999999999999</v>
      </c>
      <c r="F1371" s="6">
        <v>40072</v>
      </c>
      <c r="G1371" s="8">
        <f>NETWORKDAYS(A1371,F1371,Holidays!$A$1:$A$99)-1</f>
        <v>13</v>
      </c>
      <c r="I1371" s="4">
        <f t="shared" si="128"/>
        <v>4745.7410382500202</v>
      </c>
      <c r="J1371" s="4">
        <f t="shared" si="129"/>
        <v>6711.3785145509992</v>
      </c>
      <c r="K1371" s="4">
        <f t="shared" si="130"/>
        <v>6458.993850089777</v>
      </c>
      <c r="L1371" s="4">
        <f t="shared" si="131"/>
        <v>2195.3904066275009</v>
      </c>
      <c r="N1371" s="3">
        <f t="shared" si="126"/>
        <v>591194.40371410199</v>
      </c>
      <c r="O1371" s="3">
        <f t="shared" si="127"/>
        <v>86.06210960262662</v>
      </c>
      <c r="P1371" s="2">
        <v>86.65</v>
      </c>
    </row>
    <row r="1372" spans="1:16">
      <c r="A1372" s="1">
        <v>40053</v>
      </c>
      <c r="B1372" s="2">
        <v>29.3</v>
      </c>
      <c r="C1372" s="2">
        <v>29.5</v>
      </c>
      <c r="D1372" s="2">
        <v>29.6</v>
      </c>
      <c r="E1372" s="2">
        <v>29.25</v>
      </c>
      <c r="F1372" s="6">
        <v>40072</v>
      </c>
      <c r="G1372" s="8">
        <f>NETWORKDAYS(A1372,F1372,Holidays!$A$1:$A$99)-1</f>
        <v>12</v>
      </c>
      <c r="I1372" s="4">
        <f t="shared" si="128"/>
        <v>4380.6840353077114</v>
      </c>
      <c r="J1372" s="4">
        <f t="shared" si="129"/>
        <v>6711.3785145509992</v>
      </c>
      <c r="K1372" s="4">
        <f t="shared" si="130"/>
        <v>6458.993850089777</v>
      </c>
      <c r="L1372" s="4">
        <f t="shared" si="131"/>
        <v>2561.0714386346681</v>
      </c>
      <c r="N1372" s="3">
        <f t="shared" si="126"/>
        <v>592437.26595649193</v>
      </c>
      <c r="O1372" s="3">
        <f t="shared" si="127"/>
        <v>86.24303713822836</v>
      </c>
      <c r="P1372" s="2">
        <v>87.13</v>
      </c>
    </row>
    <row r="1373" spans="1:16">
      <c r="A1373" s="1">
        <v>40056</v>
      </c>
      <c r="B1373" s="2">
        <v>29.55</v>
      </c>
      <c r="C1373" s="2">
        <v>29.899999999999899</v>
      </c>
      <c r="D1373" s="2">
        <v>29.899999999999899</v>
      </c>
      <c r="E1373" s="2">
        <v>29.55</v>
      </c>
      <c r="F1373" s="6">
        <v>40072</v>
      </c>
      <c r="G1373" s="8">
        <f>NETWORKDAYS(A1373,F1373,Holidays!$A$1:$A$99)-1</f>
        <v>11</v>
      </c>
      <c r="I1373" s="4">
        <f t="shared" si="128"/>
        <v>4015.6270323654021</v>
      </c>
      <c r="J1373" s="4">
        <f t="shared" si="129"/>
        <v>6711.3785145509992</v>
      </c>
      <c r="K1373" s="4">
        <f t="shared" si="130"/>
        <v>6458.993850089777</v>
      </c>
      <c r="L1373" s="4">
        <f t="shared" si="131"/>
        <v>2926.1284415769774</v>
      </c>
      <c r="N1373" s="3">
        <f t="shared" si="126"/>
        <v>598923.00795775524</v>
      </c>
      <c r="O1373" s="3">
        <f t="shared" si="127"/>
        <v>87.187187887052104</v>
      </c>
      <c r="P1373" s="2">
        <v>88.31</v>
      </c>
    </row>
    <row r="1374" spans="1:16">
      <c r="A1374" s="1">
        <v>40057</v>
      </c>
      <c r="B1374" s="2">
        <v>30.3</v>
      </c>
      <c r="C1374" s="2">
        <v>30.55</v>
      </c>
      <c r="D1374" s="2">
        <v>30.6</v>
      </c>
      <c r="E1374" s="2">
        <v>30.149999999999899</v>
      </c>
      <c r="F1374" s="6">
        <v>40072</v>
      </c>
      <c r="G1374" s="8">
        <f>NETWORKDAYS(A1374,F1374,Holidays!$A$1:$A$99)-1</f>
        <v>10</v>
      </c>
      <c r="I1374" s="4">
        <f t="shared" si="128"/>
        <v>3650.5700294230928</v>
      </c>
      <c r="J1374" s="4">
        <f t="shared" si="129"/>
        <v>6711.3785145509992</v>
      </c>
      <c r="K1374" s="4">
        <f t="shared" si="130"/>
        <v>6458.993850089777</v>
      </c>
      <c r="L1374" s="4">
        <f t="shared" si="131"/>
        <v>3293.0016485140259</v>
      </c>
      <c r="N1374" s="3">
        <f t="shared" si="126"/>
        <v>612574.09702649747</v>
      </c>
      <c r="O1374" s="3">
        <f t="shared" si="127"/>
        <v>89.174421724599497</v>
      </c>
      <c r="P1374" s="2">
        <v>90.12</v>
      </c>
    </row>
    <row r="1375" spans="1:16">
      <c r="A1375" s="1">
        <v>40058</v>
      </c>
      <c r="B1375" s="2">
        <v>30.6999999999999</v>
      </c>
      <c r="C1375" s="2">
        <v>30.899999999999899</v>
      </c>
      <c r="D1375" s="2">
        <v>30.899999999999899</v>
      </c>
      <c r="E1375" s="2">
        <v>30.399999999999899</v>
      </c>
      <c r="F1375" s="6">
        <v>40072</v>
      </c>
      <c r="G1375" s="8">
        <f>NETWORKDAYS(A1375,F1375,Holidays!$A$1:$A$99)-1</f>
        <v>9</v>
      </c>
      <c r="I1375" s="4">
        <f t="shared" si="128"/>
        <v>3285.5130264807835</v>
      </c>
      <c r="J1375" s="4">
        <f t="shared" si="129"/>
        <v>6711.3785145509992</v>
      </c>
      <c r="K1375" s="4">
        <f t="shared" si="130"/>
        <v>6458.993850089777</v>
      </c>
      <c r="L1375" s="4">
        <f t="shared" si="131"/>
        <v>3661.6611876695815</v>
      </c>
      <c r="N1375" s="3">
        <f t="shared" si="126"/>
        <v>619144.25608551328</v>
      </c>
      <c r="O1375" s="3">
        <f t="shared" si="127"/>
        <v>90.130861341570494</v>
      </c>
      <c r="P1375" s="2">
        <v>90.47</v>
      </c>
    </row>
    <row r="1376" spans="1:16">
      <c r="A1376" s="1">
        <v>40059</v>
      </c>
      <c r="B1376" s="2">
        <v>29.75</v>
      </c>
      <c r="C1376" s="2">
        <v>30</v>
      </c>
      <c r="D1376" s="2">
        <v>30</v>
      </c>
      <c r="E1376" s="2">
        <v>29.649999999999899</v>
      </c>
      <c r="F1376" s="6">
        <v>40072</v>
      </c>
      <c r="G1376" s="8">
        <f>NETWORKDAYS(A1376,F1376,Holidays!$A$1:$A$99)-1</f>
        <v>8</v>
      </c>
      <c r="I1376" s="4">
        <f t="shared" si="128"/>
        <v>2920.4560235384743</v>
      </c>
      <c r="J1376" s="4">
        <f t="shared" si="129"/>
        <v>6711.3785145509992</v>
      </c>
      <c r="K1376" s="4">
        <f t="shared" si="130"/>
        <v>6458.993850089777</v>
      </c>
      <c r="L1376" s="4">
        <f t="shared" si="131"/>
        <v>4027.9494115324396</v>
      </c>
      <c r="N1376" s="3">
        <f t="shared" si="126"/>
        <v>601423.43769142928</v>
      </c>
      <c r="O1376" s="3">
        <f t="shared" si="127"/>
        <v>87.551183649598585</v>
      </c>
      <c r="P1376" s="2">
        <v>88.71</v>
      </c>
    </row>
    <row r="1377" spans="1:16">
      <c r="A1377" s="1">
        <v>40060</v>
      </c>
      <c r="B1377" s="2">
        <v>29.149999999999899</v>
      </c>
      <c r="C1377" s="2">
        <v>29.55</v>
      </c>
      <c r="D1377" s="2">
        <v>29.6</v>
      </c>
      <c r="E1377" s="2">
        <v>29.3</v>
      </c>
      <c r="F1377" s="6">
        <v>40072</v>
      </c>
      <c r="G1377" s="8">
        <f>NETWORKDAYS(A1377,F1377,Holidays!$A$1:$A$99)-1</f>
        <v>7</v>
      </c>
      <c r="I1377" s="4">
        <f t="shared" si="128"/>
        <v>2555.399020596165</v>
      </c>
      <c r="J1377" s="4">
        <f t="shared" si="129"/>
        <v>6711.3785145509992</v>
      </c>
      <c r="K1377" s="4">
        <f t="shared" si="130"/>
        <v>6458.993850089777</v>
      </c>
      <c r="L1377" s="4">
        <f t="shared" si="131"/>
        <v>4391.1375219682168</v>
      </c>
      <c r="N1377" s="3">
        <f t="shared" si="126"/>
        <v>592657.66391168628</v>
      </c>
      <c r="O1377" s="3">
        <f t="shared" si="127"/>
        <v>86.275121191894925</v>
      </c>
      <c r="P1377" s="2">
        <v>86.99</v>
      </c>
    </row>
    <row r="1378" spans="1:16">
      <c r="A1378" s="1">
        <v>40064</v>
      </c>
      <c r="B1378" s="2">
        <v>28.75</v>
      </c>
      <c r="C1378" s="2">
        <v>29.3</v>
      </c>
      <c r="D1378" s="2">
        <v>29.35</v>
      </c>
      <c r="E1378" s="2">
        <v>29.05</v>
      </c>
      <c r="F1378" s="6">
        <v>40072</v>
      </c>
      <c r="G1378" s="8">
        <f>NETWORKDAYS(A1378,F1378,Holidays!$A$1:$A$99)-1</f>
        <v>6</v>
      </c>
      <c r="I1378" s="4">
        <f t="shared" si="128"/>
        <v>2190.3420176538557</v>
      </c>
      <c r="J1378" s="4">
        <f t="shared" si="129"/>
        <v>6711.3785145509992</v>
      </c>
      <c r="K1378" s="4">
        <f t="shared" si="130"/>
        <v>6458.993850089777</v>
      </c>
      <c r="L1378" s="4">
        <f t="shared" si="131"/>
        <v>4752.4245730729117</v>
      </c>
      <c r="N1378" s="3">
        <f t="shared" si="126"/>
        <v>587245.12683179567</v>
      </c>
      <c r="O1378" s="3">
        <f t="shared" si="127"/>
        <v>85.487200405650313</v>
      </c>
      <c r="P1378" s="2">
        <v>86.54</v>
      </c>
    </row>
    <row r="1379" spans="1:16">
      <c r="A1379" s="1">
        <v>40065</v>
      </c>
      <c r="B1379" s="2">
        <v>28.35</v>
      </c>
      <c r="C1379" s="2">
        <v>29</v>
      </c>
      <c r="D1379" s="2">
        <v>29.1</v>
      </c>
      <c r="E1379" s="2">
        <v>28.899999999999899</v>
      </c>
      <c r="F1379" s="6">
        <v>40072</v>
      </c>
      <c r="G1379" s="8">
        <f>NETWORKDAYS(A1379,F1379,Holidays!$A$1:$A$99)-1</f>
        <v>5</v>
      </c>
      <c r="I1379" s="4">
        <f t="shared" si="128"/>
        <v>1825.2850147115464</v>
      </c>
      <c r="J1379" s="4">
        <f t="shared" si="129"/>
        <v>6711.3785145509992</v>
      </c>
      <c r="K1379" s="4">
        <f t="shared" si="130"/>
        <v>6458.993850089777</v>
      </c>
      <c r="L1379" s="4">
        <f t="shared" si="131"/>
        <v>5110.5341244021329</v>
      </c>
      <c r="N1379" s="3">
        <f t="shared" si="126"/>
        <v>582027.96432188503</v>
      </c>
      <c r="O1379" s="3">
        <f t="shared" si="127"/>
        <v>84.727720936761798</v>
      </c>
      <c r="P1379" s="2">
        <v>85.46</v>
      </c>
    </row>
    <row r="1380" spans="1:16">
      <c r="A1380" s="1">
        <v>40066</v>
      </c>
      <c r="B1380" s="2">
        <v>27.75</v>
      </c>
      <c r="C1380" s="2">
        <v>28.399999999999899</v>
      </c>
      <c r="D1380" s="2">
        <v>28.649999999999899</v>
      </c>
      <c r="E1380" s="2">
        <v>28.649999999999899</v>
      </c>
      <c r="F1380" s="6">
        <v>40072</v>
      </c>
      <c r="G1380" s="8">
        <f>NETWORKDAYS(A1380,F1380,Holidays!$A$1:$A$99)-1</f>
        <v>4</v>
      </c>
      <c r="I1380" s="4">
        <f t="shared" si="128"/>
        <v>1460.2280117692371</v>
      </c>
      <c r="J1380" s="4">
        <f t="shared" si="129"/>
        <v>6711.3785145509992</v>
      </c>
      <c r="K1380" s="4">
        <f t="shared" si="130"/>
        <v>6458.993850089777</v>
      </c>
      <c r="L1380" s="4">
        <f t="shared" si="131"/>
        <v>5464.1233680897112</v>
      </c>
      <c r="N1380" s="3">
        <f t="shared" si="126"/>
        <v>572721.78544068523</v>
      </c>
      <c r="O1380" s="3">
        <f t="shared" si="127"/>
        <v>83.372989934871626</v>
      </c>
      <c r="P1380" s="2">
        <v>84.56</v>
      </c>
    </row>
    <row r="1381" spans="1:16">
      <c r="A1381" s="1">
        <v>40067</v>
      </c>
      <c r="B1381" s="2">
        <v>27.9499999999999</v>
      </c>
      <c r="C1381" s="2">
        <v>28.6999999999999</v>
      </c>
      <c r="D1381" s="2">
        <v>28.9499999999999</v>
      </c>
      <c r="E1381" s="2">
        <v>28.85</v>
      </c>
      <c r="F1381" s="6">
        <v>40072</v>
      </c>
      <c r="G1381" s="8">
        <f>NETWORKDAYS(A1381,F1381,Holidays!$A$1:$A$99)-1</f>
        <v>3</v>
      </c>
      <c r="I1381" s="4">
        <f t="shared" si="128"/>
        <v>1095.1710088269278</v>
      </c>
      <c r="J1381" s="4">
        <f t="shared" si="129"/>
        <v>6711.3785145509992</v>
      </c>
      <c r="K1381" s="4">
        <f t="shared" si="130"/>
        <v>6458.993850089777</v>
      </c>
      <c r="L1381" s="4">
        <f t="shared" si="131"/>
        <v>5817.7921109748931</v>
      </c>
      <c r="N1381" s="3">
        <f t="shared" si="126"/>
        <v>578057.76742604957</v>
      </c>
      <c r="O1381" s="3">
        <f t="shared" si="127"/>
        <v>84.149766344758191</v>
      </c>
      <c r="P1381" s="2">
        <v>84.6</v>
      </c>
    </row>
    <row r="1382" spans="1:16">
      <c r="A1382" s="1">
        <v>40070</v>
      </c>
      <c r="B1382" s="2">
        <v>27.8</v>
      </c>
      <c r="C1382" s="2">
        <v>28.399999999999899</v>
      </c>
      <c r="D1382" s="2">
        <v>28.75</v>
      </c>
      <c r="E1382" s="2">
        <v>28.75</v>
      </c>
      <c r="F1382" s="6">
        <v>40072</v>
      </c>
      <c r="G1382" s="8">
        <f>NETWORKDAYS(A1382,F1382,Holidays!$A$1:$A$99)-1</f>
        <v>2</v>
      </c>
      <c r="I1382" s="4">
        <f t="shared" si="128"/>
        <v>730.11400588461856</v>
      </c>
      <c r="J1382" s="4">
        <f t="shared" si="129"/>
        <v>6711.3785145509992</v>
      </c>
      <c r="K1382" s="4">
        <f t="shared" si="130"/>
        <v>6458.993850089777</v>
      </c>
      <c r="L1382" s="4">
        <f t="shared" si="131"/>
        <v>6170.7863607765003</v>
      </c>
      <c r="N1382" s="3">
        <f t="shared" si="126"/>
        <v>574006.50023924559</v>
      </c>
      <c r="O1382" s="3">
        <f t="shared" si="127"/>
        <v>83.560010084431923</v>
      </c>
      <c r="P1382" s="2">
        <v>84.53</v>
      </c>
    </row>
    <row r="1383" spans="1:16">
      <c r="A1383" s="1">
        <v>40071</v>
      </c>
      <c r="B1383" s="2">
        <v>27.8</v>
      </c>
      <c r="C1383" s="2">
        <v>28.399999999999899</v>
      </c>
      <c r="D1383" s="2">
        <v>28.6999999999999</v>
      </c>
      <c r="E1383" s="2">
        <v>28.5</v>
      </c>
      <c r="F1383" s="6">
        <v>40072</v>
      </c>
      <c r="G1383" s="8">
        <f>NETWORKDAYS(A1383,F1383,Holidays!$A$1:$A$99)-1</f>
        <v>1</v>
      </c>
      <c r="I1383" s="4">
        <f t="shared" si="128"/>
        <v>365.05700294230928</v>
      </c>
      <c r="J1383" s="4">
        <f t="shared" si="129"/>
        <v>6711.3785145509992</v>
      </c>
      <c r="K1383" s="4">
        <f t="shared" si="130"/>
        <v>6458.993850089777</v>
      </c>
      <c r="L1383" s="4">
        <f t="shared" si="131"/>
        <v>6526.8770513658401</v>
      </c>
      <c r="N1383" s="3">
        <f t="shared" si="126"/>
        <v>572140.85395654629</v>
      </c>
      <c r="O1383" s="3">
        <f t="shared" si="127"/>
        <v>83.288421832153674</v>
      </c>
      <c r="P1383" s="2">
        <v>83.72</v>
      </c>
    </row>
    <row r="1384" spans="1:16">
      <c r="A1384" s="1">
        <v>40072</v>
      </c>
      <c r="B1384" s="2">
        <v>27.35</v>
      </c>
      <c r="C1384" s="2">
        <v>28.05</v>
      </c>
      <c r="D1384" s="2">
        <v>28.4499999999999</v>
      </c>
      <c r="E1384" s="2">
        <v>28.149999999999899</v>
      </c>
      <c r="F1384" s="6">
        <v>40072</v>
      </c>
      <c r="G1384" s="8">
        <f>NETWORKDAYS(A1384,F1384,Holidays!$A$1:$A$99)-1</f>
        <v>0</v>
      </c>
      <c r="I1384" s="4">
        <f t="shared" si="128"/>
        <v>0</v>
      </c>
      <c r="J1384" s="4">
        <f t="shared" si="129"/>
        <v>6711.3785145509992</v>
      </c>
      <c r="K1384" s="4">
        <f t="shared" si="130"/>
        <v>6458.993850089777</v>
      </c>
      <c r="L1384" s="4">
        <f t="shared" si="131"/>
        <v>6881.5594325549055</v>
      </c>
      <c r="N1384" s="3">
        <f t="shared" si="126"/>
        <v>565728.44039462891</v>
      </c>
      <c r="O1384" s="3">
        <f t="shared" si="127"/>
        <v>82.354945744903731</v>
      </c>
      <c r="P1384" s="2">
        <v>83.11</v>
      </c>
    </row>
    <row r="1385" spans="1:16">
      <c r="A1385" s="1">
        <v>40073</v>
      </c>
      <c r="B1385" s="2">
        <v>28.3</v>
      </c>
      <c r="C1385" s="2">
        <v>28.4499999999999</v>
      </c>
      <c r="D1385" s="2">
        <v>28.1999999999999</v>
      </c>
      <c r="E1385" s="2">
        <v>28.25</v>
      </c>
      <c r="F1385" s="6">
        <v>40107</v>
      </c>
      <c r="G1385" s="8">
        <f>NETWORKDAYS(A1385,F1385,Holidays!$A$1:$A$99)-1</f>
        <v>24</v>
      </c>
      <c r="I1385" s="4">
        <f t="shared" si="128"/>
        <v>6442.9233739689598</v>
      </c>
      <c r="J1385" s="4">
        <f t="shared" si="129"/>
        <v>6458.993850089777</v>
      </c>
      <c r="K1385" s="4">
        <f t="shared" si="130"/>
        <v>6881.5594325549055</v>
      </c>
      <c r="L1385" s="4">
        <f t="shared" si="131"/>
        <v>268.93028242377812</v>
      </c>
      <c r="N1385" s="3">
        <f t="shared" si="126"/>
        <v>567750.3629948945</v>
      </c>
      <c r="O1385" s="3">
        <f t="shared" si="127"/>
        <v>82.649283653616806</v>
      </c>
      <c r="P1385" s="2">
        <v>83.32</v>
      </c>
    </row>
    <row r="1386" spans="1:16">
      <c r="A1386" s="1">
        <v>40074</v>
      </c>
      <c r="B1386" s="2">
        <v>28.55</v>
      </c>
      <c r="C1386" s="2">
        <v>28.649999999999899</v>
      </c>
      <c r="D1386" s="2">
        <v>28.4499999999999</v>
      </c>
      <c r="E1386" s="2">
        <v>28.4499999999999</v>
      </c>
      <c r="F1386" s="6">
        <v>40107</v>
      </c>
      <c r="G1386" s="8">
        <f>NETWORKDAYS(A1386,F1386,Holidays!$A$1:$A$99)-1</f>
        <v>23</v>
      </c>
      <c r="I1386" s="4">
        <f t="shared" si="128"/>
        <v>6174.4682333869196</v>
      </c>
      <c r="J1386" s="4">
        <f t="shared" si="129"/>
        <v>6458.993850089777</v>
      </c>
      <c r="K1386" s="4">
        <f t="shared" si="130"/>
        <v>6881.5594325549055</v>
      </c>
      <c r="L1386" s="4">
        <f t="shared" si="131"/>
        <v>538.32902631190734</v>
      </c>
      <c r="N1386" s="3">
        <f t="shared" si="126"/>
        <v>572427.06852302805</v>
      </c>
      <c r="O1386" s="3">
        <f t="shared" si="127"/>
        <v>83.330087025930325</v>
      </c>
      <c r="P1386" s="2">
        <v>83.63</v>
      </c>
    </row>
    <row r="1387" spans="1:16">
      <c r="A1387" s="1">
        <v>40077</v>
      </c>
      <c r="B1387" s="2">
        <v>28.649999999999899</v>
      </c>
      <c r="C1387" s="2">
        <v>28.6999999999999</v>
      </c>
      <c r="D1387" s="2">
        <v>28.6</v>
      </c>
      <c r="E1387" s="2">
        <v>28.6999999999999</v>
      </c>
      <c r="F1387" s="6">
        <v>40107</v>
      </c>
      <c r="G1387" s="8">
        <f>NETWORKDAYS(A1387,F1387,Holidays!$A$1:$A$99)-1</f>
        <v>22</v>
      </c>
      <c r="I1387" s="4">
        <f t="shared" si="128"/>
        <v>5906.0130928048793</v>
      </c>
      <c r="J1387" s="4">
        <f t="shared" si="129"/>
        <v>6458.993850089777</v>
      </c>
      <c r="K1387" s="4">
        <f t="shared" si="130"/>
        <v>6881.5594325549055</v>
      </c>
      <c r="L1387" s="4">
        <f t="shared" si="131"/>
        <v>806.31647501140048</v>
      </c>
      <c r="N1387" s="3">
        <f t="shared" si="126"/>
        <v>574534.28121033253</v>
      </c>
      <c r="O1387" s="3">
        <f t="shared" si="127"/>
        <v>83.636840892529079</v>
      </c>
      <c r="P1387" s="2">
        <v>84.6</v>
      </c>
    </row>
    <row r="1388" spans="1:16">
      <c r="A1388" s="1">
        <v>40078</v>
      </c>
      <c r="B1388" s="2">
        <v>28.55</v>
      </c>
      <c r="C1388" s="2">
        <v>28.75</v>
      </c>
      <c r="D1388" s="2">
        <v>28.6</v>
      </c>
      <c r="E1388" s="2">
        <v>28.899999999999899</v>
      </c>
      <c r="F1388" s="6">
        <v>40107</v>
      </c>
      <c r="G1388" s="8">
        <f>NETWORKDAYS(A1388,F1388,Holidays!$A$1:$A$99)-1</f>
        <v>21</v>
      </c>
      <c r="I1388" s="4">
        <f t="shared" si="128"/>
        <v>5637.557952222839</v>
      </c>
      <c r="J1388" s="4">
        <f t="shared" si="129"/>
        <v>6458.993850089777</v>
      </c>
      <c r="K1388" s="4">
        <f t="shared" si="130"/>
        <v>6881.5594325549055</v>
      </c>
      <c r="L1388" s="4">
        <f t="shared" si="131"/>
        <v>1071.5204287697838</v>
      </c>
      <c r="N1388" s="3">
        <f t="shared" si="126"/>
        <v>574427.89288856019</v>
      </c>
      <c r="O1388" s="3">
        <f t="shared" si="127"/>
        <v>83.621353595370493</v>
      </c>
      <c r="P1388" s="2">
        <v>84.36</v>
      </c>
    </row>
    <row r="1389" spans="1:16">
      <c r="A1389" s="1">
        <v>40079</v>
      </c>
      <c r="B1389" s="2">
        <v>28.3</v>
      </c>
      <c r="C1389" s="2">
        <v>28.6</v>
      </c>
      <c r="D1389" s="2">
        <v>28.4499999999999</v>
      </c>
      <c r="E1389" s="2">
        <v>28.649999999999899</v>
      </c>
      <c r="F1389" s="6">
        <v>40107</v>
      </c>
      <c r="G1389" s="8">
        <f>NETWORKDAYS(A1389,F1389,Holidays!$A$1:$A$99)-1</f>
        <v>20</v>
      </c>
      <c r="I1389" s="4">
        <f t="shared" si="128"/>
        <v>5369.1028116407988</v>
      </c>
      <c r="J1389" s="4">
        <f t="shared" si="129"/>
        <v>6458.993850089777</v>
      </c>
      <c r="K1389" s="4">
        <f t="shared" si="130"/>
        <v>6881.5594325549055</v>
      </c>
      <c r="L1389" s="4">
        <f t="shared" si="131"/>
        <v>1336.6960126605959</v>
      </c>
      <c r="N1389" s="3">
        <f t="shared" si="126"/>
        <v>570749.54030091455</v>
      </c>
      <c r="O1389" s="3">
        <f t="shared" si="127"/>
        <v>83.085883737120355</v>
      </c>
      <c r="P1389" s="2">
        <v>84.09</v>
      </c>
    </row>
    <row r="1390" spans="1:16">
      <c r="A1390" s="1">
        <v>40080</v>
      </c>
      <c r="B1390" s="2">
        <v>28.8</v>
      </c>
      <c r="C1390" s="2">
        <v>29.149999999999899</v>
      </c>
      <c r="D1390" s="2">
        <v>29.1</v>
      </c>
      <c r="E1390" s="2">
        <v>29.35</v>
      </c>
      <c r="F1390" s="6">
        <v>40107</v>
      </c>
      <c r="G1390" s="8">
        <f>NETWORKDAYS(A1390,F1390,Holidays!$A$1:$A$99)-1</f>
        <v>19</v>
      </c>
      <c r="I1390" s="4">
        <f t="shared" si="128"/>
        <v>5100.6476710587585</v>
      </c>
      <c r="J1390" s="4">
        <f t="shared" si="129"/>
        <v>6458.993850089777</v>
      </c>
      <c r="K1390" s="4">
        <f t="shared" si="130"/>
        <v>6881.5594325549055</v>
      </c>
      <c r="L1390" s="4">
        <f t="shared" si="131"/>
        <v>1600.1204776951022</v>
      </c>
      <c r="N1390" s="3">
        <f t="shared" si="126"/>
        <v>582395.2391643076</v>
      </c>
      <c r="O1390" s="3">
        <f t="shared" si="127"/>
        <v>84.781186340940678</v>
      </c>
      <c r="P1390" s="2">
        <v>85.52</v>
      </c>
    </row>
    <row r="1391" spans="1:16">
      <c r="A1391" s="1">
        <v>40081</v>
      </c>
      <c r="B1391" s="2">
        <v>28.85</v>
      </c>
      <c r="C1391" s="2">
        <v>29.25</v>
      </c>
      <c r="D1391" s="2">
        <v>29.1999999999999</v>
      </c>
      <c r="E1391" s="2">
        <v>29.5</v>
      </c>
      <c r="F1391" s="6">
        <v>40107</v>
      </c>
      <c r="G1391" s="8">
        <f>NETWORKDAYS(A1391,F1391,Holidays!$A$1:$A$99)-1</f>
        <v>18</v>
      </c>
      <c r="I1391" s="4">
        <f t="shared" si="128"/>
        <v>4832.1925304767183</v>
      </c>
      <c r="J1391" s="4">
        <f t="shared" si="129"/>
        <v>6458.993850089777</v>
      </c>
      <c r="K1391" s="4">
        <f t="shared" si="130"/>
        <v>6881.5594325549055</v>
      </c>
      <c r="L1391" s="4">
        <f t="shared" si="131"/>
        <v>1862.6605050100807</v>
      </c>
      <c r="N1391" s="3">
        <f t="shared" si="126"/>
        <v>584224.3449477792</v>
      </c>
      <c r="O1391" s="3">
        <f t="shared" si="127"/>
        <v>85.047455272823285</v>
      </c>
      <c r="P1391" s="2">
        <v>86.03</v>
      </c>
    </row>
    <row r="1392" spans="1:16">
      <c r="A1392" s="1">
        <v>40084</v>
      </c>
      <c r="B1392" s="2">
        <v>28.4499999999999</v>
      </c>
      <c r="C1392" s="2">
        <v>28.6999999999999</v>
      </c>
      <c r="D1392" s="2">
        <v>28.649999999999899</v>
      </c>
      <c r="E1392" s="2">
        <v>28.9499999999999</v>
      </c>
      <c r="F1392" s="6">
        <v>40107</v>
      </c>
      <c r="G1392" s="8">
        <f>NETWORKDAYS(A1392,F1392,Holidays!$A$1:$A$99)-1</f>
        <v>17</v>
      </c>
      <c r="I1392" s="4">
        <f t="shared" si="128"/>
        <v>4563.737389894678</v>
      </c>
      <c r="J1392" s="4">
        <f t="shared" si="129"/>
        <v>6458.993850089777</v>
      </c>
      <c r="K1392" s="4">
        <f t="shared" si="130"/>
        <v>6881.5594325549055</v>
      </c>
      <c r="L1392" s="4">
        <f t="shared" si="131"/>
        <v>2126.4791146666971</v>
      </c>
      <c r="N1392" s="3">
        <f t="shared" si="126"/>
        <v>573929.70035237703</v>
      </c>
      <c r="O1392" s="3">
        <f t="shared" si="127"/>
        <v>83.548830072849228</v>
      </c>
      <c r="P1392" s="2">
        <v>84.55</v>
      </c>
    </row>
    <row r="1393" spans="1:16">
      <c r="A1393" s="1">
        <v>40085</v>
      </c>
      <c r="B1393" s="2">
        <v>28.5</v>
      </c>
      <c r="C1393" s="2">
        <v>28.85</v>
      </c>
      <c r="D1393" s="2">
        <v>28.6999999999999</v>
      </c>
      <c r="E1393" s="2">
        <v>28.9499999999999</v>
      </c>
      <c r="F1393" s="6">
        <v>40107</v>
      </c>
      <c r="G1393" s="8">
        <f>NETWORKDAYS(A1393,F1393,Holidays!$A$1:$A$99)-1</f>
        <v>16</v>
      </c>
      <c r="I1393" s="4">
        <f t="shared" si="128"/>
        <v>4295.2822493126378</v>
      </c>
      <c r="J1393" s="4">
        <f t="shared" si="129"/>
        <v>6458.993850089777</v>
      </c>
      <c r="K1393" s="4">
        <f t="shared" si="130"/>
        <v>6881.5594325549055</v>
      </c>
      <c r="L1393" s="4">
        <f t="shared" si="131"/>
        <v>2390.7613774158567</v>
      </c>
      <c r="N1393" s="3">
        <f t="shared" si="126"/>
        <v>575470.81427101418</v>
      </c>
      <c r="O1393" s="3">
        <f t="shared" si="127"/>
        <v>83.773175083801021</v>
      </c>
      <c r="P1393" s="2">
        <v>84.13</v>
      </c>
    </row>
    <row r="1394" spans="1:16">
      <c r="A1394" s="1">
        <v>40086</v>
      </c>
      <c r="B1394" s="2">
        <v>28.649999999999899</v>
      </c>
      <c r="C1394" s="2">
        <v>29</v>
      </c>
      <c r="D1394" s="2">
        <v>28.8</v>
      </c>
      <c r="E1394" s="2">
        <v>29.05</v>
      </c>
      <c r="F1394" s="6">
        <v>40107</v>
      </c>
      <c r="G1394" s="8">
        <f>NETWORKDAYS(A1394,F1394,Holidays!$A$1:$A$99)-1</f>
        <v>15</v>
      </c>
      <c r="I1394" s="4">
        <f t="shared" si="128"/>
        <v>4026.827108730598</v>
      </c>
      <c r="J1394" s="4">
        <f t="shared" si="129"/>
        <v>6458.993850089777</v>
      </c>
      <c r="K1394" s="4">
        <f t="shared" si="130"/>
        <v>6881.5594325549055</v>
      </c>
      <c r="L1394" s="4">
        <f t="shared" si="131"/>
        <v>2655.5200616731859</v>
      </c>
      <c r="N1394" s="3">
        <f t="shared" si="126"/>
        <v>578011.18776692206</v>
      </c>
      <c r="O1394" s="3">
        <f t="shared" si="127"/>
        <v>84.142985590908197</v>
      </c>
      <c r="P1394" s="2">
        <v>85.29</v>
      </c>
    </row>
    <row r="1395" spans="1:16">
      <c r="A1395" s="1">
        <v>40087</v>
      </c>
      <c r="B1395" s="2">
        <v>29.35</v>
      </c>
      <c r="C1395" s="2">
        <v>29.6999999999999</v>
      </c>
      <c r="D1395" s="2">
        <v>29.5</v>
      </c>
      <c r="E1395" s="2">
        <v>29.6999999999999</v>
      </c>
      <c r="F1395" s="6">
        <v>40107</v>
      </c>
      <c r="G1395" s="8">
        <f>NETWORKDAYS(A1395,F1395,Holidays!$A$1:$A$99)-1</f>
        <v>14</v>
      </c>
      <c r="I1395" s="4">
        <f t="shared" si="128"/>
        <v>3758.3719681485582</v>
      </c>
      <c r="J1395" s="4">
        <f t="shared" si="129"/>
        <v>6458.993850089777</v>
      </c>
      <c r="K1395" s="4">
        <f t="shared" si="130"/>
        <v>6881.5594325549055</v>
      </c>
      <c r="L1395" s="4">
        <f t="shared" si="131"/>
        <v>2920.811589487425</v>
      </c>
      <c r="N1395" s="3">
        <f t="shared" si="126"/>
        <v>591894.4420809719</v>
      </c>
      <c r="O1395" s="3">
        <f t="shared" si="127"/>
        <v>86.164016485163259</v>
      </c>
      <c r="P1395" s="2">
        <v>87.29</v>
      </c>
    </row>
    <row r="1396" spans="1:16">
      <c r="A1396" s="1">
        <v>40088</v>
      </c>
      <c r="B1396" s="2">
        <v>29.35</v>
      </c>
      <c r="C1396" s="2">
        <v>29.6999999999999</v>
      </c>
      <c r="D1396" s="2">
        <v>29.35</v>
      </c>
      <c r="E1396" s="2">
        <v>29.55</v>
      </c>
      <c r="F1396" s="6">
        <v>40107</v>
      </c>
      <c r="G1396" s="8">
        <f>NETWORKDAYS(A1396,F1396,Holidays!$A$1:$A$99)-1</f>
        <v>13</v>
      </c>
      <c r="I1396" s="4">
        <f t="shared" si="128"/>
        <v>3489.9168275665184</v>
      </c>
      <c r="J1396" s="4">
        <f t="shared" si="129"/>
        <v>6458.993850089777</v>
      </c>
      <c r="K1396" s="4">
        <f t="shared" si="130"/>
        <v>6881.5594325549055</v>
      </c>
      <c r="L1396" s="4">
        <f t="shared" si="131"/>
        <v>3187.4497748032582</v>
      </c>
      <c r="N1396" s="3">
        <f t="shared" si="126"/>
        <v>590424.08642766578</v>
      </c>
      <c r="O1396" s="3">
        <f t="shared" si="127"/>
        <v>85.949971987118801</v>
      </c>
      <c r="P1396" s="2">
        <v>86.59</v>
      </c>
    </row>
    <row r="1397" spans="1:16">
      <c r="A1397" s="1">
        <v>40091</v>
      </c>
      <c r="B1397" s="2">
        <v>28.8</v>
      </c>
      <c r="C1397" s="2">
        <v>29.149999999999899</v>
      </c>
      <c r="D1397" s="2">
        <v>28.9499999999999</v>
      </c>
      <c r="E1397" s="2">
        <v>29.25</v>
      </c>
      <c r="F1397" s="6">
        <v>40107</v>
      </c>
      <c r="G1397" s="8">
        <f>NETWORKDAYS(A1397,F1397,Holidays!$A$1:$A$99)-1</f>
        <v>12</v>
      </c>
      <c r="I1397" s="4">
        <f t="shared" si="128"/>
        <v>3221.4616869844785</v>
      </c>
      <c r="J1397" s="4">
        <f t="shared" si="129"/>
        <v>6458.993850089777</v>
      </c>
      <c r="K1397" s="4">
        <f t="shared" si="130"/>
        <v>6881.5594325549055</v>
      </c>
      <c r="L1397" s="4">
        <f t="shared" si="131"/>
        <v>3451.7748362994203</v>
      </c>
      <c r="N1397" s="3">
        <f t="shared" si="126"/>
        <v>581243.32684949122</v>
      </c>
      <c r="O1397" s="3">
        <f t="shared" si="127"/>
        <v>84.613498684786393</v>
      </c>
      <c r="P1397" s="2">
        <v>85.26</v>
      </c>
    </row>
    <row r="1398" spans="1:16">
      <c r="A1398" s="1">
        <v>40092</v>
      </c>
      <c r="B1398" s="2">
        <v>28.25</v>
      </c>
      <c r="C1398" s="2">
        <v>28.55</v>
      </c>
      <c r="D1398" s="2">
        <v>28.4499999999999</v>
      </c>
      <c r="E1398" s="2">
        <v>28.75</v>
      </c>
      <c r="F1398" s="6">
        <v>40107</v>
      </c>
      <c r="G1398" s="8">
        <f>NETWORKDAYS(A1398,F1398,Holidays!$A$1:$A$99)-1</f>
        <v>11</v>
      </c>
      <c r="I1398" s="4">
        <f t="shared" si="128"/>
        <v>2953.0065464024387</v>
      </c>
      <c r="J1398" s="4">
        <f t="shared" si="129"/>
        <v>6458.993850089777</v>
      </c>
      <c r="K1398" s="4">
        <f t="shared" si="130"/>
        <v>6881.5594325549055</v>
      </c>
      <c r="L1398" s="4">
        <f t="shared" si="131"/>
        <v>3715.5611918278591</v>
      </c>
      <c r="N1398" s="3">
        <f t="shared" si="126"/>
        <v>570429.45947716932</v>
      </c>
      <c r="O1398" s="3">
        <f t="shared" si="127"/>
        <v>83.039288521127446</v>
      </c>
      <c r="P1398" s="2">
        <v>83.82</v>
      </c>
    </row>
    <row r="1399" spans="1:16">
      <c r="A1399" s="1">
        <v>40093</v>
      </c>
      <c r="B1399" s="2">
        <v>28.05</v>
      </c>
      <c r="C1399" s="2">
        <v>28.4499999999999</v>
      </c>
      <c r="D1399" s="2">
        <v>28.35</v>
      </c>
      <c r="E1399" s="2">
        <v>28.8</v>
      </c>
      <c r="F1399" s="6">
        <v>40107</v>
      </c>
      <c r="G1399" s="8">
        <f>NETWORKDAYS(A1399,F1399,Holidays!$A$1:$A$99)-1</f>
        <v>10</v>
      </c>
      <c r="I1399" s="4">
        <f t="shared" si="128"/>
        <v>2684.5514058203989</v>
      </c>
      <c r="J1399" s="4">
        <f t="shared" si="129"/>
        <v>6458.993850089777</v>
      </c>
      <c r="K1399" s="4">
        <f t="shared" si="130"/>
        <v>6881.5594325549055</v>
      </c>
      <c r="L1399" s="4">
        <f t="shared" si="131"/>
        <v>3977.0253131239083</v>
      </c>
      <c r="N1399" s="3">
        <f t="shared" si="126"/>
        <v>568690.58089921577</v>
      </c>
      <c r="O1399" s="3">
        <f t="shared" si="127"/>
        <v>82.786154259670752</v>
      </c>
      <c r="P1399" s="2">
        <v>83.17</v>
      </c>
    </row>
    <row r="1400" spans="1:16">
      <c r="A1400" s="1">
        <v>40094</v>
      </c>
      <c r="B1400" s="2">
        <v>27.8</v>
      </c>
      <c r="C1400" s="2">
        <v>28.1999999999999</v>
      </c>
      <c r="D1400" s="2">
        <v>28.1</v>
      </c>
      <c r="E1400" s="2">
        <v>28.35</v>
      </c>
      <c r="F1400" s="6">
        <v>40107</v>
      </c>
      <c r="G1400" s="8">
        <f>NETWORKDAYS(A1400,F1400,Holidays!$A$1:$A$99)-1</f>
        <v>9</v>
      </c>
      <c r="I1400" s="4">
        <f t="shared" si="128"/>
        <v>2416.0962652383591</v>
      </c>
      <c r="J1400" s="4">
        <f t="shared" si="129"/>
        <v>6458.993850089777</v>
      </c>
      <c r="K1400" s="4">
        <f t="shared" si="130"/>
        <v>6881.5594325549055</v>
      </c>
      <c r="L1400" s="4">
        <f t="shared" si="131"/>
        <v>4240.2723292854853</v>
      </c>
      <c r="N1400" s="3">
        <f t="shared" si="126"/>
        <v>562894.64333619387</v>
      </c>
      <c r="O1400" s="3">
        <f t="shared" si="127"/>
        <v>81.942420606806209</v>
      </c>
      <c r="P1400" s="2">
        <v>82.83</v>
      </c>
    </row>
    <row r="1401" spans="1:16">
      <c r="A1401" s="1">
        <v>40095</v>
      </c>
      <c r="B1401" s="2">
        <v>27.55</v>
      </c>
      <c r="C1401" s="2">
        <v>27.899999999999899</v>
      </c>
      <c r="D1401" s="2">
        <v>27.85</v>
      </c>
      <c r="E1401" s="2">
        <v>28.149999999999899</v>
      </c>
      <c r="F1401" s="6">
        <v>40107</v>
      </c>
      <c r="G1401" s="8">
        <f>NETWORKDAYS(A1401,F1401,Holidays!$A$1:$A$99)-1</f>
        <v>8</v>
      </c>
      <c r="I1401" s="4">
        <f t="shared" si="128"/>
        <v>2147.6411246563193</v>
      </c>
      <c r="J1401" s="4">
        <f t="shared" si="129"/>
        <v>6458.993850089777</v>
      </c>
      <c r="K1401" s="4">
        <f t="shared" si="130"/>
        <v>6881.5594325549055</v>
      </c>
      <c r="L1401" s="4">
        <f t="shared" si="131"/>
        <v>4503.0055130522778</v>
      </c>
      <c r="N1401" s="3">
        <f t="shared" si="126"/>
        <v>557784.47679086099</v>
      </c>
      <c r="O1401" s="3">
        <f t="shared" si="127"/>
        <v>81.198516891633716</v>
      </c>
      <c r="P1401" s="2">
        <v>81.73</v>
      </c>
    </row>
    <row r="1402" spans="1:16">
      <c r="A1402" s="1">
        <v>40098</v>
      </c>
      <c r="B1402" s="2">
        <v>27.149999999999899</v>
      </c>
      <c r="C1402" s="2">
        <v>27.649999999999899</v>
      </c>
      <c r="D1402" s="2">
        <v>27.55</v>
      </c>
      <c r="E1402" s="2">
        <v>27.85</v>
      </c>
      <c r="F1402" s="6">
        <v>40107</v>
      </c>
      <c r="G1402" s="8">
        <f>NETWORKDAYS(A1402,F1402,Holidays!$A$1:$A$99)-1</f>
        <v>7</v>
      </c>
      <c r="I1402" s="4">
        <f t="shared" si="128"/>
        <v>1879.1859840742795</v>
      </c>
      <c r="J1402" s="4">
        <f t="shared" si="129"/>
        <v>6458.993850089777</v>
      </c>
      <c r="K1402" s="4">
        <f t="shared" si="130"/>
        <v>6881.5594325549055</v>
      </c>
      <c r="L1402" s="4">
        <f t="shared" si="131"/>
        <v>4764.7131276591845</v>
      </c>
      <c r="N1402" s="3">
        <f t="shared" si="126"/>
        <v>551895.30239479407</v>
      </c>
      <c r="O1402" s="3">
        <f t="shared" si="127"/>
        <v>80.341210446986778</v>
      </c>
      <c r="P1402" s="2">
        <v>81.11</v>
      </c>
    </row>
    <row r="1403" spans="1:16">
      <c r="A1403" s="1">
        <v>40099</v>
      </c>
      <c r="B1403" s="2">
        <v>27.1</v>
      </c>
      <c r="C1403" s="2">
        <v>27.5</v>
      </c>
      <c r="D1403" s="2">
        <v>27.55</v>
      </c>
      <c r="E1403" s="2">
        <v>27.85</v>
      </c>
      <c r="F1403" s="6">
        <v>40107</v>
      </c>
      <c r="G1403" s="8">
        <f>NETWORKDAYS(A1403,F1403,Holidays!$A$1:$A$99)-1</f>
        <v>6</v>
      </c>
      <c r="I1403" s="4">
        <f t="shared" si="128"/>
        <v>1610.7308434922397</v>
      </c>
      <c r="J1403" s="4">
        <f t="shared" si="129"/>
        <v>6458.993850089777</v>
      </c>
      <c r="K1403" s="4">
        <f t="shared" si="130"/>
        <v>6881.5594325549055</v>
      </c>
      <c r="L1403" s="4">
        <f t="shared" si="131"/>
        <v>5025.9387761250109</v>
      </c>
      <c r="N1403" s="3">
        <f t="shared" si="126"/>
        <v>550832.49401807785</v>
      </c>
      <c r="O1403" s="3">
        <f t="shared" si="127"/>
        <v>80.186493943533932</v>
      </c>
      <c r="P1403" s="2">
        <v>81.45</v>
      </c>
    </row>
    <row r="1404" spans="1:16">
      <c r="A1404" s="1">
        <v>40100</v>
      </c>
      <c r="B1404" s="2">
        <v>27.1</v>
      </c>
      <c r="C1404" s="2">
        <v>27.4499999999999</v>
      </c>
      <c r="D1404" s="2">
        <v>27.55</v>
      </c>
      <c r="E1404" s="2">
        <v>27.899999999999899</v>
      </c>
      <c r="F1404" s="6">
        <v>40107</v>
      </c>
      <c r="G1404" s="8">
        <f>NETWORKDAYS(A1404,F1404,Holidays!$A$1:$A$99)-1</f>
        <v>5</v>
      </c>
      <c r="I1404" s="4">
        <f t="shared" si="128"/>
        <v>1342.2757029101997</v>
      </c>
      <c r="J1404" s="4">
        <f t="shared" si="129"/>
        <v>6458.993850089777</v>
      </c>
      <c r="K1404" s="4">
        <f t="shared" si="130"/>
        <v>6881.5594325549055</v>
      </c>
      <c r="L1404" s="4">
        <f t="shared" si="131"/>
        <v>5286.6962782674236</v>
      </c>
      <c r="N1404" s="3">
        <f t="shared" si="126"/>
        <v>550760.8412643784</v>
      </c>
      <c r="O1404" s="3">
        <f t="shared" si="127"/>
        <v>80.176063217019149</v>
      </c>
      <c r="P1404" s="2">
        <v>80.77</v>
      </c>
    </row>
    <row r="1405" spans="1:16">
      <c r="A1405" s="1">
        <v>40101</v>
      </c>
      <c r="B1405" s="2">
        <v>26.55</v>
      </c>
      <c r="C1405" s="2">
        <v>27.1</v>
      </c>
      <c r="D1405" s="2">
        <v>27.05</v>
      </c>
      <c r="E1405" s="2">
        <v>27.55</v>
      </c>
      <c r="F1405" s="6">
        <v>40107</v>
      </c>
      <c r="G1405" s="8">
        <f>NETWORKDAYS(A1405,F1405,Holidays!$A$1:$A$99)-1</f>
        <v>4</v>
      </c>
      <c r="I1405" s="4">
        <f t="shared" si="128"/>
        <v>1073.8205623281597</v>
      </c>
      <c r="J1405" s="4">
        <f t="shared" si="129"/>
        <v>6458.993850089777</v>
      </c>
      <c r="K1405" s="4">
        <f t="shared" si="130"/>
        <v>6881.5594325549055</v>
      </c>
      <c r="L1405" s="4">
        <f t="shared" si="131"/>
        <v>5545.4071306250698</v>
      </c>
      <c r="N1405" s="3">
        <f t="shared" si="126"/>
        <v>542470.81836657645</v>
      </c>
      <c r="O1405" s="3">
        <f t="shared" si="127"/>
        <v>78.969257376576962</v>
      </c>
      <c r="P1405" s="2">
        <v>79.599999999999994</v>
      </c>
    </row>
    <row r="1406" spans="1:16">
      <c r="A1406" s="1">
        <v>40102</v>
      </c>
      <c r="B1406" s="2">
        <v>26.8</v>
      </c>
      <c r="C1406" s="2">
        <v>27.35</v>
      </c>
      <c r="D1406" s="2">
        <v>27.35</v>
      </c>
      <c r="E1406" s="2">
        <v>27.649999999999899</v>
      </c>
      <c r="F1406" s="6">
        <v>40107</v>
      </c>
      <c r="G1406" s="8">
        <f>NETWORKDAYS(A1406,F1406,Holidays!$A$1:$A$99)-1</f>
        <v>3</v>
      </c>
      <c r="I1406" s="4">
        <f t="shared" si="128"/>
        <v>805.36542174611975</v>
      </c>
      <c r="J1406" s="4">
        <f t="shared" si="129"/>
        <v>6458.993850089777</v>
      </c>
      <c r="K1406" s="4">
        <f t="shared" si="130"/>
        <v>6881.5594325549055</v>
      </c>
      <c r="L1406" s="4">
        <f t="shared" si="131"/>
        <v>5805.6095815327981</v>
      </c>
      <c r="N1406" s="3">
        <f t="shared" si="126"/>
        <v>546973.0305125094</v>
      </c>
      <c r="O1406" s="3">
        <f t="shared" si="127"/>
        <v>79.624659174569842</v>
      </c>
      <c r="P1406" s="2">
        <v>80.02</v>
      </c>
    </row>
    <row r="1407" spans="1:16">
      <c r="A1407" s="1">
        <v>40105</v>
      </c>
      <c r="B1407" s="2">
        <v>26.399999999999899</v>
      </c>
      <c r="C1407" s="2">
        <v>27.05</v>
      </c>
      <c r="D1407" s="2">
        <v>27.05</v>
      </c>
      <c r="E1407" s="2">
        <v>27.4499999999999</v>
      </c>
      <c r="F1407" s="6">
        <v>40107</v>
      </c>
      <c r="G1407" s="8">
        <f>NETWORKDAYS(A1407,F1407,Holidays!$A$1:$A$99)-1</f>
        <v>2</v>
      </c>
      <c r="I1407" s="4">
        <f t="shared" si="128"/>
        <v>536.91028116407983</v>
      </c>
      <c r="J1407" s="4">
        <f t="shared" si="129"/>
        <v>6458.993850089777</v>
      </c>
      <c r="K1407" s="4">
        <f t="shared" si="130"/>
        <v>6881.5594325549055</v>
      </c>
      <c r="L1407" s="4">
        <f t="shared" si="131"/>
        <v>6063.7959462455792</v>
      </c>
      <c r="N1407" s="3">
        <f t="shared" si="126"/>
        <v>541487.59644271084</v>
      </c>
      <c r="O1407" s="3">
        <f t="shared" si="127"/>
        <v>78.826126534262102</v>
      </c>
      <c r="P1407" s="2">
        <v>79.5</v>
      </c>
    </row>
    <row r="1408" spans="1:16">
      <c r="A1408" s="1">
        <v>40106</v>
      </c>
      <c r="B1408" s="2">
        <v>26.399999999999899</v>
      </c>
      <c r="C1408" s="2">
        <v>27</v>
      </c>
      <c r="D1408" s="2">
        <v>26.9499999999999</v>
      </c>
      <c r="E1408" s="2">
        <v>27.3</v>
      </c>
      <c r="F1408" s="6">
        <v>40107</v>
      </c>
      <c r="G1408" s="8">
        <f>NETWORKDAYS(A1408,F1408,Holidays!$A$1:$A$99)-1</f>
        <v>1</v>
      </c>
      <c r="I1408" s="4">
        <f t="shared" si="128"/>
        <v>268.45514058203992</v>
      </c>
      <c r="J1408" s="4">
        <f t="shared" si="129"/>
        <v>6458.993850089777</v>
      </c>
      <c r="K1408" s="4">
        <f t="shared" si="130"/>
        <v>6881.5594325549055</v>
      </c>
      <c r="L1408" s="4">
        <f t="shared" si="131"/>
        <v>6323.4009173578806</v>
      </c>
      <c r="N1408" s="3">
        <f t="shared" si="126"/>
        <v>539566.92141501396</v>
      </c>
      <c r="O1408" s="3">
        <f t="shared" si="127"/>
        <v>78.54652756697449</v>
      </c>
      <c r="P1408" s="2">
        <v>79.33</v>
      </c>
    </row>
    <row r="1409" spans="1:16">
      <c r="A1409" s="1">
        <v>40107</v>
      </c>
      <c r="B1409" s="2">
        <v>26.35</v>
      </c>
      <c r="C1409" s="2">
        <v>27.05</v>
      </c>
      <c r="D1409" s="2">
        <v>26.9499999999999</v>
      </c>
      <c r="E1409" s="2">
        <v>27.1999999999999</v>
      </c>
      <c r="F1409" s="6">
        <v>40107</v>
      </c>
      <c r="G1409" s="8">
        <f>NETWORKDAYS(A1409,F1409,Holidays!$A$1:$A$99)-1</f>
        <v>0</v>
      </c>
      <c r="I1409" s="4">
        <f t="shared" si="128"/>
        <v>0</v>
      </c>
      <c r="J1409" s="4">
        <f t="shared" si="129"/>
        <v>6458.993850089777</v>
      </c>
      <c r="K1409" s="4">
        <f t="shared" si="130"/>
        <v>6881.5594325549055</v>
      </c>
      <c r="L1409" s="4">
        <f t="shared" si="131"/>
        <v>6583.4668347967327</v>
      </c>
      <c r="N1409" s="3">
        <f t="shared" si="126"/>
        <v>539244.10825875297</v>
      </c>
      <c r="O1409" s="3">
        <f t="shared" si="127"/>
        <v>78.499534596369955</v>
      </c>
      <c r="P1409" s="2">
        <v>79.11</v>
      </c>
    </row>
    <row r="1410" spans="1:16">
      <c r="A1410" s="1">
        <v>40108</v>
      </c>
      <c r="B1410" s="2">
        <v>26.6</v>
      </c>
      <c r="C1410" s="2">
        <v>26.6</v>
      </c>
      <c r="D1410" s="2">
        <v>26.6999999999999</v>
      </c>
      <c r="E1410" s="2">
        <v>26.55</v>
      </c>
      <c r="F1410" s="6">
        <v>40135</v>
      </c>
      <c r="G1410" s="8">
        <f>NETWORKDAYS(A1410,F1410,Holidays!$A$1:$A$99)-1</f>
        <v>19</v>
      </c>
      <c r="I1410" s="4">
        <f t="shared" si="128"/>
        <v>6136.0441575852874</v>
      </c>
      <c r="J1410" s="4">
        <f t="shared" si="129"/>
        <v>6881.5594325549055</v>
      </c>
      <c r="K1410" s="4">
        <f t="shared" si="130"/>
        <v>6583.4668347967327</v>
      </c>
      <c r="L1410" s="4">
        <f t="shared" si="131"/>
        <v>323.55788401579673</v>
      </c>
      <c r="N1410" s="3">
        <f t="shared" si="126"/>
        <v>530637.28180742066</v>
      </c>
      <c r="O1410" s="3">
        <f t="shared" si="127"/>
        <v>77.246610622915782</v>
      </c>
      <c r="P1410" s="2">
        <v>77.64</v>
      </c>
    </row>
    <row r="1411" spans="1:16">
      <c r="A1411" s="1">
        <v>40109</v>
      </c>
      <c r="B1411" s="2">
        <v>26.899999999999899</v>
      </c>
      <c r="C1411" s="2">
        <v>26.899999999999899</v>
      </c>
      <c r="D1411" s="2">
        <v>27.1</v>
      </c>
      <c r="E1411" s="2">
        <v>26.85</v>
      </c>
      <c r="F1411" s="6">
        <v>40135</v>
      </c>
      <c r="G1411" s="8">
        <f>NETWORKDAYS(A1411,F1411,Holidays!$A$1:$A$99)-1</f>
        <v>18</v>
      </c>
      <c r="I1411" s="4">
        <f t="shared" si="128"/>
        <v>5813.0944650807987</v>
      </c>
      <c r="J1411" s="4">
        <f t="shared" si="129"/>
        <v>6881.5594325549055</v>
      </c>
      <c r="K1411" s="4">
        <f t="shared" si="130"/>
        <v>6583.4668347967327</v>
      </c>
      <c r="L1411" s="4">
        <f t="shared" si="131"/>
        <v>647.10897259571152</v>
      </c>
      <c r="N1411" s="3">
        <f t="shared" si="126"/>
        <v>537273.01698358543</v>
      </c>
      <c r="O1411" s="3">
        <f t="shared" si="127"/>
        <v>78.21259637047585</v>
      </c>
      <c r="P1411" s="2">
        <v>79.239999999999995</v>
      </c>
    </row>
    <row r="1412" spans="1:16">
      <c r="A1412" s="1">
        <v>40112</v>
      </c>
      <c r="B1412" s="2">
        <v>27.3</v>
      </c>
      <c r="C1412" s="2">
        <v>27.3</v>
      </c>
      <c r="D1412" s="2">
        <v>27.55</v>
      </c>
      <c r="E1412" s="2">
        <v>27.25</v>
      </c>
      <c r="F1412" s="6">
        <v>40135</v>
      </c>
      <c r="G1412" s="8">
        <f>NETWORKDAYS(A1412,F1412,Holidays!$A$1:$A$99)-1</f>
        <v>17</v>
      </c>
      <c r="I1412" s="4">
        <f t="shared" si="128"/>
        <v>5490.1447725763101</v>
      </c>
      <c r="J1412" s="4">
        <f t="shared" si="129"/>
        <v>6881.5594325549055</v>
      </c>
      <c r="K1412" s="4">
        <f t="shared" si="130"/>
        <v>6583.4668347967327</v>
      </c>
      <c r="L1412" s="4">
        <f t="shared" si="131"/>
        <v>970.6512333433277</v>
      </c>
      <c r="N1412" s="3">
        <f t="shared" si="126"/>
        <v>545572.28220733791</v>
      </c>
      <c r="O1412" s="3">
        <f t="shared" si="127"/>
        <v>79.420747646639242</v>
      </c>
      <c r="P1412" s="2">
        <v>80.34</v>
      </c>
    </row>
    <row r="1413" spans="1:16">
      <c r="A1413" s="1">
        <v>40113</v>
      </c>
      <c r="B1413" s="2">
        <v>27.1999999999999</v>
      </c>
      <c r="C1413" s="2">
        <v>27.25</v>
      </c>
      <c r="D1413" s="2">
        <v>27.55</v>
      </c>
      <c r="E1413" s="2">
        <v>27.35</v>
      </c>
      <c r="F1413" s="6">
        <v>40135</v>
      </c>
      <c r="G1413" s="8">
        <f>NETWORKDAYS(A1413,F1413,Holidays!$A$1:$A$99)-1</f>
        <v>16</v>
      </c>
      <c r="I1413" s="4">
        <f t="shared" si="128"/>
        <v>5167.1950800718214</v>
      </c>
      <c r="J1413" s="4">
        <f t="shared" si="129"/>
        <v>6881.5594325549055</v>
      </c>
      <c r="K1413" s="4">
        <f t="shared" si="130"/>
        <v>6583.4668347967327</v>
      </c>
      <c r="L1413" s="4">
        <f t="shared" si="131"/>
        <v>1291.8297209529094</v>
      </c>
      <c r="N1413" s="3">
        <f t="shared" si="126"/>
        <v>544776.2548817863</v>
      </c>
      <c r="O1413" s="3">
        <f t="shared" si="127"/>
        <v>79.304867336359052</v>
      </c>
      <c r="P1413" s="2">
        <v>80.3</v>
      </c>
    </row>
    <row r="1414" spans="1:16">
      <c r="A1414" s="1">
        <v>40114</v>
      </c>
      <c r="B1414" s="2">
        <v>27.9499999999999</v>
      </c>
      <c r="C1414" s="2">
        <v>27.899999999999899</v>
      </c>
      <c r="D1414" s="2">
        <v>27.9499999999999</v>
      </c>
      <c r="E1414" s="2">
        <v>27.75</v>
      </c>
      <c r="F1414" s="6">
        <v>40135</v>
      </c>
      <c r="G1414" s="8">
        <f>NETWORKDAYS(A1414,F1414,Holidays!$A$1:$A$99)-1</f>
        <v>15</v>
      </c>
      <c r="I1414" s="4">
        <f t="shared" si="128"/>
        <v>4844.2453875673327</v>
      </c>
      <c r="J1414" s="4">
        <f t="shared" si="129"/>
        <v>6881.5594325549055</v>
      </c>
      <c r="K1414" s="4">
        <f t="shared" si="130"/>
        <v>6583.4668347967327</v>
      </c>
      <c r="L1414" s="4">
        <f t="shared" si="131"/>
        <v>1617.1069788087807</v>
      </c>
      <c r="N1414" s="3">
        <f t="shared" si="126"/>
        <v>556274.78344529937</v>
      </c>
      <c r="O1414" s="3">
        <f t="shared" si="127"/>
        <v>80.978745876624387</v>
      </c>
      <c r="P1414" s="2">
        <v>81.17</v>
      </c>
    </row>
    <row r="1415" spans="1:16">
      <c r="A1415" s="1">
        <v>40115</v>
      </c>
      <c r="B1415" s="2">
        <v>27.149999999999899</v>
      </c>
      <c r="C1415" s="2">
        <v>27.149999999999899</v>
      </c>
      <c r="D1415" s="2">
        <v>27.35</v>
      </c>
      <c r="E1415" s="2">
        <v>27.1</v>
      </c>
      <c r="F1415" s="6">
        <v>40135</v>
      </c>
      <c r="G1415" s="8">
        <f>NETWORKDAYS(A1415,F1415,Holidays!$A$1:$A$99)-1</f>
        <v>14</v>
      </c>
      <c r="I1415" s="4">
        <f t="shared" si="128"/>
        <v>4521.2956950628441</v>
      </c>
      <c r="J1415" s="4">
        <f t="shared" si="129"/>
        <v>6881.5594325549055</v>
      </c>
      <c r="K1415" s="4">
        <f t="shared" si="130"/>
        <v>6583.4668347967327</v>
      </c>
      <c r="L1415" s="4">
        <f t="shared" si="131"/>
        <v>1940.6525194544204</v>
      </c>
      <c r="N1415" s="3">
        <f t="shared" ref="N1415:N1478" si="132">SUMPRODUCT(I1415:L1415,B1415:E1415)</f>
        <v>542237.01792372623</v>
      </c>
      <c r="O1415" s="3">
        <f t="shared" ref="O1415:O1478" si="133">N1415*$P$1240/$N$1240</f>
        <v>78.935222278796417</v>
      </c>
      <c r="P1415" s="2">
        <v>79.52</v>
      </c>
    </row>
    <row r="1416" spans="1:16">
      <c r="A1416" s="1">
        <v>40116</v>
      </c>
      <c r="B1416" s="2">
        <v>28.25</v>
      </c>
      <c r="C1416" s="2">
        <v>28.25</v>
      </c>
      <c r="D1416" s="2">
        <v>28.399999999999899</v>
      </c>
      <c r="E1416" s="2">
        <v>28.149999999999899</v>
      </c>
      <c r="F1416" s="6">
        <v>40135</v>
      </c>
      <c r="G1416" s="8">
        <f>NETWORKDAYS(A1416,F1416,Holidays!$A$1:$A$99)-1</f>
        <v>13</v>
      </c>
      <c r="I1416" s="4">
        <f t="shared" ref="I1416:I1479" si="134">IF(G1415=0,J1415*G1416/(G1416+1),I1415-I1415/G1415)</f>
        <v>4198.3460025583554</v>
      </c>
      <c r="J1416" s="4">
        <f t="shared" ref="J1416:J1479" si="135">IF($G1415=0,K1415,J1415)</f>
        <v>6881.5594325549055</v>
      </c>
      <c r="K1416" s="4">
        <f t="shared" ref="K1416:K1479" si="136">IF($G1415=0,L1415,K1415)</f>
        <v>6583.4668347967327</v>
      </c>
      <c r="L1416" s="4">
        <f t="shared" ref="L1416:L1479" si="137">IF(G1415=0,J1415*1/(G1416+1)*B1416/E1416,L1415+(I1415-I1416)*B1416/E1416)</f>
        <v>2264.7494577582156</v>
      </c>
      <c r="N1416" s="3">
        <f t="shared" si="132"/>
        <v>563730.48388606973</v>
      </c>
      <c r="O1416" s="3">
        <f t="shared" si="133"/>
        <v>82.064096658815188</v>
      </c>
      <c r="P1416" s="2">
        <v>83.32</v>
      </c>
    </row>
    <row r="1417" spans="1:16">
      <c r="A1417" s="1">
        <v>40119</v>
      </c>
      <c r="B1417" s="2">
        <v>28.399999999999899</v>
      </c>
      <c r="C1417" s="2">
        <v>28.25</v>
      </c>
      <c r="D1417" s="2">
        <v>28.25</v>
      </c>
      <c r="E1417" s="2">
        <v>27.9499999999999</v>
      </c>
      <c r="F1417" s="6">
        <v>40135</v>
      </c>
      <c r="G1417" s="8">
        <f>NETWORKDAYS(A1417,F1417,Holidays!$A$1:$A$99)-1</f>
        <v>12</v>
      </c>
      <c r="I1417" s="4">
        <f t="shared" si="134"/>
        <v>3875.3963100538667</v>
      </c>
      <c r="J1417" s="4">
        <f t="shared" si="135"/>
        <v>6881.5594325549055</v>
      </c>
      <c r="K1417" s="4">
        <f t="shared" si="136"/>
        <v>6583.4668347967327</v>
      </c>
      <c r="L1417" s="4">
        <f t="shared" si="137"/>
        <v>2592.8986980847803</v>
      </c>
      <c r="N1417" s="3">
        <f t="shared" si="132"/>
        <v>562919.76586968254</v>
      </c>
      <c r="O1417" s="3">
        <f t="shared" si="133"/>
        <v>81.946077776456349</v>
      </c>
      <c r="P1417" s="2">
        <v>82.38</v>
      </c>
    </row>
    <row r="1418" spans="1:16">
      <c r="A1418" s="1">
        <v>40120</v>
      </c>
      <c r="B1418" s="2">
        <v>28.649999999999899</v>
      </c>
      <c r="C1418" s="2">
        <v>28.55</v>
      </c>
      <c r="D1418" s="2">
        <v>28.4499999999999</v>
      </c>
      <c r="E1418" s="2">
        <v>28.1</v>
      </c>
      <c r="F1418" s="6">
        <v>40135</v>
      </c>
      <c r="G1418" s="8">
        <f>NETWORKDAYS(A1418,F1418,Holidays!$A$1:$A$99)-1</f>
        <v>11</v>
      </c>
      <c r="I1418" s="4">
        <f t="shared" si="134"/>
        <v>3552.4466175493781</v>
      </c>
      <c r="J1418" s="4">
        <f t="shared" si="135"/>
        <v>6881.5594325549055</v>
      </c>
      <c r="K1418" s="4">
        <f t="shared" si="136"/>
        <v>6583.4668347967327</v>
      </c>
      <c r="L1418" s="4">
        <f t="shared" si="137"/>
        <v>2922.169469979925</v>
      </c>
      <c r="N1418" s="3">
        <f t="shared" si="132"/>
        <v>567658.71094863419</v>
      </c>
      <c r="O1418" s="3">
        <f t="shared" si="133"/>
        <v>82.635941564447819</v>
      </c>
      <c r="P1418" s="2">
        <v>83.14</v>
      </c>
    </row>
    <row r="1419" spans="1:16">
      <c r="A1419" s="1">
        <v>40121</v>
      </c>
      <c r="B1419" s="2">
        <v>28.25</v>
      </c>
      <c r="C1419" s="2">
        <v>28.1</v>
      </c>
      <c r="D1419" s="2">
        <v>28.149999999999899</v>
      </c>
      <c r="E1419" s="2">
        <v>27.8</v>
      </c>
      <c r="F1419" s="6">
        <v>40135</v>
      </c>
      <c r="G1419" s="8">
        <f>NETWORKDAYS(A1419,F1419,Holidays!$A$1:$A$99)-1</f>
        <v>10</v>
      </c>
      <c r="I1419" s="4">
        <f t="shared" si="134"/>
        <v>3229.4969250448894</v>
      </c>
      <c r="J1419" s="4">
        <f t="shared" si="135"/>
        <v>6881.5594325549055</v>
      </c>
      <c r="K1419" s="4">
        <f t="shared" si="136"/>
        <v>6583.4668347967327</v>
      </c>
      <c r="L1419" s="4">
        <f t="shared" si="137"/>
        <v>3250.3467654206374</v>
      </c>
      <c r="N1419" s="3">
        <f t="shared" si="132"/>
        <v>560289.33966553211</v>
      </c>
      <c r="O1419" s="3">
        <f t="shared" si="133"/>
        <v>81.563158001064352</v>
      </c>
      <c r="P1419" s="2">
        <v>82.52</v>
      </c>
    </row>
    <row r="1420" spans="1:16">
      <c r="A1420" s="1">
        <v>40122</v>
      </c>
      <c r="B1420" s="2">
        <v>27.9499999999999</v>
      </c>
      <c r="C1420" s="2">
        <v>27.649999999999899</v>
      </c>
      <c r="D1420" s="2">
        <v>27.8</v>
      </c>
      <c r="E1420" s="2">
        <v>27.5</v>
      </c>
      <c r="F1420" s="6">
        <v>40135</v>
      </c>
      <c r="G1420" s="8">
        <f>NETWORKDAYS(A1420,F1420,Holidays!$A$1:$A$99)-1</f>
        <v>9</v>
      </c>
      <c r="I1420" s="4">
        <f t="shared" si="134"/>
        <v>2906.5472325404003</v>
      </c>
      <c r="J1420" s="4">
        <f t="shared" si="135"/>
        <v>6881.5594325549055</v>
      </c>
      <c r="K1420" s="4">
        <f t="shared" si="136"/>
        <v>6583.4668347967327</v>
      </c>
      <c r="L1420" s="4">
        <f t="shared" si="137"/>
        <v>3578.5810892570171</v>
      </c>
      <c r="N1420" s="3">
        <f t="shared" si="132"/>
        <v>552944.47142156353</v>
      </c>
      <c r="O1420" s="3">
        <f t="shared" si="133"/>
        <v>80.493941425504602</v>
      </c>
      <c r="P1420" s="2">
        <v>81.33</v>
      </c>
    </row>
    <row r="1421" spans="1:16">
      <c r="A1421" s="1">
        <v>40123</v>
      </c>
      <c r="B1421" s="2">
        <v>27.649999999999899</v>
      </c>
      <c r="C1421" s="2">
        <v>27.5</v>
      </c>
      <c r="D1421" s="2">
        <v>27.649999999999899</v>
      </c>
      <c r="E1421" s="2">
        <v>27.4499999999999</v>
      </c>
      <c r="F1421" s="6">
        <v>40135</v>
      </c>
      <c r="G1421" s="8">
        <f>NETWORKDAYS(A1421,F1421,Holidays!$A$1:$A$99)-1</f>
        <v>8</v>
      </c>
      <c r="I1421" s="4">
        <f t="shared" si="134"/>
        <v>2583.5975400359112</v>
      </c>
      <c r="J1421" s="4">
        <f t="shared" si="135"/>
        <v>6881.5594325549055</v>
      </c>
      <c r="K1421" s="4">
        <f t="shared" si="136"/>
        <v>6583.4668347967327</v>
      </c>
      <c r="L1421" s="4">
        <f t="shared" si="137"/>
        <v>3903.8837849855827</v>
      </c>
      <c r="N1421" s="3">
        <f t="shared" si="132"/>
        <v>549873.82425723539</v>
      </c>
      <c r="O1421" s="3">
        <f t="shared" si="133"/>
        <v>80.046937240168631</v>
      </c>
      <c r="P1421" s="2">
        <v>80.64</v>
      </c>
    </row>
    <row r="1422" spans="1:16">
      <c r="A1422" s="1">
        <v>40126</v>
      </c>
      <c r="B1422" s="2">
        <v>26.9499999999999</v>
      </c>
      <c r="C1422" s="2">
        <v>27</v>
      </c>
      <c r="D1422" s="2">
        <v>27.1</v>
      </c>
      <c r="E1422" s="2">
        <v>26.9499999999999</v>
      </c>
      <c r="F1422" s="6">
        <v>40135</v>
      </c>
      <c r="G1422" s="8">
        <f>NETWORKDAYS(A1422,F1422,Holidays!$A$1:$A$99)-1</f>
        <v>7</v>
      </c>
      <c r="I1422" s="4">
        <f t="shared" si="134"/>
        <v>2260.6478475314225</v>
      </c>
      <c r="J1422" s="4">
        <f t="shared" si="135"/>
        <v>6881.5594325549055</v>
      </c>
      <c r="K1422" s="4">
        <f t="shared" si="136"/>
        <v>6583.4668347967327</v>
      </c>
      <c r="L1422" s="4">
        <f t="shared" si="137"/>
        <v>4226.8334774900713</v>
      </c>
      <c r="N1422" s="3">
        <f t="shared" si="132"/>
        <v>539051.67761130247</v>
      </c>
      <c r="O1422" s="3">
        <f t="shared" si="133"/>
        <v>78.4715218354782</v>
      </c>
      <c r="P1422" s="2">
        <v>78.930000000000007</v>
      </c>
    </row>
    <row r="1423" spans="1:16">
      <c r="A1423" s="1">
        <v>40127</v>
      </c>
      <c r="B1423" s="2">
        <v>27.1999999999999</v>
      </c>
      <c r="C1423" s="2">
        <v>27.149999999999899</v>
      </c>
      <c r="D1423" s="2">
        <v>27.399999999999899</v>
      </c>
      <c r="E1423" s="2">
        <v>27.149999999999899</v>
      </c>
      <c r="F1423" s="6">
        <v>40135</v>
      </c>
      <c r="G1423" s="8">
        <f>NETWORKDAYS(A1423,F1423,Holidays!$A$1:$A$99)-1</f>
        <v>6</v>
      </c>
      <c r="I1423" s="4">
        <f t="shared" si="134"/>
        <v>1937.6981550269336</v>
      </c>
      <c r="J1423" s="4">
        <f t="shared" si="135"/>
        <v>6881.5594325549055</v>
      </c>
      <c r="K1423" s="4">
        <f t="shared" si="136"/>
        <v>6583.4668347967327</v>
      </c>
      <c r="L1423" s="4">
        <f t="shared" si="137"/>
        <v>4550.3779208094857</v>
      </c>
      <c r="N1423" s="3">
        <f t="shared" si="132"/>
        <v>543469.48023400432</v>
      </c>
      <c r="O1423" s="3">
        <f t="shared" si="133"/>
        <v>79.114635862148859</v>
      </c>
      <c r="P1423" s="2">
        <v>79.61</v>
      </c>
    </row>
    <row r="1424" spans="1:16">
      <c r="A1424" s="1">
        <v>40128</v>
      </c>
      <c r="B1424" s="2">
        <v>27.5</v>
      </c>
      <c r="C1424" s="2">
        <v>27.4499999999999</v>
      </c>
      <c r="D1424" s="2">
        <v>27.75</v>
      </c>
      <c r="E1424" s="2">
        <v>27.4499999999999</v>
      </c>
      <c r="F1424" s="6">
        <v>40135</v>
      </c>
      <c r="G1424" s="8">
        <f>NETWORKDAYS(A1424,F1424,Holidays!$A$1:$A$99)-1</f>
        <v>5</v>
      </c>
      <c r="I1424" s="4">
        <f t="shared" si="134"/>
        <v>1614.7484625224447</v>
      </c>
      <c r="J1424" s="4">
        <f t="shared" si="135"/>
        <v>6881.5594325549055</v>
      </c>
      <c r="K1424" s="4">
        <f t="shared" si="136"/>
        <v>6583.4668347967327</v>
      </c>
      <c r="L1424" s="4">
        <f t="shared" si="137"/>
        <v>4873.9158641199947</v>
      </c>
      <c r="N1424" s="3">
        <f t="shared" si="132"/>
        <v>549784.58427870134</v>
      </c>
      <c r="O1424" s="3">
        <f t="shared" si="133"/>
        <v>80.033946283614782</v>
      </c>
      <c r="P1424" s="2">
        <v>80.47</v>
      </c>
    </row>
    <row r="1425" spans="1:16">
      <c r="A1425" s="1">
        <v>40129</v>
      </c>
      <c r="B1425" s="2">
        <v>28</v>
      </c>
      <c r="C1425" s="2">
        <v>27.9499999999999</v>
      </c>
      <c r="D1425" s="2">
        <v>28.1999999999999</v>
      </c>
      <c r="E1425" s="2">
        <v>27.899999999999899</v>
      </c>
      <c r="F1425" s="6">
        <v>40135</v>
      </c>
      <c r="G1425" s="8">
        <f>NETWORKDAYS(A1425,F1425,Holidays!$A$1:$A$99)-1</f>
        <v>4</v>
      </c>
      <c r="I1425" s="4">
        <f t="shared" si="134"/>
        <v>1291.7987700179558</v>
      </c>
      <c r="J1425" s="4">
        <f t="shared" si="135"/>
        <v>6881.5594325549055</v>
      </c>
      <c r="K1425" s="4">
        <f t="shared" si="136"/>
        <v>6583.4668347967327</v>
      </c>
      <c r="L1425" s="4">
        <f t="shared" si="137"/>
        <v>5198.0230824040709</v>
      </c>
      <c r="N1425" s="3">
        <f t="shared" si="132"/>
        <v>559188.56044075196</v>
      </c>
      <c r="O1425" s="3">
        <f t="shared" si="133"/>
        <v>81.402913956641456</v>
      </c>
      <c r="P1425" s="2">
        <v>82.19</v>
      </c>
    </row>
    <row r="1426" spans="1:16">
      <c r="A1426" s="1">
        <v>40130</v>
      </c>
      <c r="B1426" s="2">
        <v>27.8</v>
      </c>
      <c r="C1426" s="2">
        <v>27.75</v>
      </c>
      <c r="D1426" s="2">
        <v>28.1</v>
      </c>
      <c r="E1426" s="2">
        <v>27.85</v>
      </c>
      <c r="F1426" s="6">
        <v>40135</v>
      </c>
      <c r="G1426" s="8">
        <f>NETWORKDAYS(A1426,F1426,Holidays!$A$1:$A$99)-1</f>
        <v>3</v>
      </c>
      <c r="I1426" s="4">
        <f t="shared" si="134"/>
        <v>968.84907751346691</v>
      </c>
      <c r="J1426" s="4">
        <f t="shared" si="135"/>
        <v>6881.5594325549055</v>
      </c>
      <c r="K1426" s="4">
        <f t="shared" si="136"/>
        <v>6583.4668347967327</v>
      </c>
      <c r="L1426" s="4">
        <f t="shared" si="137"/>
        <v>5520.3929729471511</v>
      </c>
      <c r="N1426" s="3">
        <f t="shared" si="132"/>
        <v>556635.64096263936</v>
      </c>
      <c r="O1426" s="3">
        <f t="shared" si="133"/>
        <v>81.031277089729812</v>
      </c>
      <c r="P1426" s="2">
        <v>81.86</v>
      </c>
    </row>
    <row r="1427" spans="1:16">
      <c r="A1427" s="1">
        <v>40133</v>
      </c>
      <c r="B1427" s="2">
        <v>27.6</v>
      </c>
      <c r="C1427" s="2">
        <v>27.55</v>
      </c>
      <c r="D1427" s="2">
        <v>27.899999999999899</v>
      </c>
      <c r="E1427" s="2">
        <v>27.6</v>
      </c>
      <c r="F1427" s="6">
        <v>40135</v>
      </c>
      <c r="G1427" s="8">
        <f>NETWORKDAYS(A1427,F1427,Holidays!$A$1:$A$99)-1</f>
        <v>2</v>
      </c>
      <c r="I1427" s="4">
        <f t="shared" si="134"/>
        <v>645.89938500897802</v>
      </c>
      <c r="J1427" s="4">
        <f t="shared" si="135"/>
        <v>6881.5594325549055</v>
      </c>
      <c r="K1427" s="4">
        <f t="shared" si="136"/>
        <v>6583.4668347967327</v>
      </c>
      <c r="L1427" s="4">
        <f t="shared" si="137"/>
        <v>5843.3426654516397</v>
      </c>
      <c r="N1427" s="3">
        <f t="shared" si="132"/>
        <v>552368.76765042893</v>
      </c>
      <c r="O1427" s="3">
        <f t="shared" si="133"/>
        <v>80.41013433812563</v>
      </c>
      <c r="P1427" s="2">
        <v>81.13</v>
      </c>
    </row>
    <row r="1428" spans="1:16">
      <c r="A1428" s="1">
        <v>40134</v>
      </c>
      <c r="B1428" s="2">
        <v>27.6999999999999</v>
      </c>
      <c r="C1428" s="2">
        <v>27.6999999999999</v>
      </c>
      <c r="D1428" s="2">
        <v>27.9499999999999</v>
      </c>
      <c r="E1428" s="2">
        <v>27.75</v>
      </c>
      <c r="F1428" s="6">
        <v>40135</v>
      </c>
      <c r="G1428" s="8">
        <f>NETWORKDAYS(A1428,F1428,Holidays!$A$1:$A$99)-1</f>
        <v>1</v>
      </c>
      <c r="I1428" s="4">
        <f t="shared" si="134"/>
        <v>322.94969250448901</v>
      </c>
      <c r="J1428" s="4">
        <f t="shared" si="135"/>
        <v>6881.5594325549055</v>
      </c>
      <c r="K1428" s="4">
        <f t="shared" si="136"/>
        <v>6583.4668347967327</v>
      </c>
      <c r="L1428" s="4">
        <f t="shared" si="137"/>
        <v>6165.7104666182813</v>
      </c>
      <c r="N1428" s="3">
        <f t="shared" si="132"/>
        <v>554671.2662453698</v>
      </c>
      <c r="O1428" s="3">
        <f t="shared" si="133"/>
        <v>80.745316615212133</v>
      </c>
      <c r="P1428" s="2">
        <v>81.39</v>
      </c>
    </row>
    <row r="1429" spans="1:16">
      <c r="A1429" s="1">
        <v>40135</v>
      </c>
      <c r="B1429" s="2">
        <v>27.649999999999899</v>
      </c>
      <c r="C1429" s="2">
        <v>27.6999999999999</v>
      </c>
      <c r="D1429" s="2">
        <v>27.9499999999999</v>
      </c>
      <c r="E1429" s="2">
        <v>27.85</v>
      </c>
      <c r="F1429" s="6">
        <v>40135</v>
      </c>
      <c r="G1429" s="8">
        <f>NETWORKDAYS(A1429,F1429,Holidays!$A$1:$A$99)-1</f>
        <v>0</v>
      </c>
      <c r="I1429" s="4">
        <f t="shared" si="134"/>
        <v>0</v>
      </c>
      <c r="J1429" s="4">
        <f t="shared" si="135"/>
        <v>6881.5594325549055</v>
      </c>
      <c r="K1429" s="4">
        <f t="shared" si="136"/>
        <v>6583.4668347967327</v>
      </c>
      <c r="L1429" s="4">
        <f t="shared" si="137"/>
        <v>6486.3409512771359</v>
      </c>
      <c r="N1429" s="3">
        <f t="shared" si="132"/>
        <v>555271.68980740639</v>
      </c>
      <c r="O1429" s="3">
        <f t="shared" si="133"/>
        <v>80.832722243681147</v>
      </c>
      <c r="P1429" s="2">
        <v>81.5</v>
      </c>
    </row>
    <row r="1430" spans="1:16">
      <c r="A1430" s="1">
        <v>40136</v>
      </c>
      <c r="B1430" s="2">
        <v>28.05</v>
      </c>
      <c r="C1430" s="2">
        <v>28.25</v>
      </c>
      <c r="D1430" s="2">
        <v>28</v>
      </c>
      <c r="E1430" s="2">
        <v>28</v>
      </c>
      <c r="F1430" s="6">
        <v>40163</v>
      </c>
      <c r="G1430" s="8">
        <f>NETWORKDAYS(A1430,F1430,Holidays!$A$1:$A$99)-1</f>
        <v>18</v>
      </c>
      <c r="I1430" s="4">
        <f t="shared" si="134"/>
        <v>6519.3720939993837</v>
      </c>
      <c r="J1430" s="4">
        <f t="shared" si="135"/>
        <v>6583.4668347967327</v>
      </c>
      <c r="K1430" s="4">
        <f t="shared" si="136"/>
        <v>6486.3409512771359</v>
      </c>
      <c r="L1430" s="4">
        <f t="shared" si="137"/>
        <v>362.8341016600848</v>
      </c>
      <c r="N1430" s="3">
        <f t="shared" si="132"/>
        <v>560628.22680193256</v>
      </c>
      <c r="O1430" s="3">
        <f t="shared" si="133"/>
        <v>81.612490913711341</v>
      </c>
      <c r="P1430" s="2">
        <v>82.93</v>
      </c>
    </row>
    <row r="1431" spans="1:16">
      <c r="A1431" s="1">
        <v>40137</v>
      </c>
      <c r="B1431" s="2">
        <v>27.9499999999999</v>
      </c>
      <c r="C1431" s="2">
        <v>28.25</v>
      </c>
      <c r="D1431" s="2">
        <v>28.05</v>
      </c>
      <c r="E1431" s="2">
        <v>27.9499999999999</v>
      </c>
      <c r="F1431" s="6">
        <v>40163</v>
      </c>
      <c r="G1431" s="8">
        <f>NETWORKDAYS(A1431,F1431,Holidays!$A$1:$A$99)-1</f>
        <v>17</v>
      </c>
      <c r="I1431" s="4">
        <f t="shared" si="134"/>
        <v>6157.1847554438627</v>
      </c>
      <c r="J1431" s="4">
        <f t="shared" si="135"/>
        <v>6583.4668347967327</v>
      </c>
      <c r="K1431" s="4">
        <f t="shared" si="136"/>
        <v>6486.3409512771359</v>
      </c>
      <c r="L1431" s="4">
        <f t="shared" si="137"/>
        <v>725.02144021560571</v>
      </c>
      <c r="N1431" s="3">
        <f t="shared" si="132"/>
        <v>560282.46493501286</v>
      </c>
      <c r="O1431" s="3">
        <f t="shared" si="133"/>
        <v>81.562157223980321</v>
      </c>
      <c r="P1431" s="2">
        <v>82.08</v>
      </c>
    </row>
    <row r="1432" spans="1:16">
      <c r="A1432" s="1">
        <v>40140</v>
      </c>
      <c r="B1432" s="2">
        <v>27.5</v>
      </c>
      <c r="C1432" s="2">
        <v>27.8</v>
      </c>
      <c r="D1432" s="2">
        <v>27.6999999999999</v>
      </c>
      <c r="E1432" s="2">
        <v>27.649999999999899</v>
      </c>
      <c r="F1432" s="6">
        <v>40163</v>
      </c>
      <c r="G1432" s="8">
        <f>NETWORKDAYS(A1432,F1432,Holidays!$A$1:$A$99)-1</f>
        <v>16</v>
      </c>
      <c r="I1432" s="4">
        <f t="shared" si="134"/>
        <v>5794.9974168883418</v>
      </c>
      <c r="J1432" s="4">
        <f t="shared" si="135"/>
        <v>6583.4668347967327</v>
      </c>
      <c r="K1432" s="4">
        <f t="shared" si="136"/>
        <v>6486.3409512771359</v>
      </c>
      <c r="L1432" s="4">
        <f t="shared" si="137"/>
        <v>1085.2439288332137</v>
      </c>
      <c r="N1432" s="3">
        <f t="shared" si="132"/>
        <v>552061.4459543929</v>
      </c>
      <c r="O1432" s="3">
        <f t="shared" si="133"/>
        <v>80.365396510227797</v>
      </c>
      <c r="P1432" s="2">
        <v>81.099999999999994</v>
      </c>
    </row>
    <row r="1433" spans="1:16">
      <c r="A1433" s="1">
        <v>40141</v>
      </c>
      <c r="B1433" s="2">
        <v>27.4499999999999</v>
      </c>
      <c r="C1433" s="2">
        <v>27.6999999999999</v>
      </c>
      <c r="D1433" s="2">
        <v>27.6</v>
      </c>
      <c r="E1433" s="2">
        <v>27.6</v>
      </c>
      <c r="F1433" s="6">
        <v>40163</v>
      </c>
      <c r="G1433" s="8">
        <f>NETWORKDAYS(A1433,F1433,Holidays!$A$1:$A$99)-1</f>
        <v>15</v>
      </c>
      <c r="I1433" s="4">
        <f t="shared" si="134"/>
        <v>5432.8100783328209</v>
      </c>
      <c r="J1433" s="4">
        <f t="shared" si="135"/>
        <v>6583.4668347967327</v>
      </c>
      <c r="K1433" s="4">
        <f t="shared" si="136"/>
        <v>6486.3409512771359</v>
      </c>
      <c r="L1433" s="4">
        <f t="shared" si="137"/>
        <v>1445.4628579400619</v>
      </c>
      <c r="N1433" s="3">
        <f t="shared" si="132"/>
        <v>550410.45310849883</v>
      </c>
      <c r="O1433" s="3">
        <f t="shared" si="133"/>
        <v>80.125056063221137</v>
      </c>
      <c r="P1433" s="2">
        <v>80.83</v>
      </c>
    </row>
    <row r="1434" spans="1:16">
      <c r="A1434" s="1">
        <v>40142</v>
      </c>
      <c r="B1434" s="2">
        <v>27.35</v>
      </c>
      <c r="C1434" s="2">
        <v>27.649999999999899</v>
      </c>
      <c r="D1434" s="2">
        <v>27.5</v>
      </c>
      <c r="E1434" s="2">
        <v>27.4499999999999</v>
      </c>
      <c r="F1434" s="6">
        <v>40163</v>
      </c>
      <c r="G1434" s="8">
        <f>NETWORKDAYS(A1434,F1434,Holidays!$A$1:$A$99)-1</f>
        <v>14</v>
      </c>
      <c r="I1434" s="4">
        <f t="shared" si="134"/>
        <v>5070.6227397772991</v>
      </c>
      <c r="J1434" s="4">
        <f t="shared" si="135"/>
        <v>6583.4668347967327</v>
      </c>
      <c r="K1434" s="4">
        <f t="shared" si="136"/>
        <v>6486.3409512771359</v>
      </c>
      <c r="L1434" s="4">
        <f t="shared" si="137"/>
        <v>1806.3307526392809</v>
      </c>
      <c r="N1434" s="3">
        <f t="shared" si="132"/>
        <v>548672.54523510742</v>
      </c>
      <c r="O1434" s="3">
        <f t="shared" si="133"/>
        <v>79.872063110413336</v>
      </c>
      <c r="P1434" s="2">
        <v>80.52</v>
      </c>
    </row>
    <row r="1435" spans="1:16">
      <c r="A1435" s="1">
        <v>40144</v>
      </c>
      <c r="B1435" s="2">
        <v>28.35</v>
      </c>
      <c r="C1435" s="2">
        <v>28.649999999999899</v>
      </c>
      <c r="D1435" s="2">
        <v>28.35</v>
      </c>
      <c r="E1435" s="2">
        <v>28.149999999999899</v>
      </c>
      <c r="F1435" s="6">
        <v>40163</v>
      </c>
      <c r="G1435" s="8">
        <f>NETWORKDAYS(A1435,F1435,Holidays!$A$1:$A$99)-1</f>
        <v>13</v>
      </c>
      <c r="I1435" s="4">
        <f t="shared" si="134"/>
        <v>4708.4354012217773</v>
      </c>
      <c r="J1435" s="4">
        <f t="shared" si="135"/>
        <v>6583.4668347967327</v>
      </c>
      <c r="K1435" s="4">
        <f t="shared" si="136"/>
        <v>6486.3409512771359</v>
      </c>
      <c r="L1435" s="4">
        <f t="shared" si="137"/>
        <v>2171.0913582538133</v>
      </c>
      <c r="N1435" s="3">
        <f t="shared" si="132"/>
        <v>567104.4561451145</v>
      </c>
      <c r="O1435" s="3">
        <f t="shared" si="133"/>
        <v>82.555256873678388</v>
      </c>
      <c r="P1435" s="2">
        <v>82.8</v>
      </c>
    </row>
    <row r="1436" spans="1:16">
      <c r="A1436" s="1">
        <v>40147</v>
      </c>
      <c r="B1436" s="2">
        <v>28.35</v>
      </c>
      <c r="C1436" s="2">
        <v>28.6999999999999</v>
      </c>
      <c r="D1436" s="2">
        <v>28.5</v>
      </c>
      <c r="E1436" s="2">
        <v>28.25</v>
      </c>
      <c r="F1436" s="6">
        <v>40163</v>
      </c>
      <c r="G1436" s="8">
        <f>NETWORKDAYS(A1436,F1436,Holidays!$A$1:$A$99)-1</f>
        <v>12</v>
      </c>
      <c r="I1436" s="4">
        <f t="shared" si="134"/>
        <v>4346.2480626662564</v>
      </c>
      <c r="J1436" s="4">
        <f t="shared" si="135"/>
        <v>6583.4668347967327</v>
      </c>
      <c r="K1436" s="4">
        <f t="shared" si="136"/>
        <v>6486.3409512771359</v>
      </c>
      <c r="L1436" s="4">
        <f t="shared" si="137"/>
        <v>2534.5607758838669</v>
      </c>
      <c r="N1436" s="3">
        <f t="shared" si="132"/>
        <v>568623.68976537162</v>
      </c>
      <c r="O1436" s="3">
        <f t="shared" si="133"/>
        <v>82.776416697785564</v>
      </c>
      <c r="P1436" s="2">
        <v>83.23</v>
      </c>
    </row>
    <row r="1437" spans="1:16">
      <c r="A1437" s="1">
        <v>40148</v>
      </c>
      <c r="B1437" s="2">
        <v>27.75</v>
      </c>
      <c r="C1437" s="2">
        <v>28.05</v>
      </c>
      <c r="D1437" s="2">
        <v>27.9499999999999</v>
      </c>
      <c r="E1437" s="2">
        <v>27.6999999999999</v>
      </c>
      <c r="F1437" s="6">
        <v>40163</v>
      </c>
      <c r="G1437" s="8">
        <f>NETWORKDAYS(A1437,F1437,Holidays!$A$1:$A$99)-1</f>
        <v>11</v>
      </c>
      <c r="I1437" s="4">
        <f t="shared" si="134"/>
        <v>3984.060724110735</v>
      </c>
      <c r="J1437" s="4">
        <f t="shared" si="135"/>
        <v>6583.4668347967327</v>
      </c>
      <c r="K1437" s="4">
        <f t="shared" si="136"/>
        <v>6486.3409512771359</v>
      </c>
      <c r="L1437" s="4">
        <f t="shared" si="137"/>
        <v>2897.4018821985151</v>
      </c>
      <c r="N1437" s="3">
        <f t="shared" si="132"/>
        <v>556775.19153521513</v>
      </c>
      <c r="O1437" s="3">
        <f t="shared" si="133"/>
        <v>81.051591924573785</v>
      </c>
      <c r="P1437" s="2">
        <v>81.569999999999993</v>
      </c>
    </row>
    <row r="1438" spans="1:16">
      <c r="A1438" s="1">
        <v>40149</v>
      </c>
      <c r="B1438" s="2">
        <v>27.85</v>
      </c>
      <c r="C1438" s="2">
        <v>28.1999999999999</v>
      </c>
      <c r="D1438" s="2">
        <v>28</v>
      </c>
      <c r="E1438" s="2">
        <v>27.8</v>
      </c>
      <c r="F1438" s="6">
        <v>40163</v>
      </c>
      <c r="G1438" s="8">
        <f>NETWORKDAYS(A1438,F1438,Holidays!$A$1:$A$99)-1</f>
        <v>10</v>
      </c>
      <c r="I1438" s="4">
        <f t="shared" si="134"/>
        <v>3621.8733855552136</v>
      </c>
      <c r="J1438" s="4">
        <f t="shared" si="135"/>
        <v>6583.4668347967327</v>
      </c>
      <c r="K1438" s="4">
        <f t="shared" si="136"/>
        <v>6486.3409512771359</v>
      </c>
      <c r="L1438" s="4">
        <f t="shared" si="137"/>
        <v>3260.2406368305751</v>
      </c>
      <c r="N1438" s="3">
        <f t="shared" si="132"/>
        <v>558775.17486862966</v>
      </c>
      <c r="O1438" s="3">
        <f t="shared" si="133"/>
        <v>81.342736062208374</v>
      </c>
      <c r="P1438" s="2">
        <v>81.69</v>
      </c>
    </row>
    <row r="1439" spans="1:16">
      <c r="A1439" s="1">
        <v>40150</v>
      </c>
      <c r="B1439" s="2">
        <v>27.85</v>
      </c>
      <c r="C1439" s="2">
        <v>28.149999999999899</v>
      </c>
      <c r="D1439" s="2">
        <v>27.9499999999999</v>
      </c>
      <c r="E1439" s="2">
        <v>27.899999999999899</v>
      </c>
      <c r="F1439" s="6">
        <v>40163</v>
      </c>
      <c r="G1439" s="8">
        <f>NETWORKDAYS(A1439,F1439,Holidays!$A$1:$A$99)-1</f>
        <v>9</v>
      </c>
      <c r="I1439" s="4">
        <f t="shared" si="134"/>
        <v>3259.6860469996923</v>
      </c>
      <c r="J1439" s="4">
        <f t="shared" si="135"/>
        <v>6583.4668347967327</v>
      </c>
      <c r="K1439" s="4">
        <f t="shared" si="136"/>
        <v>6486.3409512771359</v>
      </c>
      <c r="L1439" s="4">
        <f t="shared" si="137"/>
        <v>3621.778894134206</v>
      </c>
      <c r="N1439" s="3">
        <f t="shared" si="132"/>
        <v>558447.70854300808</v>
      </c>
      <c r="O1439" s="3">
        <f t="shared" si="133"/>
        <v>81.295065714468691</v>
      </c>
      <c r="P1439" s="2">
        <v>81.86</v>
      </c>
    </row>
    <row r="1440" spans="1:16">
      <c r="A1440" s="1">
        <v>40151</v>
      </c>
      <c r="B1440" s="2">
        <v>27.8</v>
      </c>
      <c r="C1440" s="2">
        <v>28.1</v>
      </c>
      <c r="D1440" s="2">
        <v>27.899999999999899</v>
      </c>
      <c r="E1440" s="2">
        <v>27.899999999999899</v>
      </c>
      <c r="F1440" s="6">
        <v>40163</v>
      </c>
      <c r="G1440" s="8">
        <f>NETWORKDAYS(A1440,F1440,Holidays!$A$1:$A$99)-1</f>
        <v>8</v>
      </c>
      <c r="I1440" s="4">
        <f t="shared" si="134"/>
        <v>2897.4987084441709</v>
      </c>
      <c r="J1440" s="4">
        <f t="shared" si="135"/>
        <v>6583.4668347967327</v>
      </c>
      <c r="K1440" s="4">
        <f t="shared" si="136"/>
        <v>6486.3409512771359</v>
      </c>
      <c r="L1440" s="4">
        <f t="shared" si="137"/>
        <v>3982.6680701859455</v>
      </c>
      <c r="N1440" s="3">
        <f t="shared" si="132"/>
        <v>557631.23385135503</v>
      </c>
      <c r="O1440" s="3">
        <f t="shared" si="133"/>
        <v>81.176208813998443</v>
      </c>
      <c r="P1440" s="2">
        <v>82.04</v>
      </c>
    </row>
    <row r="1441" spans="1:16">
      <c r="A1441" s="1">
        <v>40154</v>
      </c>
      <c r="B1441" s="2">
        <v>27.8</v>
      </c>
      <c r="C1441" s="2">
        <v>28.05</v>
      </c>
      <c r="D1441" s="2">
        <v>27.899999999999899</v>
      </c>
      <c r="E1441" s="2">
        <v>27.85</v>
      </c>
      <c r="F1441" s="6">
        <v>40163</v>
      </c>
      <c r="G1441" s="8">
        <f>NETWORKDAYS(A1441,F1441,Holidays!$A$1:$A$99)-1</f>
        <v>7</v>
      </c>
      <c r="I1441" s="4">
        <f t="shared" si="134"/>
        <v>2535.3113698886496</v>
      </c>
      <c r="J1441" s="4">
        <f t="shared" si="135"/>
        <v>6583.4668347967327</v>
      </c>
      <c r="K1441" s="4">
        <f t="shared" si="136"/>
        <v>6486.3409512771359</v>
      </c>
      <c r="L1441" s="4">
        <f t="shared" si="137"/>
        <v>4344.2051621731443</v>
      </c>
      <c r="N1441" s="3">
        <f t="shared" si="132"/>
        <v>557102.9271061063</v>
      </c>
      <c r="O1441" s="3">
        <f t="shared" si="133"/>
        <v>81.099301467231015</v>
      </c>
      <c r="P1441" s="2">
        <v>81.53</v>
      </c>
    </row>
    <row r="1442" spans="1:16">
      <c r="A1442" s="1">
        <v>40155</v>
      </c>
      <c r="B1442" s="2">
        <v>28.35</v>
      </c>
      <c r="C1442" s="2">
        <v>28.55</v>
      </c>
      <c r="D1442" s="2">
        <v>28.5</v>
      </c>
      <c r="E1442" s="2">
        <v>28.4499999999999</v>
      </c>
      <c r="F1442" s="6">
        <v>40163</v>
      </c>
      <c r="G1442" s="8">
        <f>NETWORKDAYS(A1442,F1442,Holidays!$A$1:$A$99)-1</f>
        <v>6</v>
      </c>
      <c r="I1442" s="4">
        <f t="shared" si="134"/>
        <v>2173.1240313331282</v>
      </c>
      <c r="J1442" s="4">
        <f t="shared" si="135"/>
        <v>6583.4668347967327</v>
      </c>
      <c r="K1442" s="4">
        <f t="shared" si="136"/>
        <v>6486.3409512771359</v>
      </c>
      <c r="L1442" s="4">
        <f t="shared" si="137"/>
        <v>4705.1194345123031</v>
      </c>
      <c r="N1442" s="3">
        <f t="shared" si="132"/>
        <v>568287.40944501385</v>
      </c>
      <c r="O1442" s="3">
        <f t="shared" si="133"/>
        <v>82.727463267905279</v>
      </c>
      <c r="P1442" s="2">
        <v>83.51</v>
      </c>
    </row>
    <row r="1443" spans="1:16">
      <c r="A1443" s="1">
        <v>40156</v>
      </c>
      <c r="B1443" s="2">
        <v>28.3</v>
      </c>
      <c r="C1443" s="2">
        <v>28.5</v>
      </c>
      <c r="D1443" s="2">
        <v>28.4499999999999</v>
      </c>
      <c r="E1443" s="2">
        <v>28.35</v>
      </c>
      <c r="F1443" s="6">
        <v>40163</v>
      </c>
      <c r="G1443" s="8">
        <f>NETWORKDAYS(A1443,F1443,Holidays!$A$1:$A$99)-1</f>
        <v>5</v>
      </c>
      <c r="I1443" s="4">
        <f t="shared" si="134"/>
        <v>1810.9366927776068</v>
      </c>
      <c r="J1443" s="4">
        <f t="shared" si="135"/>
        <v>6583.4668347967327</v>
      </c>
      <c r="K1443" s="4">
        <f t="shared" si="136"/>
        <v>6486.3409512771359</v>
      </c>
      <c r="L1443" s="4">
        <f t="shared" si="137"/>
        <v>5066.6679946929471</v>
      </c>
      <c r="N1443" s="3">
        <f t="shared" si="132"/>
        <v>567054.75091069215</v>
      </c>
      <c r="O1443" s="3">
        <f t="shared" si="133"/>
        <v>82.548021119574813</v>
      </c>
      <c r="P1443" s="2">
        <v>83.74</v>
      </c>
    </row>
    <row r="1444" spans="1:16">
      <c r="A1444" s="1">
        <v>40157</v>
      </c>
      <c r="B1444" s="2">
        <v>28.25</v>
      </c>
      <c r="C1444" s="2">
        <v>28.5</v>
      </c>
      <c r="D1444" s="2">
        <v>28.35</v>
      </c>
      <c r="E1444" s="2">
        <v>28.25</v>
      </c>
      <c r="F1444" s="6">
        <v>40163</v>
      </c>
      <c r="G1444" s="8">
        <f>NETWORKDAYS(A1444,F1444,Holidays!$A$1:$A$99)-1</f>
        <v>4</v>
      </c>
      <c r="I1444" s="4">
        <f t="shared" si="134"/>
        <v>1448.7493542220855</v>
      </c>
      <c r="J1444" s="4">
        <f t="shared" si="135"/>
        <v>6583.4668347967327</v>
      </c>
      <c r="K1444" s="4">
        <f t="shared" si="136"/>
        <v>6486.3409512771359</v>
      </c>
      <c r="L1444" s="4">
        <f t="shared" si="137"/>
        <v>5428.855333248468</v>
      </c>
      <c r="N1444" s="3">
        <f t="shared" si="132"/>
        <v>565808.90318145684</v>
      </c>
      <c r="O1444" s="3">
        <f t="shared" si="133"/>
        <v>82.366658976854865</v>
      </c>
      <c r="P1444" s="2">
        <v>82.97</v>
      </c>
    </row>
    <row r="1445" spans="1:16">
      <c r="A1445" s="1">
        <v>40158</v>
      </c>
      <c r="B1445" s="2">
        <v>28.05</v>
      </c>
      <c r="C1445" s="2">
        <v>28.399999999999899</v>
      </c>
      <c r="D1445" s="2">
        <v>28.25</v>
      </c>
      <c r="E1445" s="2">
        <v>28.1999999999999</v>
      </c>
      <c r="F1445" s="6">
        <v>40163</v>
      </c>
      <c r="G1445" s="8">
        <f>NETWORKDAYS(A1445,F1445,Holidays!$A$1:$A$99)-1</f>
        <v>3</v>
      </c>
      <c r="I1445" s="4">
        <f t="shared" si="134"/>
        <v>1086.5620156665641</v>
      </c>
      <c r="J1445" s="4">
        <f t="shared" si="135"/>
        <v>6583.4668347967327</v>
      </c>
      <c r="K1445" s="4">
        <f t="shared" si="136"/>
        <v>6486.3409512771359</v>
      </c>
      <c r="L1445" s="4">
        <f t="shared" si="137"/>
        <v>5789.1161434074183</v>
      </c>
      <c r="N1445" s="3">
        <f t="shared" si="132"/>
        <v>563940.72976534138</v>
      </c>
      <c r="O1445" s="3">
        <f t="shared" si="133"/>
        <v>82.09470284147136</v>
      </c>
      <c r="P1445" s="2">
        <v>82.96</v>
      </c>
    </row>
    <row r="1446" spans="1:16">
      <c r="A1446" s="1">
        <v>40161</v>
      </c>
      <c r="B1446" s="2">
        <v>28</v>
      </c>
      <c r="C1446" s="2">
        <v>28.25</v>
      </c>
      <c r="D1446" s="2">
        <v>28.149999999999899</v>
      </c>
      <c r="E1446" s="2">
        <v>28.149999999999899</v>
      </c>
      <c r="F1446" s="6">
        <v>40163</v>
      </c>
      <c r="G1446" s="8">
        <f>NETWORKDAYS(A1446,F1446,Holidays!$A$1:$A$99)-1</f>
        <v>2</v>
      </c>
      <c r="I1446" s="4">
        <f t="shared" si="134"/>
        <v>724.37467711104273</v>
      </c>
      <c r="J1446" s="4">
        <f t="shared" si="135"/>
        <v>6583.4668347967327</v>
      </c>
      <c r="K1446" s="4">
        <f t="shared" si="136"/>
        <v>6486.3409512771359</v>
      </c>
      <c r="L1446" s="4">
        <f t="shared" si="137"/>
        <v>6149.3735316686843</v>
      </c>
      <c r="N1446" s="3">
        <f t="shared" si="132"/>
        <v>561960.79173704039</v>
      </c>
      <c r="O1446" s="3">
        <f t="shared" si="133"/>
        <v>81.806476764689265</v>
      </c>
      <c r="P1446" s="2">
        <v>82.4</v>
      </c>
    </row>
    <row r="1447" spans="1:16">
      <c r="A1447" s="1">
        <v>40162</v>
      </c>
      <c r="B1447" s="2">
        <v>27.649999999999899</v>
      </c>
      <c r="C1447" s="2">
        <v>27.899999999999899</v>
      </c>
      <c r="D1447" s="2">
        <v>27.85</v>
      </c>
      <c r="E1447" s="2">
        <v>27.9499999999999</v>
      </c>
      <c r="F1447" s="6">
        <v>40163</v>
      </c>
      <c r="G1447" s="8">
        <f>NETWORKDAYS(A1447,F1447,Holidays!$A$1:$A$99)-1</f>
        <v>1</v>
      </c>
      <c r="I1447" s="4">
        <f t="shared" si="134"/>
        <v>362.18733855552136</v>
      </c>
      <c r="J1447" s="4">
        <f t="shared" si="135"/>
        <v>6583.4668347967327</v>
      </c>
      <c r="K1447" s="4">
        <f t="shared" si="136"/>
        <v>6486.3409512771359</v>
      </c>
      <c r="L1447" s="4">
        <f t="shared" si="137"/>
        <v>6507.6733495957023</v>
      </c>
      <c r="N1447" s="3">
        <f t="shared" si="132"/>
        <v>556227.2702161558</v>
      </c>
      <c r="O1447" s="3">
        <f t="shared" si="133"/>
        <v>80.971829219923237</v>
      </c>
      <c r="P1447" s="2">
        <v>81.67</v>
      </c>
    </row>
    <row r="1448" spans="1:16">
      <c r="A1448" s="1">
        <v>40163</v>
      </c>
      <c r="B1448" s="2">
        <v>27.1999999999999</v>
      </c>
      <c r="C1448" s="2">
        <v>27.5</v>
      </c>
      <c r="D1448" s="2">
        <v>27.55</v>
      </c>
      <c r="E1448" s="2">
        <v>27.6999999999999</v>
      </c>
      <c r="F1448" s="6">
        <v>40163</v>
      </c>
      <c r="G1448" s="8">
        <f>NETWORKDAYS(A1448,F1448,Holidays!$A$1:$A$99)-1</f>
        <v>0</v>
      </c>
      <c r="I1448" s="4">
        <f t="shared" si="134"/>
        <v>0</v>
      </c>
      <c r="J1448" s="4">
        <f t="shared" si="135"/>
        <v>6583.4668347967327</v>
      </c>
      <c r="K1448" s="4">
        <f t="shared" si="136"/>
        <v>6486.3409512771359</v>
      </c>
      <c r="L1448" s="4">
        <f t="shared" si="137"/>
        <v>6863.3230105599687</v>
      </c>
      <c r="N1448" s="3">
        <f t="shared" si="132"/>
        <v>549858.07855710573</v>
      </c>
      <c r="O1448" s="3">
        <f t="shared" si="133"/>
        <v>80.044645086924604</v>
      </c>
      <c r="P1448" s="2">
        <v>80.790000000000006</v>
      </c>
    </row>
    <row r="1449" spans="1:16">
      <c r="A1449" s="1">
        <v>40164</v>
      </c>
      <c r="B1449" s="2">
        <v>27.8</v>
      </c>
      <c r="C1449" s="2">
        <v>27.85</v>
      </c>
      <c r="D1449" s="2">
        <v>27.899999999999899</v>
      </c>
      <c r="E1449" s="2">
        <v>28.05</v>
      </c>
      <c r="F1449" s="6">
        <v>40198</v>
      </c>
      <c r="G1449" s="8">
        <f>NETWORKDAYS(A1449,F1449,Holidays!$A$1:$A$99)-1</f>
        <v>21</v>
      </c>
      <c r="I1449" s="4">
        <f t="shared" si="134"/>
        <v>6284.2183423059723</v>
      </c>
      <c r="J1449" s="4">
        <f t="shared" si="135"/>
        <v>6486.3409512771359</v>
      </c>
      <c r="K1449" s="4">
        <f t="shared" si="136"/>
        <v>6863.3230105599687</v>
      </c>
      <c r="L1449" s="4">
        <f t="shared" si="137"/>
        <v>296.58139362720658</v>
      </c>
      <c r="N1449" s="3">
        <f t="shared" si="132"/>
        <v>555151.68549503991</v>
      </c>
      <c r="O1449" s="3">
        <f t="shared" si="133"/>
        <v>80.815252822085156</v>
      </c>
      <c r="P1449" s="2">
        <v>81.430000000000007</v>
      </c>
    </row>
    <row r="1450" spans="1:16">
      <c r="A1450" s="1">
        <v>40165</v>
      </c>
      <c r="B1450" s="2">
        <v>27.399999999999899</v>
      </c>
      <c r="C1450" s="2">
        <v>27.5</v>
      </c>
      <c r="D1450" s="2">
        <v>27.55</v>
      </c>
      <c r="E1450" s="2">
        <v>27.6999999999999</v>
      </c>
      <c r="F1450" s="6">
        <v>40198</v>
      </c>
      <c r="G1450" s="8">
        <f>NETWORKDAYS(A1450,F1450,Holidays!$A$1:$A$99)-1</f>
        <v>20</v>
      </c>
      <c r="I1450" s="4">
        <f t="shared" si="134"/>
        <v>5984.969849815212</v>
      </c>
      <c r="J1450" s="4">
        <f t="shared" si="135"/>
        <v>6486.3409512771359</v>
      </c>
      <c r="K1450" s="4">
        <f t="shared" si="136"/>
        <v>6863.3230105599687</v>
      </c>
      <c r="L1450" s="4">
        <f t="shared" si="137"/>
        <v>592.58892771553985</v>
      </c>
      <c r="N1450" s="3">
        <f t="shared" si="132"/>
        <v>547861.81228370499</v>
      </c>
      <c r="O1450" s="3">
        <f t="shared" si="133"/>
        <v>79.754042053915299</v>
      </c>
      <c r="P1450" s="2">
        <v>80.44</v>
      </c>
    </row>
    <row r="1451" spans="1:16">
      <c r="A1451" s="1">
        <v>40168</v>
      </c>
      <c r="B1451" s="2">
        <v>26.6</v>
      </c>
      <c r="C1451" s="2">
        <v>26.649999999999899</v>
      </c>
      <c r="D1451" s="2">
        <v>26.75</v>
      </c>
      <c r="E1451" s="2">
        <v>26.9499999999999</v>
      </c>
      <c r="F1451" s="6">
        <v>40198</v>
      </c>
      <c r="G1451" s="8">
        <f>NETWORKDAYS(A1451,F1451,Holidays!$A$1:$A$99)-1</f>
        <v>19</v>
      </c>
      <c r="I1451" s="4">
        <f t="shared" si="134"/>
        <v>5685.7213573244517</v>
      </c>
      <c r="J1451" s="4">
        <f t="shared" si="135"/>
        <v>6486.3409512771359</v>
      </c>
      <c r="K1451" s="4">
        <f t="shared" si="136"/>
        <v>6863.3230105599687</v>
      </c>
      <c r="L1451" s="4">
        <f t="shared" si="137"/>
        <v>887.95107614797973</v>
      </c>
      <c r="N1451" s="3">
        <f t="shared" si="132"/>
        <v>531625.34649103251</v>
      </c>
      <c r="O1451" s="3">
        <f t="shared" si="133"/>
        <v>77.390446441660444</v>
      </c>
      <c r="P1451" s="2">
        <v>77.819999999999993</v>
      </c>
    </row>
    <row r="1452" spans="1:16">
      <c r="A1452" s="1">
        <v>40169</v>
      </c>
      <c r="B1452" s="2">
        <v>26.1</v>
      </c>
      <c r="C1452" s="2">
        <v>26.1999999999999</v>
      </c>
      <c r="D1452" s="2">
        <v>26.25</v>
      </c>
      <c r="E1452" s="2">
        <v>26.6</v>
      </c>
      <c r="F1452" s="6">
        <v>40198</v>
      </c>
      <c r="G1452" s="8">
        <f>NETWORKDAYS(A1452,F1452,Holidays!$A$1:$A$99)-1</f>
        <v>18</v>
      </c>
      <c r="I1452" s="4">
        <f t="shared" si="134"/>
        <v>5386.4728648336913</v>
      </c>
      <c r="J1452" s="4">
        <f t="shared" si="135"/>
        <v>6486.3409512771359</v>
      </c>
      <c r="K1452" s="4">
        <f t="shared" si="136"/>
        <v>6863.3230105599687</v>
      </c>
      <c r="L1452" s="4">
        <f t="shared" si="137"/>
        <v>1181.5745969753798</v>
      </c>
      <c r="N1452" s="3">
        <f t="shared" si="132"/>
        <v>522121.18800236395</v>
      </c>
      <c r="O1452" s="3">
        <f t="shared" si="133"/>
        <v>76.00689489855742</v>
      </c>
      <c r="P1452" s="2">
        <v>76.709999999999994</v>
      </c>
    </row>
    <row r="1453" spans="1:16">
      <c r="A1453" s="1">
        <v>40170</v>
      </c>
      <c r="B1453" s="2">
        <v>26</v>
      </c>
      <c r="C1453" s="2">
        <v>26</v>
      </c>
      <c r="D1453" s="2">
        <v>26.1</v>
      </c>
      <c r="E1453" s="2">
        <v>26.3</v>
      </c>
      <c r="F1453" s="6">
        <v>40198</v>
      </c>
      <c r="G1453" s="8">
        <f>NETWORKDAYS(A1453,F1453,Holidays!$A$1:$A$99)-1</f>
        <v>17</v>
      </c>
      <c r="I1453" s="4">
        <f t="shared" si="134"/>
        <v>5087.224372342931</v>
      </c>
      <c r="J1453" s="4">
        <f t="shared" si="135"/>
        <v>6486.3409512771359</v>
      </c>
      <c r="K1453" s="4">
        <f t="shared" si="136"/>
        <v>6863.3230105599687</v>
      </c>
      <c r="L1453" s="4">
        <f t="shared" si="137"/>
        <v>1477.4096085632036</v>
      </c>
      <c r="N1453" s="3">
        <f t="shared" si="132"/>
        <v>518901.30169494922</v>
      </c>
      <c r="O1453" s="3">
        <f t="shared" si="133"/>
        <v>75.538165481371095</v>
      </c>
      <c r="P1453" s="2">
        <v>75.72</v>
      </c>
    </row>
    <row r="1454" spans="1:16">
      <c r="A1454" s="1">
        <v>40171</v>
      </c>
      <c r="B1454" s="2">
        <v>25.8</v>
      </c>
      <c r="C1454" s="2">
        <v>25.85</v>
      </c>
      <c r="D1454" s="2">
        <v>25.9499999999999</v>
      </c>
      <c r="E1454" s="2">
        <v>25.9499999999999</v>
      </c>
      <c r="F1454" s="6">
        <v>40198</v>
      </c>
      <c r="G1454" s="8">
        <f>NETWORKDAYS(A1454,F1454,Holidays!$A$1:$A$99)-1</f>
        <v>16</v>
      </c>
      <c r="I1454" s="4">
        <f t="shared" si="134"/>
        <v>4787.9758798521707</v>
      </c>
      <c r="J1454" s="4">
        <f t="shared" si="135"/>
        <v>6486.3409512771359</v>
      </c>
      <c r="K1454" s="4">
        <f t="shared" si="136"/>
        <v>6863.3230105599687</v>
      </c>
      <c r="L1454" s="4">
        <f t="shared" si="137"/>
        <v>1774.9283409817642</v>
      </c>
      <c r="N1454" s="3">
        <f t="shared" si="132"/>
        <v>515364.31386320706</v>
      </c>
      <c r="O1454" s="3">
        <f t="shared" si="133"/>
        <v>75.023274554585939</v>
      </c>
      <c r="P1454" s="2">
        <v>75.17</v>
      </c>
    </row>
    <row r="1455" spans="1:16">
      <c r="A1455" s="1">
        <v>40175</v>
      </c>
      <c r="B1455" s="2">
        <v>25.649999999999899</v>
      </c>
      <c r="C1455" s="2">
        <v>25.75</v>
      </c>
      <c r="D1455" s="2">
        <v>25.8</v>
      </c>
      <c r="E1455" s="2">
        <v>25.85</v>
      </c>
      <c r="F1455" s="6">
        <v>40198</v>
      </c>
      <c r="G1455" s="8">
        <f>NETWORKDAYS(A1455,F1455,Holidays!$A$1:$A$99)-1</f>
        <v>15</v>
      </c>
      <c r="I1455" s="4">
        <f t="shared" si="134"/>
        <v>4488.7273873614104</v>
      </c>
      <c r="J1455" s="4">
        <f t="shared" si="135"/>
        <v>6486.3409512771359</v>
      </c>
      <c r="K1455" s="4">
        <f t="shared" si="136"/>
        <v>6863.3230105599687</v>
      </c>
      <c r="L1455" s="4">
        <f t="shared" si="137"/>
        <v>2071.8615646718213</v>
      </c>
      <c r="N1455" s="3">
        <f t="shared" si="132"/>
        <v>512790.49210041977</v>
      </c>
      <c r="O1455" s="3">
        <f t="shared" si="133"/>
        <v>74.648594873494531</v>
      </c>
      <c r="P1455" s="2">
        <v>75.33</v>
      </c>
    </row>
    <row r="1456" spans="1:16">
      <c r="A1456" s="1">
        <v>40176</v>
      </c>
      <c r="B1456" s="2">
        <v>25.6</v>
      </c>
      <c r="C1456" s="2">
        <v>25.6</v>
      </c>
      <c r="D1456" s="2">
        <v>25.6999999999999</v>
      </c>
      <c r="E1456" s="2">
        <v>25.6999999999999</v>
      </c>
      <c r="F1456" s="6">
        <v>40198</v>
      </c>
      <c r="G1456" s="8">
        <f>NETWORKDAYS(A1456,F1456,Holidays!$A$1:$A$99)-1</f>
        <v>14</v>
      </c>
      <c r="I1456" s="4">
        <f t="shared" si="134"/>
        <v>4189.47889487065</v>
      </c>
      <c r="J1456" s="4">
        <f t="shared" si="135"/>
        <v>6486.3409512771359</v>
      </c>
      <c r="K1456" s="4">
        <f t="shared" si="136"/>
        <v>6863.3230105599687</v>
      </c>
      <c r="L1456" s="4">
        <f t="shared" si="137"/>
        <v>2369.9456661412178</v>
      </c>
      <c r="N1456" s="3">
        <f t="shared" si="132"/>
        <v>510595.99305260292</v>
      </c>
      <c r="O1456" s="3">
        <f t="shared" si="133"/>
        <v>74.329134444928968</v>
      </c>
      <c r="P1456" s="2">
        <v>74.83</v>
      </c>
    </row>
    <row r="1457" spans="1:16">
      <c r="A1457" s="1">
        <v>40177</v>
      </c>
      <c r="B1457" s="2">
        <v>25.899999999999899</v>
      </c>
      <c r="C1457" s="2">
        <v>25.899999999999899</v>
      </c>
      <c r="D1457" s="2">
        <v>25.899999999999899</v>
      </c>
      <c r="E1457" s="2">
        <v>25.9499999999999</v>
      </c>
      <c r="F1457" s="6">
        <v>40198</v>
      </c>
      <c r="G1457" s="8">
        <f>NETWORKDAYS(A1457,F1457,Holidays!$A$1:$A$99)-1</f>
        <v>13</v>
      </c>
      <c r="I1457" s="4">
        <f t="shared" si="134"/>
        <v>3890.2304023798893</v>
      </c>
      <c r="J1457" s="4">
        <f t="shared" si="135"/>
        <v>6486.3409512771359</v>
      </c>
      <c r="K1457" s="4">
        <f t="shared" si="136"/>
        <v>6863.3230105599687</v>
      </c>
      <c r="L1457" s="4">
        <f t="shared" si="137"/>
        <v>2668.6175719412449</v>
      </c>
      <c r="N1457" s="3">
        <f t="shared" si="132"/>
        <v>515763.89002509345</v>
      </c>
      <c r="O1457" s="3">
        <f t="shared" si="133"/>
        <v>75.081442167849573</v>
      </c>
      <c r="P1457" s="2">
        <v>75.44</v>
      </c>
    </row>
    <row r="1458" spans="1:16">
      <c r="A1458" s="1">
        <v>40178</v>
      </c>
      <c r="B1458" s="2">
        <v>26.3</v>
      </c>
      <c r="C1458" s="2">
        <v>26.35</v>
      </c>
      <c r="D1458" s="2">
        <v>26.3</v>
      </c>
      <c r="E1458" s="2">
        <v>26.399999999999899</v>
      </c>
      <c r="F1458" s="6">
        <v>40198</v>
      </c>
      <c r="G1458" s="8">
        <f>NETWORKDAYS(A1458,F1458,Holidays!$A$1:$A$99)-1</f>
        <v>12</v>
      </c>
      <c r="I1458" s="4">
        <f t="shared" si="134"/>
        <v>3590.9819098891285</v>
      </c>
      <c r="J1458" s="4">
        <f t="shared" si="135"/>
        <v>6486.3409512771359</v>
      </c>
      <c r="K1458" s="4">
        <f t="shared" si="136"/>
        <v>6863.3230105599687</v>
      </c>
      <c r="L1458" s="4">
        <f t="shared" si="137"/>
        <v>2966.7325474149966</v>
      </c>
      <c r="N1458" s="3">
        <f t="shared" si="132"/>
        <v>524185.04272571951</v>
      </c>
      <c r="O1458" s="3">
        <f t="shared" si="133"/>
        <v>76.307337004046659</v>
      </c>
      <c r="P1458" s="2">
        <v>76.849999999999994</v>
      </c>
    </row>
    <row r="1459" spans="1:16">
      <c r="A1459" s="1">
        <v>40182</v>
      </c>
      <c r="B1459" s="2">
        <v>25.75</v>
      </c>
      <c r="C1459" s="2">
        <v>25.75</v>
      </c>
      <c r="D1459" s="2">
        <v>25.75</v>
      </c>
      <c r="E1459" s="2">
        <v>25.85</v>
      </c>
      <c r="F1459" s="6">
        <v>40198</v>
      </c>
      <c r="G1459" s="8">
        <f>NETWORKDAYS(A1459,F1459,Holidays!$A$1:$A$99)-1</f>
        <v>11</v>
      </c>
      <c r="I1459" s="4">
        <f t="shared" si="134"/>
        <v>3291.7334173983677</v>
      </c>
      <c r="J1459" s="4">
        <f t="shared" si="135"/>
        <v>6486.3409512771359</v>
      </c>
      <c r="K1459" s="4">
        <f t="shared" si="136"/>
        <v>6863.3230105599687</v>
      </c>
      <c r="L1459" s="4">
        <f t="shared" si="137"/>
        <v>3264.8234055054063</v>
      </c>
      <c r="N1459" s="3">
        <f t="shared" si="132"/>
        <v>512911.66754762817</v>
      </c>
      <c r="O1459" s="3">
        <f t="shared" si="133"/>
        <v>74.66623478103304</v>
      </c>
      <c r="P1459" s="2">
        <v>75.05</v>
      </c>
    </row>
    <row r="1460" spans="1:16">
      <c r="A1460" s="1">
        <v>40183</v>
      </c>
      <c r="B1460" s="2">
        <v>25.4499999999999</v>
      </c>
      <c r="C1460" s="2">
        <v>25.5</v>
      </c>
      <c r="D1460" s="2">
        <v>25.5</v>
      </c>
      <c r="E1460" s="2">
        <v>25.55</v>
      </c>
      <c r="F1460" s="6">
        <v>40198</v>
      </c>
      <c r="G1460" s="8">
        <f>NETWORKDAYS(A1460,F1460,Holidays!$A$1:$A$99)-1</f>
        <v>10</v>
      </c>
      <c r="I1460" s="4">
        <f t="shared" si="134"/>
        <v>2992.4849249076069</v>
      </c>
      <c r="J1460" s="4">
        <f t="shared" si="135"/>
        <v>6486.3409512771359</v>
      </c>
      <c r="K1460" s="4">
        <f t="shared" si="136"/>
        <v>6863.3230105599687</v>
      </c>
      <c r="L1460" s="4">
        <f t="shared" si="137"/>
        <v>3562.9006710196854</v>
      </c>
      <c r="N1460" s="3">
        <f t="shared" si="132"/>
        <v>507607.28451029747</v>
      </c>
      <c r="O1460" s="3">
        <f t="shared" si="133"/>
        <v>73.894058333717012</v>
      </c>
      <c r="P1460" s="2">
        <v>74.28</v>
      </c>
    </row>
    <row r="1461" spans="1:16">
      <c r="A1461" s="1">
        <v>40184</v>
      </c>
      <c r="B1461" s="2">
        <v>24.9499999999999</v>
      </c>
      <c r="C1461" s="2">
        <v>25.05</v>
      </c>
      <c r="D1461" s="2">
        <v>25.05</v>
      </c>
      <c r="E1461" s="2">
        <v>25.1</v>
      </c>
      <c r="F1461" s="6">
        <v>40198</v>
      </c>
      <c r="G1461" s="8">
        <f>NETWORKDAYS(A1461,F1461,Holidays!$A$1:$A$99)-1</f>
        <v>9</v>
      </c>
      <c r="I1461" s="4">
        <f t="shared" si="134"/>
        <v>2693.2364324168461</v>
      </c>
      <c r="J1461" s="4">
        <f t="shared" si="135"/>
        <v>6486.3409512771359</v>
      </c>
      <c r="K1461" s="4">
        <f t="shared" si="136"/>
        <v>6863.3230105599687</v>
      </c>
      <c r="L1461" s="4">
        <f t="shared" si="137"/>
        <v>3860.3608259059183</v>
      </c>
      <c r="N1461" s="3">
        <f t="shared" si="132"/>
        <v>498500.38796305808</v>
      </c>
      <c r="O1461" s="3">
        <f t="shared" si="133"/>
        <v>72.568337515210558</v>
      </c>
      <c r="P1461" s="2">
        <v>73.31</v>
      </c>
    </row>
    <row r="1462" spans="1:16">
      <c r="A1462" s="1">
        <v>40185</v>
      </c>
      <c r="B1462" s="2">
        <v>24.75</v>
      </c>
      <c r="C1462" s="2">
        <v>24.85</v>
      </c>
      <c r="D1462" s="2">
        <v>24.85</v>
      </c>
      <c r="E1462" s="2">
        <v>24.899999999999899</v>
      </c>
      <c r="F1462" s="6">
        <v>40198</v>
      </c>
      <c r="G1462" s="8">
        <f>NETWORKDAYS(A1462,F1462,Holidays!$A$1:$A$99)-1</f>
        <v>8</v>
      </c>
      <c r="I1462" s="4">
        <f t="shared" si="134"/>
        <v>2393.9879399260853</v>
      </c>
      <c r="J1462" s="4">
        <f t="shared" si="135"/>
        <v>6486.3409512771359</v>
      </c>
      <c r="K1462" s="4">
        <f t="shared" si="136"/>
        <v>6863.3230105599687</v>
      </c>
      <c r="L1462" s="4">
        <f t="shared" si="137"/>
        <v>4157.806616634688</v>
      </c>
      <c r="N1462" s="3">
        <f t="shared" si="132"/>
        <v>494519.73571902601</v>
      </c>
      <c r="O1462" s="3">
        <f t="shared" si="133"/>
        <v>71.988860903856335</v>
      </c>
      <c r="P1462" s="2">
        <v>72.489999999999995</v>
      </c>
    </row>
    <row r="1463" spans="1:16">
      <c r="A1463" s="1">
        <v>40186</v>
      </c>
      <c r="B1463" s="2">
        <v>24.399999999999899</v>
      </c>
      <c r="C1463" s="2">
        <v>24.649999999999899</v>
      </c>
      <c r="D1463" s="2">
        <v>24.6</v>
      </c>
      <c r="E1463" s="2">
        <v>24.75</v>
      </c>
      <c r="F1463" s="6">
        <v>40198</v>
      </c>
      <c r="G1463" s="8">
        <f>NETWORKDAYS(A1463,F1463,Holidays!$A$1:$A$99)-1</f>
        <v>7</v>
      </c>
      <c r="I1463" s="4">
        <f t="shared" si="134"/>
        <v>2094.7394474353246</v>
      </c>
      <c r="J1463" s="4">
        <f t="shared" si="135"/>
        <v>6486.3409512771359</v>
      </c>
      <c r="K1463" s="4">
        <f t="shared" si="136"/>
        <v>6863.3230105599687</v>
      </c>
      <c r="L1463" s="4">
        <f t="shared" si="137"/>
        <v>4452.8233122619422</v>
      </c>
      <c r="N1463" s="3">
        <f t="shared" si="132"/>
        <v>490045.07000466075</v>
      </c>
      <c r="O1463" s="3">
        <f t="shared" si="133"/>
        <v>71.337469130311987</v>
      </c>
      <c r="P1463" s="2">
        <v>71.91</v>
      </c>
    </row>
    <row r="1464" spans="1:16">
      <c r="A1464" s="1">
        <v>40189</v>
      </c>
      <c r="B1464" s="2">
        <v>24.149999999999899</v>
      </c>
      <c r="C1464" s="2">
        <v>24.3</v>
      </c>
      <c r="D1464" s="2">
        <v>24.399999999999899</v>
      </c>
      <c r="E1464" s="2">
        <v>24.5</v>
      </c>
      <c r="F1464" s="6">
        <v>40198</v>
      </c>
      <c r="G1464" s="8">
        <f>NETWORKDAYS(A1464,F1464,Holidays!$A$1:$A$99)-1</f>
        <v>6</v>
      </c>
      <c r="I1464" s="4">
        <f t="shared" si="134"/>
        <v>1795.4909549445638</v>
      </c>
      <c r="J1464" s="4">
        <f t="shared" si="135"/>
        <v>6486.3409512771359</v>
      </c>
      <c r="K1464" s="4">
        <f t="shared" si="136"/>
        <v>6863.3230105599687</v>
      </c>
      <c r="L1464" s="4">
        <f t="shared" si="137"/>
        <v>4747.7968262885479</v>
      </c>
      <c r="N1464" s="3">
        <f t="shared" si="132"/>
        <v>484765.29537967738</v>
      </c>
      <c r="O1464" s="3">
        <f t="shared" si="133"/>
        <v>70.568875010344257</v>
      </c>
      <c r="P1464" s="2">
        <v>71.010000000000005</v>
      </c>
    </row>
    <row r="1465" spans="1:16">
      <c r="A1465" s="1">
        <v>40190</v>
      </c>
      <c r="B1465" s="2">
        <v>24.25</v>
      </c>
      <c r="C1465" s="2">
        <v>24.4499999999999</v>
      </c>
      <c r="D1465" s="2">
        <v>24.4499999999999</v>
      </c>
      <c r="E1465" s="2">
        <v>24.6</v>
      </c>
      <c r="F1465" s="6">
        <v>40198</v>
      </c>
      <c r="G1465" s="8">
        <f>NETWORKDAYS(A1465,F1465,Holidays!$A$1:$A$99)-1</f>
        <v>5</v>
      </c>
      <c r="I1465" s="4">
        <f t="shared" si="134"/>
        <v>1496.2424624538032</v>
      </c>
      <c r="J1465" s="4">
        <f t="shared" si="135"/>
        <v>6486.3409512771359</v>
      </c>
      <c r="K1465" s="4">
        <f t="shared" si="136"/>
        <v>6863.3230105599687</v>
      </c>
      <c r="L1465" s="4">
        <f t="shared" si="137"/>
        <v>5042.7877182763914</v>
      </c>
      <c r="N1465" s="3">
        <f t="shared" si="132"/>
        <v>486735.74145101983</v>
      </c>
      <c r="O1465" s="3">
        <f t="shared" si="133"/>
        <v>70.855719311800044</v>
      </c>
      <c r="P1465" s="2">
        <v>71.709999999999994</v>
      </c>
    </row>
    <row r="1466" spans="1:16">
      <c r="A1466" s="1">
        <v>40191</v>
      </c>
      <c r="B1466" s="2">
        <v>24.149999999999899</v>
      </c>
      <c r="C1466" s="2">
        <v>24.399999999999899</v>
      </c>
      <c r="D1466" s="2">
        <v>24.399999999999899</v>
      </c>
      <c r="E1466" s="2">
        <v>24.55</v>
      </c>
      <c r="F1466" s="6">
        <v>40198</v>
      </c>
      <c r="G1466" s="8">
        <f>NETWORKDAYS(A1466,F1466,Holidays!$A$1:$A$99)-1</f>
        <v>4</v>
      </c>
      <c r="I1466" s="4">
        <f t="shared" si="134"/>
        <v>1196.9939699630427</v>
      </c>
      <c r="J1466" s="4">
        <f t="shared" si="135"/>
        <v>6486.3409512771359</v>
      </c>
      <c r="K1466" s="4">
        <f t="shared" si="136"/>
        <v>6863.3230105599687</v>
      </c>
      <c r="L1466" s="4">
        <f t="shared" si="137"/>
        <v>5337.1604715819649</v>
      </c>
      <c r="N1466" s="3">
        <f t="shared" si="132"/>
        <v>485666.49462076859</v>
      </c>
      <c r="O1466" s="3">
        <f t="shared" si="133"/>
        <v>70.700065541535594</v>
      </c>
      <c r="P1466" s="2">
        <v>71.13</v>
      </c>
    </row>
    <row r="1467" spans="1:16">
      <c r="A1467" s="1">
        <v>40192</v>
      </c>
      <c r="B1467" s="2">
        <v>23.649999999999899</v>
      </c>
      <c r="C1467" s="2">
        <v>23.9499999999999</v>
      </c>
      <c r="D1467" s="2">
        <v>24</v>
      </c>
      <c r="E1467" s="2">
        <v>24.149999999999899</v>
      </c>
      <c r="F1467" s="6">
        <v>40198</v>
      </c>
      <c r="G1467" s="8">
        <f>NETWORKDAYS(A1467,F1467,Holidays!$A$1:$A$99)-1</f>
        <v>3</v>
      </c>
      <c r="I1467" s="4">
        <f t="shared" si="134"/>
        <v>897.745477472282</v>
      </c>
      <c r="J1467" s="4">
        <f t="shared" si="135"/>
        <v>6486.3409512771359</v>
      </c>
      <c r="K1467" s="4">
        <f t="shared" si="136"/>
        <v>6863.3230105599687</v>
      </c>
      <c r="L1467" s="4">
        <f t="shared" si="137"/>
        <v>5630.2133431101838</v>
      </c>
      <c r="N1467" s="3">
        <f t="shared" si="132"/>
        <v>477268.95081485575</v>
      </c>
      <c r="O1467" s="3">
        <f t="shared" si="133"/>
        <v>69.47760752962445</v>
      </c>
      <c r="P1467" s="2">
        <v>70.19</v>
      </c>
    </row>
    <row r="1468" spans="1:16">
      <c r="A1468" s="1">
        <v>40193</v>
      </c>
      <c r="B1468" s="2">
        <v>24.05</v>
      </c>
      <c r="C1468" s="2">
        <v>24.3</v>
      </c>
      <c r="D1468" s="2">
        <v>24.35</v>
      </c>
      <c r="E1468" s="2">
        <v>24.4499999999999</v>
      </c>
      <c r="F1468" s="6">
        <v>40198</v>
      </c>
      <c r="G1468" s="8">
        <f>NETWORKDAYS(A1468,F1468,Holidays!$A$1:$A$99)-1</f>
        <v>2</v>
      </c>
      <c r="I1468" s="4">
        <f t="shared" si="134"/>
        <v>598.49698498152134</v>
      </c>
      <c r="J1468" s="4">
        <f t="shared" si="135"/>
        <v>6486.3409512771359</v>
      </c>
      <c r="K1468" s="4">
        <f t="shared" si="136"/>
        <v>6863.3230105599687</v>
      </c>
      <c r="L1468" s="4">
        <f t="shared" si="137"/>
        <v>5924.5661547422014</v>
      </c>
      <c r="N1468" s="3">
        <f t="shared" si="132"/>
        <v>483989.49539542146</v>
      </c>
      <c r="O1468" s="3">
        <f t="shared" si="133"/>
        <v>70.455939260521035</v>
      </c>
      <c r="P1468" s="2">
        <v>71.150000000000006</v>
      </c>
    </row>
    <row r="1469" spans="1:16">
      <c r="A1469" s="1">
        <v>40197</v>
      </c>
      <c r="B1469" s="2">
        <v>23.55</v>
      </c>
      <c r="C1469" s="2">
        <v>23.8</v>
      </c>
      <c r="D1469" s="2">
        <v>23.8</v>
      </c>
      <c r="E1469" s="2">
        <v>23.899999999999899</v>
      </c>
      <c r="F1469" s="6">
        <v>40198</v>
      </c>
      <c r="G1469" s="8">
        <f>NETWORKDAYS(A1469,F1469,Holidays!$A$1:$A$99)-1</f>
        <v>1</v>
      </c>
      <c r="I1469" s="4">
        <f t="shared" si="134"/>
        <v>299.24849249076067</v>
      </c>
      <c r="J1469" s="4">
        <f t="shared" si="135"/>
        <v>6486.3409512771359</v>
      </c>
      <c r="K1469" s="4">
        <f t="shared" si="136"/>
        <v>6863.3230105599687</v>
      </c>
      <c r="L1469" s="4">
        <f t="shared" si="137"/>
        <v>6219.4323471337266</v>
      </c>
      <c r="N1469" s="3">
        <f t="shared" si="132"/>
        <v>473413.7373863759</v>
      </c>
      <c r="O1469" s="3">
        <f t="shared" si="133"/>
        <v>68.91639145833058</v>
      </c>
      <c r="P1469" s="2">
        <v>69.260000000000005</v>
      </c>
    </row>
    <row r="1470" spans="1:16">
      <c r="A1470" s="1">
        <v>40198</v>
      </c>
      <c r="B1470" s="2">
        <v>23.6</v>
      </c>
      <c r="C1470" s="2">
        <v>23.8</v>
      </c>
      <c r="D1470" s="2">
        <v>23.899999999999899</v>
      </c>
      <c r="E1470" s="2">
        <v>23.85</v>
      </c>
      <c r="F1470" s="6">
        <v>40198</v>
      </c>
      <c r="G1470" s="8">
        <f>NETWORKDAYS(A1470,F1470,Holidays!$A$1:$A$99)-1</f>
        <v>0</v>
      </c>
      <c r="I1470" s="4">
        <f t="shared" si="134"/>
        <v>0</v>
      </c>
      <c r="J1470" s="4">
        <f t="shared" si="135"/>
        <v>6486.3409512771359</v>
      </c>
      <c r="K1470" s="4">
        <f t="shared" si="136"/>
        <v>6863.3230105599687</v>
      </c>
      <c r="L1470" s="4">
        <f t="shared" si="137"/>
        <v>6515.5440629736404</v>
      </c>
      <c r="N1470" s="3">
        <f t="shared" si="132"/>
        <v>473804.06049469975</v>
      </c>
      <c r="O1470" s="3">
        <f t="shared" si="133"/>
        <v>68.973212074219319</v>
      </c>
      <c r="P1470" s="2">
        <v>69.55</v>
      </c>
    </row>
    <row r="1471" spans="1:16">
      <c r="A1471" s="1">
        <v>40199</v>
      </c>
      <c r="B1471" s="2">
        <v>24.5</v>
      </c>
      <c r="C1471" s="2">
        <v>24.4499999999999</v>
      </c>
      <c r="D1471" s="2">
        <v>24.55</v>
      </c>
      <c r="E1471" s="2">
        <v>24.55</v>
      </c>
      <c r="F1471" s="6">
        <v>40226</v>
      </c>
      <c r="G1471" s="8">
        <f>NETWORKDAYS(A1471,F1471,Holidays!$A$1:$A$99)-1</f>
        <v>18</v>
      </c>
      <c r="I1471" s="4">
        <f t="shared" si="134"/>
        <v>6144.9545854204443</v>
      </c>
      <c r="J1471" s="4">
        <f t="shared" si="135"/>
        <v>6863.3230105599687</v>
      </c>
      <c r="K1471" s="4">
        <f t="shared" si="136"/>
        <v>6515.5440629736404</v>
      </c>
      <c r="L1471" s="4">
        <f t="shared" si="137"/>
        <v>340.69107794252301</v>
      </c>
      <c r="N1471" s="3">
        <f t="shared" si="132"/>
        <v>486680.2076604832</v>
      </c>
      <c r="O1471" s="3">
        <f t="shared" si="133"/>
        <v>70.84763507565404</v>
      </c>
      <c r="P1471" s="2">
        <v>71.39</v>
      </c>
    </row>
    <row r="1472" spans="1:16">
      <c r="A1472" s="1">
        <v>40200</v>
      </c>
      <c r="B1472" s="2">
        <v>25.399999999999899</v>
      </c>
      <c r="C1472" s="2">
        <v>25.35</v>
      </c>
      <c r="D1472" s="2">
        <v>25.5</v>
      </c>
      <c r="E1472" s="2">
        <v>25.35</v>
      </c>
      <c r="F1472" s="6">
        <v>40226</v>
      </c>
      <c r="G1472" s="8">
        <f>NETWORKDAYS(A1472,F1472,Holidays!$A$1:$A$99)-1</f>
        <v>17</v>
      </c>
      <c r="I1472" s="4">
        <f t="shared" si="134"/>
        <v>5803.5682195637528</v>
      </c>
      <c r="J1472" s="4">
        <f t="shared" si="135"/>
        <v>6863.3230105599687</v>
      </c>
      <c r="K1472" s="4">
        <f t="shared" si="136"/>
        <v>6515.5440629736404</v>
      </c>
      <c r="L1472" s="4">
        <f t="shared" si="137"/>
        <v>682.75078968847697</v>
      </c>
      <c r="N1472" s="3">
        <f t="shared" si="132"/>
        <v>504849.97721904464</v>
      </c>
      <c r="O1472" s="3">
        <f t="shared" si="133"/>
        <v>73.492668062061668</v>
      </c>
      <c r="P1472" s="2">
        <v>73.44</v>
      </c>
    </row>
    <row r="1473" spans="1:16">
      <c r="A1473" s="1">
        <v>40203</v>
      </c>
      <c r="B1473" s="2">
        <v>25.05</v>
      </c>
      <c r="C1473" s="2">
        <v>25.1</v>
      </c>
      <c r="D1473" s="2">
        <v>25.149999999999899</v>
      </c>
      <c r="E1473" s="2">
        <v>25.149999999999899</v>
      </c>
      <c r="F1473" s="6">
        <v>40226</v>
      </c>
      <c r="G1473" s="8">
        <f>NETWORKDAYS(A1473,F1473,Holidays!$A$1:$A$99)-1</f>
        <v>16</v>
      </c>
      <c r="I1473" s="4">
        <f t="shared" si="134"/>
        <v>5462.1818537070612</v>
      </c>
      <c r="J1473" s="4">
        <f t="shared" si="135"/>
        <v>6863.3230105599687</v>
      </c>
      <c r="K1473" s="4">
        <f t="shared" si="136"/>
        <v>6515.5440629736404</v>
      </c>
      <c r="L1473" s="4">
        <f t="shared" si="137"/>
        <v>1022.7797544880857</v>
      </c>
      <c r="N1473" s="3">
        <f t="shared" si="132"/>
        <v>498685.90700957872</v>
      </c>
      <c r="O1473" s="3">
        <f t="shared" si="133"/>
        <v>72.595344131671624</v>
      </c>
      <c r="P1473" s="2">
        <v>72.98</v>
      </c>
    </row>
    <row r="1474" spans="1:16">
      <c r="A1474" s="1">
        <v>40204</v>
      </c>
      <c r="B1474" s="2">
        <v>25.399999999999899</v>
      </c>
      <c r="C1474" s="2">
        <v>25.3</v>
      </c>
      <c r="D1474" s="2">
        <v>25.25</v>
      </c>
      <c r="E1474" s="2">
        <v>25.25</v>
      </c>
      <c r="F1474" s="6">
        <v>40226</v>
      </c>
      <c r="G1474" s="8">
        <f>NETWORKDAYS(A1474,F1474,Holidays!$A$1:$A$99)-1</f>
        <v>15</v>
      </c>
      <c r="I1474" s="4">
        <f t="shared" si="134"/>
        <v>5120.7954878503697</v>
      </c>
      <c r="J1474" s="4">
        <f t="shared" si="135"/>
        <v>6863.3230105599687</v>
      </c>
      <c r="K1474" s="4">
        <f t="shared" si="136"/>
        <v>6515.5440629736404</v>
      </c>
      <c r="L1474" s="4">
        <f t="shared" si="137"/>
        <v>1366.1941581617464</v>
      </c>
      <c r="N1474" s="3">
        <f t="shared" si="132"/>
        <v>502724.16764223459</v>
      </c>
      <c r="O1474" s="3">
        <f t="shared" si="133"/>
        <v>73.183206985224047</v>
      </c>
      <c r="P1474" s="2">
        <v>73.34</v>
      </c>
    </row>
    <row r="1475" spans="1:16">
      <c r="A1475" s="1">
        <v>40205</v>
      </c>
      <c r="B1475" s="2">
        <v>25.1</v>
      </c>
      <c r="C1475" s="2">
        <v>25.1</v>
      </c>
      <c r="D1475" s="2">
        <v>25.1</v>
      </c>
      <c r="E1475" s="2">
        <v>25</v>
      </c>
      <c r="F1475" s="6">
        <v>40226</v>
      </c>
      <c r="G1475" s="8">
        <f>NETWORKDAYS(A1475,F1475,Holidays!$A$1:$A$99)-1</f>
        <v>14</v>
      </c>
      <c r="I1475" s="4">
        <f t="shared" si="134"/>
        <v>4779.4091219936781</v>
      </c>
      <c r="J1475" s="4">
        <f t="shared" si="135"/>
        <v>6863.3230105599687</v>
      </c>
      <c r="K1475" s="4">
        <f t="shared" si="136"/>
        <v>6515.5440629736404</v>
      </c>
      <c r="L1475" s="4">
        <f t="shared" si="137"/>
        <v>1708.9460694818647</v>
      </c>
      <c r="N1475" s="3">
        <f t="shared" si="132"/>
        <v>498496.38424478151</v>
      </c>
      <c r="O1475" s="3">
        <f t="shared" si="133"/>
        <v>72.567754680801144</v>
      </c>
      <c r="P1475" s="2">
        <v>73.17</v>
      </c>
    </row>
    <row r="1476" spans="1:16">
      <c r="A1476" s="1">
        <v>40206</v>
      </c>
      <c r="B1476" s="2">
        <v>25.149999999999899</v>
      </c>
      <c r="C1476" s="2">
        <v>25.149999999999899</v>
      </c>
      <c r="D1476" s="2">
        <v>25.149999999999899</v>
      </c>
      <c r="E1476" s="2">
        <v>25.05</v>
      </c>
      <c r="F1476" s="6">
        <v>40226</v>
      </c>
      <c r="G1476" s="8">
        <f>NETWORKDAYS(A1476,F1476,Holidays!$A$1:$A$99)-1</f>
        <v>13</v>
      </c>
      <c r="I1476" s="4">
        <f t="shared" si="134"/>
        <v>4438.0227561369866</v>
      </c>
      <c r="J1476" s="4">
        <f t="shared" si="135"/>
        <v>6863.3230105599687</v>
      </c>
      <c r="K1476" s="4">
        <f t="shared" si="136"/>
        <v>6515.5440629736404</v>
      </c>
      <c r="L1476" s="4">
        <f t="shared" si="137"/>
        <v>2051.695255162334</v>
      </c>
      <c r="N1476" s="3">
        <f t="shared" si="132"/>
        <v>499489.74535803014</v>
      </c>
      <c r="O1476" s="3">
        <f t="shared" si="133"/>
        <v>72.712361518190505</v>
      </c>
      <c r="P1476" s="2">
        <v>73.209999999999994</v>
      </c>
    </row>
    <row r="1477" spans="1:16">
      <c r="A1477" s="1">
        <v>40207</v>
      </c>
      <c r="B1477" s="2">
        <v>25.5</v>
      </c>
      <c r="C1477" s="2">
        <v>25.4499999999999</v>
      </c>
      <c r="D1477" s="2">
        <v>25.4499999999999</v>
      </c>
      <c r="E1477" s="2">
        <v>25.3</v>
      </c>
      <c r="F1477" s="6">
        <v>40226</v>
      </c>
      <c r="G1477" s="8">
        <f>NETWORKDAYS(A1477,F1477,Holidays!$A$1:$A$99)-1</f>
        <v>12</v>
      </c>
      <c r="I1477" s="4">
        <f t="shared" si="134"/>
        <v>4096.636390280295</v>
      </c>
      <c r="J1477" s="4">
        <f t="shared" si="135"/>
        <v>6863.3230105599687</v>
      </c>
      <c r="K1477" s="4">
        <f t="shared" si="136"/>
        <v>6515.5440629736404</v>
      </c>
      <c r="L1477" s="4">
        <f t="shared" si="137"/>
        <v>2395.7803274684857</v>
      </c>
      <c r="N1477" s="3">
        <f t="shared" si="132"/>
        <v>505569.6372585292</v>
      </c>
      <c r="O1477" s="3">
        <f t="shared" si="133"/>
        <v>73.597431335877602</v>
      </c>
      <c r="P1477" s="2">
        <v>73.819999999999993</v>
      </c>
    </row>
    <row r="1478" spans="1:16">
      <c r="A1478" s="1">
        <v>40210</v>
      </c>
      <c r="B1478" s="2">
        <v>25.05</v>
      </c>
      <c r="C1478" s="2">
        <v>25</v>
      </c>
      <c r="D1478" s="2">
        <v>25.05</v>
      </c>
      <c r="E1478" s="2">
        <v>24.9499999999999</v>
      </c>
      <c r="F1478" s="6">
        <v>40226</v>
      </c>
      <c r="G1478" s="8">
        <f>NETWORKDAYS(A1478,F1478,Holidays!$A$1:$A$99)-1</f>
        <v>11</v>
      </c>
      <c r="I1478" s="4">
        <f t="shared" si="134"/>
        <v>3755.2500244236039</v>
      </c>
      <c r="J1478" s="4">
        <f t="shared" si="135"/>
        <v>6863.3230105599687</v>
      </c>
      <c r="K1478" s="4">
        <f t="shared" si="136"/>
        <v>6515.5440629736404</v>
      </c>
      <c r="L1478" s="4">
        <f t="shared" si="137"/>
        <v>2738.5349753526598</v>
      </c>
      <c r="N1478" s="3">
        <f t="shared" si="132"/>
        <v>497192.91478834883</v>
      </c>
      <c r="O1478" s="3">
        <f t="shared" si="133"/>
        <v>72.378004354143059</v>
      </c>
      <c r="P1478" s="2">
        <v>72.849999999999994</v>
      </c>
    </row>
    <row r="1479" spans="1:16">
      <c r="A1479" s="1">
        <v>40211</v>
      </c>
      <c r="B1479" s="2">
        <v>24.649999999999899</v>
      </c>
      <c r="C1479" s="2">
        <v>24.75</v>
      </c>
      <c r="D1479" s="2">
        <v>24.899999999999899</v>
      </c>
      <c r="E1479" s="2">
        <v>24.85</v>
      </c>
      <c r="F1479" s="6">
        <v>40226</v>
      </c>
      <c r="G1479" s="8">
        <f>NETWORKDAYS(A1479,F1479,Holidays!$A$1:$A$99)-1</f>
        <v>10</v>
      </c>
      <c r="I1479" s="4">
        <f t="shared" si="134"/>
        <v>3413.8636585669128</v>
      </c>
      <c r="J1479" s="4">
        <f t="shared" si="135"/>
        <v>6863.3230105599687</v>
      </c>
      <c r="K1479" s="4">
        <f t="shared" si="136"/>
        <v>6515.5440629736404</v>
      </c>
      <c r="L1479" s="4">
        <f t="shared" si="137"/>
        <v>3077.1737648241851</v>
      </c>
      <c r="N1479" s="3">
        <f t="shared" ref="N1479:N1542" si="138">SUMPRODUCT(I1479:L1479,B1479:E1479)</f>
        <v>492723.7989189573</v>
      </c>
      <c r="O1479" s="3">
        <f t="shared" ref="O1479:O1542" si="139">N1479*$P$1240/$N$1240</f>
        <v>71.727420489745697</v>
      </c>
      <c r="P1479" s="2">
        <v>72.13</v>
      </c>
    </row>
    <row r="1480" spans="1:16">
      <c r="A1480" s="1">
        <v>40212</v>
      </c>
      <c r="B1480" s="2">
        <v>24.8</v>
      </c>
      <c r="C1480" s="2">
        <v>24.85</v>
      </c>
      <c r="D1480" s="2">
        <v>24.9499999999999</v>
      </c>
      <c r="E1480" s="2">
        <v>24.899999999999899</v>
      </c>
      <c r="F1480" s="6">
        <v>40226</v>
      </c>
      <c r="G1480" s="8">
        <f>NETWORKDAYS(A1480,F1480,Holidays!$A$1:$A$99)-1</f>
        <v>9</v>
      </c>
      <c r="I1480" s="4">
        <f t="shared" ref="I1480:I1543" si="140">IF(G1479=0,J1479*G1480/(G1480+1),I1479-I1479/G1479)</f>
        <v>3072.4772927102217</v>
      </c>
      <c r="J1480" s="4">
        <f t="shared" ref="J1480:J1543" si="141">IF($G1479=0,K1479,J1479)</f>
        <v>6863.3230105599687</v>
      </c>
      <c r="K1480" s="4">
        <f t="shared" ref="K1480:K1543" si="142">IF($G1479=0,L1479,K1479)</f>
        <v>6515.5440629736404</v>
      </c>
      <c r="L1480" s="4">
        <f t="shared" ref="L1480:L1543" si="143">IF(G1479=0,J1479*1/(G1480+1)*B1480/E1480,L1479+(I1479-I1480)*B1480/E1480)</f>
        <v>3417.1891010991239</v>
      </c>
      <c r="N1480" s="3">
        <f t="shared" si="138"/>
        <v>494401.84666018822</v>
      </c>
      <c r="O1480" s="3">
        <f t="shared" si="139"/>
        <v>71.971699406658615</v>
      </c>
      <c r="P1480" s="2">
        <v>72.099999999999994</v>
      </c>
    </row>
    <row r="1481" spans="1:16">
      <c r="A1481" s="1">
        <v>40213</v>
      </c>
      <c r="B1481" s="2">
        <v>26.05</v>
      </c>
      <c r="C1481" s="2">
        <v>25.9499999999999</v>
      </c>
      <c r="D1481" s="2">
        <v>25.899999999999899</v>
      </c>
      <c r="E1481" s="2">
        <v>25.85</v>
      </c>
      <c r="F1481" s="6">
        <v>40226</v>
      </c>
      <c r="G1481" s="8">
        <f>NETWORKDAYS(A1481,F1481,Holidays!$A$1:$A$99)-1</f>
        <v>8</v>
      </c>
      <c r="I1481" s="4">
        <f t="shared" si="140"/>
        <v>2731.0909268535306</v>
      </c>
      <c r="J1481" s="4">
        <f t="shared" si="141"/>
        <v>6863.3230105599687</v>
      </c>
      <c r="K1481" s="4">
        <f t="shared" si="142"/>
        <v>6515.5440629736404</v>
      </c>
      <c r="L1481" s="4">
        <f t="shared" si="143"/>
        <v>3761.2167541191166</v>
      </c>
      <c r="N1481" s="3">
        <f t="shared" si="138"/>
        <v>515228.19509356073</v>
      </c>
      <c r="O1481" s="3">
        <f t="shared" si="139"/>
        <v>75.003459298557331</v>
      </c>
      <c r="P1481" s="2">
        <v>75.56</v>
      </c>
    </row>
    <row r="1482" spans="1:16">
      <c r="A1482" s="1">
        <v>40214</v>
      </c>
      <c r="B1482" s="2">
        <v>26.1999999999999</v>
      </c>
      <c r="C1482" s="2">
        <v>26.149999999999899</v>
      </c>
      <c r="D1482" s="2">
        <v>26.1999999999999</v>
      </c>
      <c r="E1482" s="2">
        <v>26</v>
      </c>
      <c r="F1482" s="6">
        <v>40226</v>
      </c>
      <c r="G1482" s="8">
        <f>NETWORKDAYS(A1482,F1482,Holidays!$A$1:$A$99)-1</f>
        <v>7</v>
      </c>
      <c r="I1482" s="4">
        <f t="shared" si="140"/>
        <v>2389.7045609968391</v>
      </c>
      <c r="J1482" s="4">
        <f t="shared" si="141"/>
        <v>6863.3230105599687</v>
      </c>
      <c r="K1482" s="4">
        <f t="shared" si="142"/>
        <v>6515.5440629736404</v>
      </c>
      <c r="L1482" s="4">
        <f t="shared" si="143"/>
        <v>4105.2291689439353</v>
      </c>
      <c r="N1482" s="3">
        <f t="shared" si="138"/>
        <v>519529.36906671047</v>
      </c>
      <c r="O1482" s="3">
        <f t="shared" si="139"/>
        <v>75.629595309946552</v>
      </c>
      <c r="P1482" s="2">
        <v>76.319999999999993</v>
      </c>
    </row>
    <row r="1483" spans="1:16">
      <c r="A1483" s="1">
        <v>40217</v>
      </c>
      <c r="B1483" s="2">
        <v>26.1999999999999</v>
      </c>
      <c r="C1483" s="2">
        <v>26.3</v>
      </c>
      <c r="D1483" s="2">
        <v>26.35</v>
      </c>
      <c r="E1483" s="2">
        <v>26.25</v>
      </c>
      <c r="F1483" s="6">
        <v>40226</v>
      </c>
      <c r="G1483" s="8">
        <f>NETWORKDAYS(A1483,F1483,Holidays!$A$1:$A$99)-1</f>
        <v>6</v>
      </c>
      <c r="I1483" s="4">
        <f t="shared" si="140"/>
        <v>2048.318195140148</v>
      </c>
      <c r="J1483" s="4">
        <f t="shared" si="141"/>
        <v>6863.3230105599687</v>
      </c>
      <c r="K1483" s="4">
        <f t="shared" si="142"/>
        <v>6515.5440629736404</v>
      </c>
      <c r="L1483" s="4">
        <f t="shared" si="143"/>
        <v>4445.9652750561363</v>
      </c>
      <c r="N1483" s="3">
        <f t="shared" si="138"/>
        <v>522562.50641997787</v>
      </c>
      <c r="O1483" s="3">
        <f t="shared" si="139"/>
        <v>76.071139068982134</v>
      </c>
      <c r="P1483" s="2">
        <v>76.540000000000006</v>
      </c>
    </row>
    <row r="1484" spans="1:16">
      <c r="A1484" s="1">
        <v>40218</v>
      </c>
      <c r="B1484" s="2">
        <v>26.05</v>
      </c>
      <c r="C1484" s="2">
        <v>26.149999999999899</v>
      </c>
      <c r="D1484" s="2">
        <v>26.149999999999899</v>
      </c>
      <c r="E1484" s="2">
        <v>26.05</v>
      </c>
      <c r="F1484" s="6">
        <v>40226</v>
      </c>
      <c r="G1484" s="8">
        <f>NETWORKDAYS(A1484,F1484,Holidays!$A$1:$A$99)-1</f>
        <v>5</v>
      </c>
      <c r="I1484" s="4">
        <f t="shared" si="140"/>
        <v>1706.9318292834566</v>
      </c>
      <c r="J1484" s="4">
        <f t="shared" si="141"/>
        <v>6863.3230105599687</v>
      </c>
      <c r="K1484" s="4">
        <f t="shared" si="142"/>
        <v>6515.5440629736404</v>
      </c>
      <c r="L1484" s="4">
        <f t="shared" si="143"/>
        <v>4787.3516409128279</v>
      </c>
      <c r="N1484" s="3">
        <f t="shared" si="138"/>
        <v>519033.45837151574</v>
      </c>
      <c r="O1484" s="3">
        <f t="shared" si="139"/>
        <v>75.557403962506797</v>
      </c>
      <c r="P1484" s="2">
        <v>75.849999999999994</v>
      </c>
    </row>
    <row r="1485" spans="1:16">
      <c r="A1485" s="1">
        <v>40219</v>
      </c>
      <c r="B1485" s="2">
        <v>26.149999999999899</v>
      </c>
      <c r="C1485" s="2">
        <v>26.1</v>
      </c>
      <c r="D1485" s="2">
        <v>26.1999999999999</v>
      </c>
      <c r="E1485" s="2">
        <v>26.05</v>
      </c>
      <c r="F1485" s="6">
        <v>40226</v>
      </c>
      <c r="G1485" s="8">
        <f>NETWORKDAYS(A1485,F1485,Holidays!$A$1:$A$99)-1</f>
        <v>4</v>
      </c>
      <c r="I1485" s="4">
        <f t="shared" si="140"/>
        <v>1365.5454634267653</v>
      </c>
      <c r="J1485" s="4">
        <f t="shared" si="141"/>
        <v>6863.3230105599687</v>
      </c>
      <c r="K1485" s="4">
        <f t="shared" si="142"/>
        <v>6515.5440629736404</v>
      </c>
      <c r="L1485" s="4">
        <f t="shared" si="143"/>
        <v>5130.0485110530371</v>
      </c>
      <c r="N1485" s="3">
        <f t="shared" si="138"/>
        <v>519186.76260706538</v>
      </c>
      <c r="O1485" s="3">
        <f t="shared" si="139"/>
        <v>75.579720963208317</v>
      </c>
      <c r="P1485" s="2">
        <v>75.98</v>
      </c>
    </row>
    <row r="1486" spans="1:16">
      <c r="A1486" s="1">
        <v>40220</v>
      </c>
      <c r="B1486" s="2">
        <v>25.8</v>
      </c>
      <c r="C1486" s="2">
        <v>25.85</v>
      </c>
      <c r="D1486" s="2">
        <v>25.9499999999999</v>
      </c>
      <c r="E1486" s="2">
        <v>25.85</v>
      </c>
      <c r="F1486" s="6">
        <v>40226</v>
      </c>
      <c r="G1486" s="8">
        <f>NETWORKDAYS(A1486,F1486,Holidays!$A$1:$A$99)-1</f>
        <v>3</v>
      </c>
      <c r="I1486" s="4">
        <f t="shared" si="140"/>
        <v>1024.159097570074</v>
      </c>
      <c r="J1486" s="4">
        <f t="shared" si="141"/>
        <v>6863.3230105599687</v>
      </c>
      <c r="K1486" s="4">
        <f t="shared" si="142"/>
        <v>6515.5440629736404</v>
      </c>
      <c r="L1486" s="4">
        <f t="shared" si="143"/>
        <v>5470.7745551189028</v>
      </c>
      <c r="N1486" s="3">
        <f t="shared" si="138"/>
        <v>514338.09522427211</v>
      </c>
      <c r="O1486" s="3">
        <f t="shared" si="139"/>
        <v>74.873884539346577</v>
      </c>
      <c r="P1486" s="2">
        <v>75.319999999999993</v>
      </c>
    </row>
    <row r="1487" spans="1:16">
      <c r="A1487" s="1">
        <v>40221</v>
      </c>
      <c r="B1487" s="2">
        <v>26</v>
      </c>
      <c r="C1487" s="2">
        <v>25.9499999999999</v>
      </c>
      <c r="D1487" s="2">
        <v>26.05</v>
      </c>
      <c r="E1487" s="2">
        <v>25.9499999999999</v>
      </c>
      <c r="F1487" s="6">
        <v>40226</v>
      </c>
      <c r="G1487" s="8">
        <f>NETWORKDAYS(A1487,F1487,Holidays!$A$1:$A$99)-1</f>
        <v>2</v>
      </c>
      <c r="I1487" s="4">
        <f t="shared" si="140"/>
        <v>682.77273171338265</v>
      </c>
      <c r="J1487" s="4">
        <f t="shared" si="141"/>
        <v>6863.3230105599687</v>
      </c>
      <c r="K1487" s="4">
        <f t="shared" si="142"/>
        <v>6515.5440629736404</v>
      </c>
      <c r="L1487" s="4">
        <f t="shared" si="143"/>
        <v>5812.8186981737781</v>
      </c>
      <c r="N1487" s="3">
        <f t="shared" si="138"/>
        <v>516427.89120665076</v>
      </c>
      <c r="O1487" s="3">
        <f t="shared" si="139"/>
        <v>75.178102999049003</v>
      </c>
      <c r="P1487" s="2">
        <v>75.459999999999994</v>
      </c>
    </row>
    <row r="1488" spans="1:16">
      <c r="A1488" s="1">
        <v>40225</v>
      </c>
      <c r="B1488" s="2">
        <v>25.149999999999899</v>
      </c>
      <c r="C1488" s="2">
        <v>25.1999999999999</v>
      </c>
      <c r="D1488" s="2">
        <v>25.4499999999999</v>
      </c>
      <c r="E1488" s="2">
        <v>25.35</v>
      </c>
      <c r="F1488" s="6">
        <v>40226</v>
      </c>
      <c r="G1488" s="8">
        <f>NETWORKDAYS(A1488,F1488,Holidays!$A$1:$A$99)-1</f>
        <v>1</v>
      </c>
      <c r="I1488" s="4">
        <f t="shared" si="140"/>
        <v>341.38636585669133</v>
      </c>
      <c r="J1488" s="4">
        <f t="shared" si="141"/>
        <v>6863.3230105599687</v>
      </c>
      <c r="K1488" s="4">
        <f t="shared" si="142"/>
        <v>6515.5440629736404</v>
      </c>
      <c r="L1488" s="4">
        <f t="shared" si="143"/>
        <v>6151.5116804734134</v>
      </c>
      <c r="N1488" s="3">
        <f t="shared" si="138"/>
        <v>503303.0244700858</v>
      </c>
      <c r="O1488" s="3">
        <f t="shared" si="139"/>
        <v>73.267473073417349</v>
      </c>
      <c r="P1488" s="2">
        <v>73.819999999999993</v>
      </c>
    </row>
    <row r="1489" spans="1:16">
      <c r="A1489" s="1">
        <v>40226</v>
      </c>
      <c r="B1489" s="2">
        <v>24.85</v>
      </c>
      <c r="C1489" s="2">
        <v>24.9499999999999</v>
      </c>
      <c r="D1489" s="2">
        <v>25.1999999999999</v>
      </c>
      <c r="E1489" s="2">
        <v>25.05</v>
      </c>
      <c r="F1489" s="6">
        <v>40226</v>
      </c>
      <c r="G1489" s="8">
        <f>NETWORKDAYS(A1489,F1489,Holidays!$A$1:$A$99)-1</f>
        <v>0</v>
      </c>
      <c r="I1489" s="4">
        <f t="shared" si="140"/>
        <v>0</v>
      </c>
      <c r="J1489" s="4">
        <f t="shared" si="141"/>
        <v>6863.3230105599687</v>
      </c>
      <c r="K1489" s="4">
        <f t="shared" si="142"/>
        <v>6515.5440629736404</v>
      </c>
      <c r="L1489" s="4">
        <f t="shared" si="143"/>
        <v>6490.1724066825464</v>
      </c>
      <c r="N1489" s="3">
        <f t="shared" si="138"/>
        <v>498010.43828780344</v>
      </c>
      <c r="O1489" s="3">
        <f t="shared" si="139"/>
        <v>72.497013933007082</v>
      </c>
      <c r="P1489" s="2">
        <v>73.099999999999994</v>
      </c>
    </row>
    <row r="1490" spans="1:16">
      <c r="A1490" s="1">
        <v>40227</v>
      </c>
      <c r="B1490" s="2">
        <v>24.6999999999999</v>
      </c>
      <c r="C1490" s="2">
        <v>24.899999999999899</v>
      </c>
      <c r="D1490" s="2">
        <v>24.899999999999899</v>
      </c>
      <c r="E1490" s="2">
        <v>25.05</v>
      </c>
      <c r="F1490" s="6">
        <v>40254</v>
      </c>
      <c r="G1490" s="8">
        <f>NETWORKDAYS(A1490,F1490,Holidays!$A$1:$A$99)-1</f>
        <v>19</v>
      </c>
      <c r="I1490" s="4">
        <f t="shared" si="140"/>
        <v>6520.1568600319706</v>
      </c>
      <c r="J1490" s="4">
        <f t="shared" si="141"/>
        <v>6515.5440629736404</v>
      </c>
      <c r="K1490" s="4">
        <f t="shared" si="142"/>
        <v>6490.1724066825464</v>
      </c>
      <c r="L1490" s="4">
        <f t="shared" si="143"/>
        <v>338.3714138938733</v>
      </c>
      <c r="N1490" s="3">
        <f t="shared" si="138"/>
        <v>493366.41845526826</v>
      </c>
      <c r="O1490" s="3">
        <f t="shared" si="139"/>
        <v>71.820968724673719</v>
      </c>
      <c r="P1490" s="2">
        <v>72.23</v>
      </c>
    </row>
    <row r="1491" spans="1:16">
      <c r="A1491" s="1">
        <v>40228</v>
      </c>
      <c r="B1491" s="2">
        <v>24.35</v>
      </c>
      <c r="C1491" s="2">
        <v>24.5</v>
      </c>
      <c r="D1491" s="2">
        <v>24.55</v>
      </c>
      <c r="E1491" s="2">
        <v>24.6</v>
      </c>
      <c r="F1491" s="6">
        <v>40254</v>
      </c>
      <c r="G1491" s="8">
        <f>NETWORKDAYS(A1491,F1491,Holidays!$A$1:$A$99)-1</f>
        <v>18</v>
      </c>
      <c r="I1491" s="4">
        <f t="shared" si="140"/>
        <v>6176.9907095039725</v>
      </c>
      <c r="J1491" s="4">
        <f t="shared" si="141"/>
        <v>6515.5440629736404</v>
      </c>
      <c r="K1491" s="4">
        <f t="shared" si="142"/>
        <v>6490.1724066825464</v>
      </c>
      <c r="L1491" s="4">
        <f t="shared" si="143"/>
        <v>678.05010354252181</v>
      </c>
      <c r="N1491" s="3">
        <f t="shared" si="138"/>
        <v>486054.31845047855</v>
      </c>
      <c r="O1491" s="3">
        <f t="shared" si="139"/>
        <v>70.756522329234059</v>
      </c>
      <c r="P1491" s="2">
        <v>71.2</v>
      </c>
    </row>
    <row r="1492" spans="1:16">
      <c r="A1492" s="1">
        <v>40231</v>
      </c>
      <c r="B1492" s="2">
        <v>24</v>
      </c>
      <c r="C1492" s="2">
        <v>24.25</v>
      </c>
      <c r="D1492" s="2">
        <v>24.25</v>
      </c>
      <c r="E1492" s="2">
        <v>24.399999999999899</v>
      </c>
      <c r="F1492" s="6">
        <v>40254</v>
      </c>
      <c r="G1492" s="8">
        <f>NETWORKDAYS(A1492,F1492,Holidays!$A$1:$A$99)-1</f>
        <v>17</v>
      </c>
      <c r="I1492" s="4">
        <f t="shared" si="140"/>
        <v>5833.8245589759745</v>
      </c>
      <c r="J1492" s="4">
        <f t="shared" si="141"/>
        <v>6515.5440629736404</v>
      </c>
      <c r="K1492" s="4">
        <f t="shared" si="142"/>
        <v>6490.1724066825464</v>
      </c>
      <c r="L1492" s="4">
        <f t="shared" si="143"/>
        <v>1015.5905794717016</v>
      </c>
      <c r="N1492" s="3">
        <f t="shared" si="138"/>
        <v>480180.82394369534</v>
      </c>
      <c r="O1492" s="3">
        <f t="shared" si="139"/>
        <v>69.901498457530337</v>
      </c>
      <c r="P1492" s="2">
        <v>70.2</v>
      </c>
    </row>
    <row r="1493" spans="1:16">
      <c r="A1493" s="1">
        <v>40232</v>
      </c>
      <c r="B1493" s="2">
        <v>24.3</v>
      </c>
      <c r="C1493" s="2">
        <v>24.4499999999999</v>
      </c>
      <c r="D1493" s="2">
        <v>24.35</v>
      </c>
      <c r="E1493" s="2">
        <v>24.5</v>
      </c>
      <c r="F1493" s="6">
        <v>40254</v>
      </c>
      <c r="G1493" s="8">
        <f>NETWORKDAYS(A1493,F1493,Holidays!$A$1:$A$99)-1</f>
        <v>16</v>
      </c>
      <c r="I1493" s="4">
        <f t="shared" si="140"/>
        <v>5490.6584084479764</v>
      </c>
      <c r="J1493" s="4">
        <f t="shared" si="141"/>
        <v>6515.5440629736404</v>
      </c>
      <c r="K1493" s="4">
        <f t="shared" si="142"/>
        <v>6490.1724066825464</v>
      </c>
      <c r="L1493" s="4">
        <f t="shared" si="143"/>
        <v>1355.955373668859</v>
      </c>
      <c r="N1493" s="3">
        <f t="shared" si="138"/>
        <v>483984.65642259782</v>
      </c>
      <c r="O1493" s="3">
        <f t="shared" si="139"/>
        <v>70.455234835365957</v>
      </c>
      <c r="P1493" s="2">
        <v>70.73</v>
      </c>
    </row>
    <row r="1494" spans="1:16">
      <c r="A1494" s="1">
        <v>40233</v>
      </c>
      <c r="B1494" s="2">
        <v>24.05</v>
      </c>
      <c r="C1494" s="2">
        <v>24.25</v>
      </c>
      <c r="D1494" s="2">
        <v>24.25</v>
      </c>
      <c r="E1494" s="2">
        <v>24.35</v>
      </c>
      <c r="F1494" s="6">
        <v>40254</v>
      </c>
      <c r="G1494" s="8">
        <f>NETWORKDAYS(A1494,F1494,Holidays!$A$1:$A$99)-1</f>
        <v>15</v>
      </c>
      <c r="I1494" s="4">
        <f t="shared" si="140"/>
        <v>5147.4922579199774</v>
      </c>
      <c r="J1494" s="4">
        <f t="shared" si="141"/>
        <v>6515.5440629736404</v>
      </c>
      <c r="K1494" s="4">
        <f t="shared" si="142"/>
        <v>6490.1724066825464</v>
      </c>
      <c r="L1494" s="4">
        <f t="shared" si="143"/>
        <v>1694.8936044778272</v>
      </c>
      <c r="N1494" s="3">
        <f t="shared" si="138"/>
        <v>480456.47246117308</v>
      </c>
      <c r="O1494" s="3">
        <f t="shared" si="139"/>
        <v>69.941625516876528</v>
      </c>
      <c r="P1494" s="2">
        <v>70.55</v>
      </c>
    </row>
    <row r="1495" spans="1:16">
      <c r="A1495" s="1">
        <v>40234</v>
      </c>
      <c r="B1495" s="2">
        <v>24.1</v>
      </c>
      <c r="C1495" s="2">
        <v>24.3</v>
      </c>
      <c r="D1495" s="2">
        <v>24.1999999999999</v>
      </c>
      <c r="E1495" s="2">
        <v>24.4499999999999</v>
      </c>
      <c r="F1495" s="6">
        <v>40254</v>
      </c>
      <c r="G1495" s="8">
        <f>NETWORKDAYS(A1495,F1495,Holidays!$A$1:$A$99)-1</f>
        <v>14</v>
      </c>
      <c r="I1495" s="4">
        <f t="shared" si="140"/>
        <v>4804.3261073919793</v>
      </c>
      <c r="J1495" s="4">
        <f t="shared" si="141"/>
        <v>6515.5440629736404</v>
      </c>
      <c r="K1495" s="4">
        <f t="shared" si="142"/>
        <v>6490.1724066825464</v>
      </c>
      <c r="L1495" s="4">
        <f t="shared" si="143"/>
        <v>2033.1473561230127</v>
      </c>
      <c r="N1495" s="3">
        <f t="shared" si="138"/>
        <v>480884.60501733056</v>
      </c>
      <c r="O1495" s="3">
        <f t="shared" si="139"/>
        <v>70.003950178174065</v>
      </c>
      <c r="P1495" s="2">
        <v>70.510000000000005</v>
      </c>
    </row>
    <row r="1496" spans="1:16">
      <c r="A1496" s="1">
        <v>40235</v>
      </c>
      <c r="B1496" s="2">
        <v>23.9499999999999</v>
      </c>
      <c r="C1496" s="2">
        <v>24.1999999999999</v>
      </c>
      <c r="D1496" s="2">
        <v>24.1999999999999</v>
      </c>
      <c r="E1496" s="2">
        <v>24.3</v>
      </c>
      <c r="F1496" s="6">
        <v>40254</v>
      </c>
      <c r="G1496" s="8">
        <f>NETWORKDAYS(A1496,F1496,Holidays!$A$1:$A$99)-1</f>
        <v>13</v>
      </c>
      <c r="I1496" s="4">
        <f t="shared" si="140"/>
        <v>4461.1599568639813</v>
      </c>
      <c r="J1496" s="4">
        <f t="shared" si="141"/>
        <v>6515.5440629736404</v>
      </c>
      <c r="K1496" s="4">
        <f t="shared" si="142"/>
        <v>6490.1724066825464</v>
      </c>
      <c r="L1496" s="4">
        <f t="shared" si="143"/>
        <v>2371.3707843183015</v>
      </c>
      <c r="N1496" s="3">
        <f t="shared" si="138"/>
        <v>479207.42959150509</v>
      </c>
      <c r="O1496" s="3">
        <f t="shared" si="139"/>
        <v>69.759798247077597</v>
      </c>
      <c r="P1496" s="2">
        <v>70.16</v>
      </c>
    </row>
    <row r="1497" spans="1:16">
      <c r="A1497" s="1">
        <v>40238</v>
      </c>
      <c r="B1497" s="2">
        <v>23.85</v>
      </c>
      <c r="C1497" s="2">
        <v>24.05</v>
      </c>
      <c r="D1497" s="2">
        <v>24.1</v>
      </c>
      <c r="E1497" s="2">
        <v>24.25</v>
      </c>
      <c r="F1497" s="6">
        <v>40254</v>
      </c>
      <c r="G1497" s="8">
        <f>NETWORKDAYS(A1497,F1497,Holidays!$A$1:$A$99)-1</f>
        <v>12</v>
      </c>
      <c r="I1497" s="4">
        <f t="shared" si="140"/>
        <v>4117.9938063359823</v>
      </c>
      <c r="J1497" s="4">
        <f t="shared" si="141"/>
        <v>6515.5440629736404</v>
      </c>
      <c r="K1497" s="4">
        <f t="shared" si="142"/>
        <v>6490.1724066825464</v>
      </c>
      <c r="L1497" s="4">
        <f t="shared" si="143"/>
        <v>2708.8764622602716</v>
      </c>
      <c r="N1497" s="3">
        <f t="shared" si="138"/>
        <v>477016.39620649023</v>
      </c>
      <c r="O1497" s="3">
        <f t="shared" si="139"/>
        <v>69.440842326420139</v>
      </c>
      <c r="P1497" s="2">
        <v>69.760000000000005</v>
      </c>
    </row>
    <row r="1498" spans="1:16">
      <c r="A1498" s="1">
        <v>40239</v>
      </c>
      <c r="B1498" s="2">
        <v>23.75</v>
      </c>
      <c r="C1498" s="2">
        <v>23.899999999999899</v>
      </c>
      <c r="D1498" s="2">
        <v>24.05</v>
      </c>
      <c r="E1498" s="2">
        <v>24.1</v>
      </c>
      <c r="F1498" s="6">
        <v>40254</v>
      </c>
      <c r="G1498" s="8">
        <f>NETWORKDAYS(A1498,F1498,Holidays!$A$1:$A$99)-1</f>
        <v>11</v>
      </c>
      <c r="I1498" s="4">
        <f t="shared" si="140"/>
        <v>3774.8276558079838</v>
      </c>
      <c r="J1498" s="4">
        <f t="shared" si="141"/>
        <v>6515.5440629736404</v>
      </c>
      <c r="K1498" s="4">
        <f t="shared" si="142"/>
        <v>6490.1724066825464</v>
      </c>
      <c r="L1498" s="4">
        <f t="shared" si="143"/>
        <v>3047.0588720129672</v>
      </c>
      <c r="N1498" s="3">
        <f t="shared" si="138"/>
        <v>474896.42512673669</v>
      </c>
      <c r="O1498" s="3">
        <f t="shared" si="139"/>
        <v>69.132231178760534</v>
      </c>
      <c r="P1498" s="2">
        <v>69.44</v>
      </c>
    </row>
    <row r="1499" spans="1:16">
      <c r="A1499" s="1">
        <v>40240</v>
      </c>
      <c r="B1499" s="2">
        <v>23.4499999999999</v>
      </c>
      <c r="C1499" s="2">
        <v>23.6999999999999</v>
      </c>
      <c r="D1499" s="2">
        <v>23.8</v>
      </c>
      <c r="E1499" s="2">
        <v>23.899999999999899</v>
      </c>
      <c r="F1499" s="6">
        <v>40254</v>
      </c>
      <c r="G1499" s="8">
        <f>NETWORKDAYS(A1499,F1499,Holidays!$A$1:$A$99)-1</f>
        <v>10</v>
      </c>
      <c r="I1499" s="4">
        <f t="shared" si="140"/>
        <v>3431.6615052799852</v>
      </c>
      <c r="J1499" s="4">
        <f t="shared" si="141"/>
        <v>6515.5440629736404</v>
      </c>
      <c r="K1499" s="4">
        <f t="shared" si="142"/>
        <v>6490.1724066825464</v>
      </c>
      <c r="L1499" s="4">
        <f t="shared" si="143"/>
        <v>3383.763735187928</v>
      </c>
      <c r="N1499" s="3">
        <f t="shared" si="138"/>
        <v>470228.91314132576</v>
      </c>
      <c r="O1499" s="3">
        <f t="shared" si="139"/>
        <v>68.452766140633642</v>
      </c>
      <c r="P1499" s="2">
        <v>68.89</v>
      </c>
    </row>
    <row r="1500" spans="1:16">
      <c r="A1500" s="1">
        <v>40241</v>
      </c>
      <c r="B1500" s="2">
        <v>23.6</v>
      </c>
      <c r="C1500" s="2">
        <v>23.6999999999999</v>
      </c>
      <c r="D1500" s="2">
        <v>23.8</v>
      </c>
      <c r="E1500" s="2">
        <v>23.899999999999899</v>
      </c>
      <c r="F1500" s="6">
        <v>40254</v>
      </c>
      <c r="G1500" s="8">
        <f>NETWORKDAYS(A1500,F1500,Holidays!$A$1:$A$99)-1</f>
        <v>9</v>
      </c>
      <c r="I1500" s="4">
        <f t="shared" si="140"/>
        <v>3088.4953547519867</v>
      </c>
      <c r="J1500" s="4">
        <f t="shared" si="141"/>
        <v>6515.5440629736404</v>
      </c>
      <c r="K1500" s="4">
        <f t="shared" si="142"/>
        <v>6490.1724066825464</v>
      </c>
      <c r="L1500" s="4">
        <f t="shared" si="143"/>
        <v>3722.622360813903</v>
      </c>
      <c r="N1500" s="3">
        <f t="shared" si="138"/>
        <v>470743.66236711806</v>
      </c>
      <c r="O1500" s="3">
        <f t="shared" si="139"/>
        <v>68.527699874799069</v>
      </c>
      <c r="P1500" s="2">
        <v>68.91</v>
      </c>
    </row>
    <row r="1501" spans="1:16">
      <c r="A1501" s="1">
        <v>40242</v>
      </c>
      <c r="B1501" s="2">
        <v>23.05</v>
      </c>
      <c r="C1501" s="2">
        <v>23.25</v>
      </c>
      <c r="D1501" s="2">
        <v>23.5</v>
      </c>
      <c r="E1501" s="2">
        <v>23.649999999999899</v>
      </c>
      <c r="F1501" s="6">
        <v>40254</v>
      </c>
      <c r="G1501" s="8">
        <f>NETWORKDAYS(A1501,F1501,Holidays!$A$1:$A$99)-1</f>
        <v>8</v>
      </c>
      <c r="I1501" s="4">
        <f t="shared" si="140"/>
        <v>2745.3292042239882</v>
      </c>
      <c r="J1501" s="4">
        <f t="shared" si="141"/>
        <v>6515.5440629736404</v>
      </c>
      <c r="K1501" s="4">
        <f t="shared" si="142"/>
        <v>6490.1724066825464</v>
      </c>
      <c r="L1501" s="4">
        <f t="shared" si="143"/>
        <v>4057.0823933581059</v>
      </c>
      <c r="N1501" s="3">
        <f t="shared" si="138"/>
        <v>463235.28778145876</v>
      </c>
      <c r="O1501" s="3">
        <f t="shared" si="139"/>
        <v>67.434681144464335</v>
      </c>
      <c r="P1501" s="2">
        <v>68.03</v>
      </c>
    </row>
    <row r="1502" spans="1:16">
      <c r="A1502" s="1">
        <v>40245</v>
      </c>
      <c r="B1502" s="2">
        <v>22.9499999999999</v>
      </c>
      <c r="C1502" s="2">
        <v>23.25</v>
      </c>
      <c r="D1502" s="2">
        <v>23.4499999999999</v>
      </c>
      <c r="E1502" s="2">
        <v>23.5</v>
      </c>
      <c r="F1502" s="6">
        <v>40254</v>
      </c>
      <c r="G1502" s="8">
        <f>NETWORKDAYS(A1502,F1502,Holidays!$A$1:$A$99)-1</f>
        <v>7</v>
      </c>
      <c r="I1502" s="4">
        <f t="shared" si="140"/>
        <v>2402.1630536959897</v>
      </c>
      <c r="J1502" s="4">
        <f t="shared" si="141"/>
        <v>6515.5440629736404</v>
      </c>
      <c r="K1502" s="4">
        <f t="shared" si="142"/>
        <v>6490.1724066825464</v>
      </c>
      <c r="L1502" s="4">
        <f t="shared" si="143"/>
        <v>4392.2169956822563</v>
      </c>
      <c r="N1502" s="3">
        <f t="shared" si="138"/>
        <v>462027.68388169794</v>
      </c>
      <c r="O1502" s="3">
        <f t="shared" si="139"/>
        <v>67.258886281514265</v>
      </c>
      <c r="P1502" s="2">
        <v>67.400000000000006</v>
      </c>
    </row>
    <row r="1503" spans="1:16">
      <c r="A1503" s="1">
        <v>40246</v>
      </c>
      <c r="B1503" s="2">
        <v>23</v>
      </c>
      <c r="C1503" s="2">
        <v>23.1999999999999</v>
      </c>
      <c r="D1503" s="2">
        <v>23.399999999999899</v>
      </c>
      <c r="E1503" s="2">
        <v>23.4499999999999</v>
      </c>
      <c r="F1503" s="6">
        <v>40254</v>
      </c>
      <c r="G1503" s="8">
        <f>NETWORKDAYS(A1503,F1503,Holidays!$A$1:$A$99)-1</f>
        <v>6</v>
      </c>
      <c r="I1503" s="4">
        <f t="shared" si="140"/>
        <v>2058.9969031679911</v>
      </c>
      <c r="J1503" s="4">
        <f t="shared" si="141"/>
        <v>6515.5440629736404</v>
      </c>
      <c r="K1503" s="4">
        <f t="shared" si="142"/>
        <v>6490.1724066825464</v>
      </c>
      <c r="L1503" s="4">
        <f t="shared" si="143"/>
        <v>4728.7978682683543</v>
      </c>
      <c r="N1503" s="3">
        <f t="shared" si="138"/>
        <v>461277.89536111499</v>
      </c>
      <c r="O1503" s="3">
        <f t="shared" si="139"/>
        <v>67.149737105825508</v>
      </c>
      <c r="P1503" s="2">
        <v>67.47</v>
      </c>
    </row>
    <row r="1504" spans="1:16">
      <c r="A1504" s="1">
        <v>40247</v>
      </c>
      <c r="B1504" s="2">
        <v>23.3</v>
      </c>
      <c r="C1504" s="2">
        <v>23.4499999999999</v>
      </c>
      <c r="D1504" s="2">
        <v>23.649999999999899</v>
      </c>
      <c r="E1504" s="2">
        <v>24.1</v>
      </c>
      <c r="F1504" s="6">
        <v>40254</v>
      </c>
      <c r="G1504" s="8">
        <f>NETWORKDAYS(A1504,F1504,Holidays!$A$1:$A$99)-1</f>
        <v>5</v>
      </c>
      <c r="I1504" s="4">
        <f t="shared" si="140"/>
        <v>1715.8307526399926</v>
      </c>
      <c r="J1504" s="4">
        <f t="shared" si="141"/>
        <v>6515.5440629736404</v>
      </c>
      <c r="K1504" s="4">
        <f t="shared" si="142"/>
        <v>6490.1724066825464</v>
      </c>
      <c r="L1504" s="4">
        <f t="shared" si="143"/>
        <v>5060.5726113099463</v>
      </c>
      <c r="N1504" s="3">
        <f t="shared" si="138"/>
        <v>468220.7421638543</v>
      </c>
      <c r="O1504" s="3">
        <f t="shared" si="139"/>
        <v>68.160430100782463</v>
      </c>
      <c r="P1504" s="2">
        <v>68.09</v>
      </c>
    </row>
    <row r="1505" spans="1:16">
      <c r="A1505" s="1">
        <v>40248</v>
      </c>
      <c r="B1505" s="2">
        <v>23.399999999999899</v>
      </c>
      <c r="C1505" s="2">
        <v>23.649999999999899</v>
      </c>
      <c r="D1505" s="2">
        <v>23.85</v>
      </c>
      <c r="E1505" s="2">
        <v>24</v>
      </c>
      <c r="F1505" s="6">
        <v>40254</v>
      </c>
      <c r="G1505" s="8">
        <f>NETWORKDAYS(A1505,F1505,Holidays!$A$1:$A$99)-1</f>
        <v>4</v>
      </c>
      <c r="I1505" s="4">
        <f t="shared" si="140"/>
        <v>1372.6646021119941</v>
      </c>
      <c r="J1505" s="4">
        <f t="shared" si="141"/>
        <v>6515.5440629736404</v>
      </c>
      <c r="K1505" s="4">
        <f t="shared" si="142"/>
        <v>6490.1724066825464</v>
      </c>
      <c r="L1505" s="4">
        <f t="shared" si="143"/>
        <v>5395.1596080747431</v>
      </c>
      <c r="N1505" s="3">
        <f t="shared" si="138"/>
        <v>470487.41127191903</v>
      </c>
      <c r="O1505" s="3">
        <f t="shared" si="139"/>
        <v>68.490396561874832</v>
      </c>
      <c r="P1505" s="2">
        <v>68.88</v>
      </c>
    </row>
    <row r="1506" spans="1:16">
      <c r="A1506" s="1">
        <v>40249</v>
      </c>
      <c r="B1506" s="2">
        <v>23.25</v>
      </c>
      <c r="C1506" s="2">
        <v>23.55</v>
      </c>
      <c r="D1506" s="2">
        <v>23.649999999999899</v>
      </c>
      <c r="E1506" s="2">
        <v>23.75</v>
      </c>
      <c r="F1506" s="6">
        <v>40254</v>
      </c>
      <c r="G1506" s="8">
        <f>NETWORKDAYS(A1506,F1506,Holidays!$A$1:$A$99)-1</f>
        <v>3</v>
      </c>
      <c r="I1506" s="4">
        <f t="shared" si="140"/>
        <v>1029.4984515839956</v>
      </c>
      <c r="J1506" s="4">
        <f t="shared" si="141"/>
        <v>6515.5440629736404</v>
      </c>
      <c r="K1506" s="4">
        <f t="shared" si="142"/>
        <v>6490.1724066825464</v>
      </c>
      <c r="L1506" s="4">
        <f t="shared" si="143"/>
        <v>5731.1012080653099</v>
      </c>
      <c r="N1506" s="3">
        <f t="shared" si="138"/>
        <v>466983.13279194984</v>
      </c>
      <c r="O1506" s="3">
        <f t="shared" si="139"/>
        <v>67.980267242776804</v>
      </c>
      <c r="P1506" s="2">
        <v>68.55</v>
      </c>
    </row>
    <row r="1507" spans="1:16">
      <c r="A1507" s="1">
        <v>40252</v>
      </c>
      <c r="B1507" s="2">
        <v>23.35</v>
      </c>
      <c r="C1507" s="2">
        <v>23.649999999999899</v>
      </c>
      <c r="D1507" s="2">
        <v>23.8</v>
      </c>
      <c r="E1507" s="2">
        <v>23.9499999999999</v>
      </c>
      <c r="F1507" s="6">
        <v>40254</v>
      </c>
      <c r="G1507" s="8">
        <f>NETWORKDAYS(A1507,F1507,Holidays!$A$1:$A$99)-1</f>
        <v>2</v>
      </c>
      <c r="I1507" s="4">
        <f t="shared" si="140"/>
        <v>686.33230105599705</v>
      </c>
      <c r="J1507" s="4">
        <f t="shared" si="141"/>
        <v>6515.5440629736404</v>
      </c>
      <c r="K1507" s="4">
        <f t="shared" si="142"/>
        <v>6490.1724066825464</v>
      </c>
      <c r="L1507" s="4">
        <f t="shared" si="143"/>
        <v>6065.6702942794564</v>
      </c>
      <c r="N1507" s="3">
        <f t="shared" si="138"/>
        <v>469857.38314602047</v>
      </c>
      <c r="O1507" s="3">
        <f t="shared" si="139"/>
        <v>68.398681299884544</v>
      </c>
      <c r="P1507" s="2">
        <v>68.97</v>
      </c>
    </row>
    <row r="1508" spans="1:16">
      <c r="A1508" s="1">
        <v>40253</v>
      </c>
      <c r="B1508" s="2">
        <v>23</v>
      </c>
      <c r="C1508" s="2">
        <v>23.3</v>
      </c>
      <c r="D1508" s="2">
        <v>23.55</v>
      </c>
      <c r="E1508" s="2">
        <v>23.649999999999899</v>
      </c>
      <c r="F1508" s="6">
        <v>40254</v>
      </c>
      <c r="G1508" s="8">
        <f>NETWORKDAYS(A1508,F1508,Holidays!$A$1:$A$99)-1</f>
        <v>1</v>
      </c>
      <c r="I1508" s="4">
        <f t="shared" si="140"/>
        <v>343.16615052799852</v>
      </c>
      <c r="J1508" s="4">
        <f t="shared" si="141"/>
        <v>6515.5440629736404</v>
      </c>
      <c r="K1508" s="4">
        <f t="shared" si="142"/>
        <v>6490.1724066825464</v>
      </c>
      <c r="L1508" s="4">
        <f t="shared" si="143"/>
        <v>6399.4048169916759</v>
      </c>
      <c r="N1508" s="3">
        <f t="shared" si="138"/>
        <v>463894.48222865624</v>
      </c>
      <c r="O1508" s="3">
        <f t="shared" si="139"/>
        <v>67.530642243567684</v>
      </c>
      <c r="P1508" s="2">
        <v>68.260000000000005</v>
      </c>
    </row>
    <row r="1509" spans="1:16">
      <c r="A1509" s="1">
        <v>40254</v>
      </c>
      <c r="B1509" s="2">
        <v>22.649999999999899</v>
      </c>
      <c r="C1509" s="2">
        <v>23.05</v>
      </c>
      <c r="D1509" s="2">
        <v>23.399999999999899</v>
      </c>
      <c r="E1509" s="2">
        <v>23.5</v>
      </c>
      <c r="F1509" s="6">
        <v>40254</v>
      </c>
      <c r="G1509" s="8">
        <f>NETWORKDAYS(A1509,F1509,Holidays!$A$1:$A$99)-1</f>
        <v>0</v>
      </c>
      <c r="I1509" s="4">
        <f t="shared" si="140"/>
        <v>0</v>
      </c>
      <c r="J1509" s="4">
        <f t="shared" si="141"/>
        <v>6515.5440629736404</v>
      </c>
      <c r="K1509" s="4">
        <f t="shared" si="142"/>
        <v>6490.1724066825464</v>
      </c>
      <c r="L1509" s="4">
        <f t="shared" si="143"/>
        <v>6730.1585748410007</v>
      </c>
      <c r="N1509" s="3">
        <f t="shared" si="138"/>
        <v>460212.05147667683</v>
      </c>
      <c r="O1509" s="3">
        <f t="shared" si="139"/>
        <v>66.994578713551263</v>
      </c>
      <c r="P1509" s="2">
        <v>67.33</v>
      </c>
    </row>
    <row r="1510" spans="1:16">
      <c r="A1510" s="1">
        <v>40255</v>
      </c>
      <c r="B1510" s="2">
        <v>23</v>
      </c>
      <c r="C1510" s="2">
        <v>23.25</v>
      </c>
      <c r="D1510" s="2">
        <v>23.35</v>
      </c>
      <c r="E1510" s="2">
        <v>23.5</v>
      </c>
      <c r="F1510" s="6">
        <v>40289</v>
      </c>
      <c r="G1510" s="8">
        <f>NETWORKDAYS(A1510,F1510,Holidays!$A$1:$A$99)-1</f>
        <v>23</v>
      </c>
      <c r="I1510" s="4">
        <f t="shared" si="140"/>
        <v>6244.0630603497384</v>
      </c>
      <c r="J1510" s="4">
        <f t="shared" si="141"/>
        <v>6490.1724066825464</v>
      </c>
      <c r="K1510" s="4">
        <f t="shared" si="142"/>
        <v>6730.1585748410007</v>
      </c>
      <c r="L1510" s="4">
        <f t="shared" si="143"/>
        <v>265.70481107871234</v>
      </c>
      <c r="N1510" s="3">
        <f t="shared" si="138"/>
        <v>457903.22462630027</v>
      </c>
      <c r="O1510" s="3">
        <f t="shared" si="139"/>
        <v>66.65847521155213</v>
      </c>
      <c r="P1510" s="2">
        <v>67.040000000000006</v>
      </c>
    </row>
    <row r="1511" spans="1:16">
      <c r="A1511" s="1">
        <v>40256</v>
      </c>
      <c r="B1511" s="2">
        <v>23.25</v>
      </c>
      <c r="C1511" s="2">
        <v>23.4499999999999</v>
      </c>
      <c r="D1511" s="2">
        <v>23.6</v>
      </c>
      <c r="E1511" s="2">
        <v>23.6999999999999</v>
      </c>
      <c r="F1511" s="6">
        <v>40289</v>
      </c>
      <c r="G1511" s="8">
        <f>NETWORKDAYS(A1511,F1511,Holidays!$A$1:$A$99)-1</f>
        <v>22</v>
      </c>
      <c r="I1511" s="4">
        <f t="shared" si="140"/>
        <v>5972.5820577258364</v>
      </c>
      <c r="J1511" s="4">
        <f t="shared" si="141"/>
        <v>6490.1724066825464</v>
      </c>
      <c r="K1511" s="4">
        <f t="shared" si="142"/>
        <v>6730.1585748410007</v>
      </c>
      <c r="L1511" s="4">
        <f t="shared" si="143"/>
        <v>532.03111112114902</v>
      </c>
      <c r="N1511" s="3">
        <f t="shared" si="138"/>
        <v>462497.95547864953</v>
      </c>
      <c r="O1511" s="3">
        <f t="shared" si="139"/>
        <v>67.327345261277245</v>
      </c>
      <c r="P1511" s="2">
        <v>67.69</v>
      </c>
    </row>
    <row r="1512" spans="1:16">
      <c r="A1512" s="1">
        <v>40259</v>
      </c>
      <c r="B1512" s="2">
        <v>23.149999999999899</v>
      </c>
      <c r="C1512" s="2">
        <v>23.35</v>
      </c>
      <c r="D1512" s="2">
        <v>23.5</v>
      </c>
      <c r="E1512" s="2">
        <v>23.649999999999899</v>
      </c>
      <c r="F1512" s="6">
        <v>40289</v>
      </c>
      <c r="G1512" s="8">
        <f>NETWORKDAYS(A1512,F1512,Holidays!$A$1:$A$99)-1</f>
        <v>21</v>
      </c>
      <c r="I1512" s="4">
        <f t="shared" si="140"/>
        <v>5701.1010551019344</v>
      </c>
      <c r="J1512" s="4">
        <f t="shared" si="141"/>
        <v>6490.1724066825464</v>
      </c>
      <c r="K1512" s="4">
        <f t="shared" si="142"/>
        <v>6730.1585748410007</v>
      </c>
      <c r="L1512" s="4">
        <f t="shared" si="143"/>
        <v>797.7725576642074</v>
      </c>
      <c r="N1512" s="3">
        <f t="shared" si="138"/>
        <v>460552.0626191686</v>
      </c>
      <c r="O1512" s="3">
        <f t="shared" si="139"/>
        <v>67.044075251453862</v>
      </c>
      <c r="P1512" s="2">
        <v>67.41</v>
      </c>
    </row>
    <row r="1513" spans="1:16">
      <c r="A1513" s="1">
        <v>40260</v>
      </c>
      <c r="B1513" s="2">
        <v>23</v>
      </c>
      <c r="C1513" s="2">
        <v>23.1999999999999</v>
      </c>
      <c r="D1513" s="2">
        <v>23.399999999999899</v>
      </c>
      <c r="E1513" s="2">
        <v>23.5</v>
      </c>
      <c r="F1513" s="6">
        <v>40289</v>
      </c>
      <c r="G1513" s="8">
        <f>NETWORKDAYS(A1513,F1513,Holidays!$A$1:$A$99)-1</f>
        <v>20</v>
      </c>
      <c r="I1513" s="4">
        <f t="shared" si="140"/>
        <v>5429.6200524780324</v>
      </c>
      <c r="J1513" s="4">
        <f t="shared" si="141"/>
        <v>6490.1724066825464</v>
      </c>
      <c r="K1513" s="4">
        <f t="shared" si="142"/>
        <v>6730.1585748410007</v>
      </c>
      <c r="L1513" s="4">
        <f t="shared" si="143"/>
        <v>1063.4773687429199</v>
      </c>
      <c r="N1513" s="3">
        <f t="shared" si="138"/>
        <v>457930.68985876651</v>
      </c>
      <c r="O1513" s="3">
        <f t="shared" si="139"/>
        <v>66.66247341558099</v>
      </c>
      <c r="P1513" s="2">
        <v>66.92</v>
      </c>
    </row>
    <row r="1514" spans="1:16">
      <c r="A1514" s="1">
        <v>40261</v>
      </c>
      <c r="B1514" s="2">
        <v>23.25</v>
      </c>
      <c r="C1514" s="2">
        <v>23.399999999999899</v>
      </c>
      <c r="D1514" s="2">
        <v>23.649999999999899</v>
      </c>
      <c r="E1514" s="2">
        <v>23.8</v>
      </c>
      <c r="F1514" s="6">
        <v>40289</v>
      </c>
      <c r="G1514" s="8">
        <f>NETWORKDAYS(A1514,F1514,Holidays!$A$1:$A$99)-1</f>
        <v>19</v>
      </c>
      <c r="I1514" s="4">
        <f t="shared" si="140"/>
        <v>5158.1390498541305</v>
      </c>
      <c r="J1514" s="4">
        <f t="shared" si="141"/>
        <v>6490.1724066825464</v>
      </c>
      <c r="K1514" s="4">
        <f t="shared" si="142"/>
        <v>6730.1585748410007</v>
      </c>
      <c r="L1514" s="4">
        <f t="shared" si="143"/>
        <v>1328.6846507179503</v>
      </c>
      <c r="N1514" s="3">
        <f t="shared" si="138"/>
        <v>462587.71220755565</v>
      </c>
      <c r="O1514" s="3">
        <f t="shared" si="139"/>
        <v>67.34041144287869</v>
      </c>
      <c r="P1514" s="2">
        <v>67.77</v>
      </c>
    </row>
    <row r="1515" spans="1:16">
      <c r="A1515" s="1">
        <v>40262</v>
      </c>
      <c r="B1515" s="2">
        <v>23.399999999999899</v>
      </c>
      <c r="C1515" s="2">
        <v>23.6</v>
      </c>
      <c r="D1515" s="2">
        <v>23.6999999999999</v>
      </c>
      <c r="E1515" s="2">
        <v>23.8</v>
      </c>
      <c r="F1515" s="6">
        <v>40289</v>
      </c>
      <c r="G1515" s="8">
        <f>NETWORKDAYS(A1515,F1515,Holidays!$A$1:$A$99)-1</f>
        <v>18</v>
      </c>
      <c r="I1515" s="4">
        <f t="shared" si="140"/>
        <v>4886.6580472302285</v>
      </c>
      <c r="J1515" s="4">
        <f t="shared" si="141"/>
        <v>6490.1724066825464</v>
      </c>
      <c r="K1515" s="4">
        <f t="shared" si="142"/>
        <v>6730.1585748410007</v>
      </c>
      <c r="L1515" s="4">
        <f t="shared" si="143"/>
        <v>1595.6029474153988</v>
      </c>
      <c r="N1515" s="3">
        <f t="shared" si="138"/>
        <v>464995.9754751125</v>
      </c>
      <c r="O1515" s="3">
        <f t="shared" si="139"/>
        <v>67.690990230469325</v>
      </c>
      <c r="P1515" s="2">
        <v>67.86</v>
      </c>
    </row>
    <row r="1516" spans="1:16">
      <c r="A1516" s="1">
        <v>40263</v>
      </c>
      <c r="B1516" s="2">
        <v>23.35</v>
      </c>
      <c r="C1516" s="2">
        <v>23.5</v>
      </c>
      <c r="D1516" s="2">
        <v>23.6999999999999</v>
      </c>
      <c r="E1516" s="2">
        <v>23.75</v>
      </c>
      <c r="F1516" s="6">
        <v>40289</v>
      </c>
      <c r="G1516" s="8">
        <f>NETWORKDAYS(A1516,F1516,Holidays!$A$1:$A$99)-1</f>
        <v>17</v>
      </c>
      <c r="I1516" s="4">
        <f t="shared" si="140"/>
        <v>4615.1770446063265</v>
      </c>
      <c r="J1516" s="4">
        <f t="shared" si="141"/>
        <v>6490.1724066825464</v>
      </c>
      <c r="K1516" s="4">
        <f t="shared" si="142"/>
        <v>6730.1585748410007</v>
      </c>
      <c r="L1516" s="4">
        <f t="shared" si="143"/>
        <v>1862.5116384161615</v>
      </c>
      <c r="N1516" s="3">
        <f t="shared" si="138"/>
        <v>464022.84518471244</v>
      </c>
      <c r="O1516" s="3">
        <f t="shared" si="139"/>
        <v>67.549328460358012</v>
      </c>
      <c r="P1516" s="2">
        <v>68.099999999999994</v>
      </c>
    </row>
    <row r="1517" spans="1:16">
      <c r="A1517" s="1">
        <v>40266</v>
      </c>
      <c r="B1517" s="2">
        <v>23.1</v>
      </c>
      <c r="C1517" s="2">
        <v>23.35</v>
      </c>
      <c r="D1517" s="2">
        <v>23.55</v>
      </c>
      <c r="E1517" s="2">
        <v>23.6999999999999</v>
      </c>
      <c r="F1517" s="6">
        <v>40289</v>
      </c>
      <c r="G1517" s="8">
        <f>NETWORKDAYS(A1517,F1517,Holidays!$A$1:$A$99)-1</f>
        <v>16</v>
      </c>
      <c r="I1517" s="4">
        <f t="shared" si="140"/>
        <v>4343.6960419824245</v>
      </c>
      <c r="J1517" s="4">
        <f t="shared" si="141"/>
        <v>6490.1724066825464</v>
      </c>
      <c r="K1517" s="4">
        <f t="shared" si="142"/>
        <v>6730.1585748410007</v>
      </c>
      <c r="L1517" s="4">
        <f t="shared" si="143"/>
        <v>2127.1197042647759</v>
      </c>
      <c r="N1517" s="3">
        <f t="shared" si="138"/>
        <v>460792.87569441204</v>
      </c>
      <c r="O1517" s="3">
        <f t="shared" si="139"/>
        <v>67.079131201146794</v>
      </c>
      <c r="P1517" s="2">
        <v>67.45</v>
      </c>
    </row>
    <row r="1518" spans="1:16">
      <c r="A1518" s="1">
        <v>40267</v>
      </c>
      <c r="B1518" s="2">
        <v>23.05</v>
      </c>
      <c r="C1518" s="2">
        <v>23.3</v>
      </c>
      <c r="D1518" s="2">
        <v>23.55</v>
      </c>
      <c r="E1518" s="2">
        <v>23.6999999999999</v>
      </c>
      <c r="F1518" s="6">
        <v>40289</v>
      </c>
      <c r="G1518" s="8">
        <f>NETWORKDAYS(A1518,F1518,Holidays!$A$1:$A$99)-1</f>
        <v>15</v>
      </c>
      <c r="I1518" s="4">
        <f t="shared" si="140"/>
        <v>4072.215039358523</v>
      </c>
      <c r="J1518" s="4">
        <f t="shared" si="141"/>
        <v>6490.1724066825464</v>
      </c>
      <c r="K1518" s="4">
        <f t="shared" si="142"/>
        <v>6730.1585748410007</v>
      </c>
      <c r="L1518" s="4">
        <f t="shared" si="143"/>
        <v>2391.155025382116</v>
      </c>
      <c r="N1518" s="3">
        <f t="shared" si="138"/>
        <v>460251.18227197876</v>
      </c>
      <c r="O1518" s="3">
        <f t="shared" si="139"/>
        <v>67.000275111847586</v>
      </c>
      <c r="P1518" s="2">
        <v>67.41</v>
      </c>
    </row>
    <row r="1519" spans="1:16">
      <c r="A1519" s="1">
        <v>40268</v>
      </c>
      <c r="B1519" s="2">
        <v>23</v>
      </c>
      <c r="C1519" s="2">
        <v>23.3</v>
      </c>
      <c r="D1519" s="2">
        <v>23.6</v>
      </c>
      <c r="E1519" s="2">
        <v>23.75</v>
      </c>
      <c r="F1519" s="6">
        <v>40289</v>
      </c>
      <c r="G1519" s="8">
        <f>NETWORKDAYS(A1519,F1519,Holidays!$A$1:$A$99)-1</f>
        <v>14</v>
      </c>
      <c r="I1519" s="4">
        <f t="shared" si="140"/>
        <v>3800.7340367346214</v>
      </c>
      <c r="J1519" s="4">
        <f t="shared" si="141"/>
        <v>6490.1724066825464</v>
      </c>
      <c r="K1519" s="4">
        <f t="shared" si="142"/>
        <v>6730.1585748410007</v>
      </c>
      <c r="L1519" s="4">
        <f t="shared" si="143"/>
        <v>2654.0629437126313</v>
      </c>
      <c r="N1519" s="3">
        <f t="shared" si="138"/>
        <v>460503.63720002223</v>
      </c>
      <c r="O1519" s="3">
        <f t="shared" si="139"/>
        <v>67.037025804260267</v>
      </c>
      <c r="P1519" s="2">
        <v>67.53</v>
      </c>
    </row>
    <row r="1520" spans="1:16">
      <c r="A1520" s="1">
        <v>40269</v>
      </c>
      <c r="B1520" s="2">
        <v>23.05</v>
      </c>
      <c r="C1520" s="2">
        <v>23.35</v>
      </c>
      <c r="D1520" s="2">
        <v>23.649999999999899</v>
      </c>
      <c r="E1520" s="2">
        <v>23.8</v>
      </c>
      <c r="F1520" s="6">
        <v>40289</v>
      </c>
      <c r="G1520" s="8">
        <f>NETWORKDAYS(A1520,F1520,Holidays!$A$1:$A$99)-1</f>
        <v>13</v>
      </c>
      <c r="I1520" s="4">
        <f t="shared" si="140"/>
        <v>3529.2530341107199</v>
      </c>
      <c r="J1520" s="4">
        <f t="shared" si="141"/>
        <v>6490.1724066825464</v>
      </c>
      <c r="K1520" s="4">
        <f t="shared" si="142"/>
        <v>6730.1585748410007</v>
      </c>
      <c r="L1520" s="4">
        <f t="shared" si="143"/>
        <v>2916.9888727244352</v>
      </c>
      <c r="N1520" s="3">
        <f t="shared" si="138"/>
        <v>461487.39359812008</v>
      </c>
      <c r="O1520" s="3">
        <f t="shared" si="139"/>
        <v>67.180234451743218</v>
      </c>
      <c r="P1520" s="2">
        <v>67.48</v>
      </c>
    </row>
    <row r="1521" spans="1:16">
      <c r="A1521" s="1">
        <v>40273</v>
      </c>
      <c r="B1521" s="2">
        <v>22.5</v>
      </c>
      <c r="C1521" s="2">
        <v>22.75</v>
      </c>
      <c r="D1521" s="2">
        <v>23.25</v>
      </c>
      <c r="E1521" s="2">
        <v>23.399999999999899</v>
      </c>
      <c r="F1521" s="6">
        <v>40289</v>
      </c>
      <c r="G1521" s="8">
        <f>NETWORKDAYS(A1521,F1521,Holidays!$A$1:$A$99)-1</f>
        <v>12</v>
      </c>
      <c r="I1521" s="4">
        <f t="shared" si="140"/>
        <v>3257.7720314868184</v>
      </c>
      <c r="J1521" s="4">
        <f t="shared" si="141"/>
        <v>6490.1724066825464</v>
      </c>
      <c r="K1521" s="4">
        <f t="shared" si="142"/>
        <v>6730.1585748410007</v>
      </c>
      <c r="L1521" s="4">
        <f t="shared" si="143"/>
        <v>3178.0282983243414</v>
      </c>
      <c r="N1521" s="3">
        <f t="shared" si="138"/>
        <v>451793.34200632386</v>
      </c>
      <c r="O1521" s="3">
        <f t="shared" si="139"/>
        <v>65.769039546403519</v>
      </c>
      <c r="P1521" s="2">
        <v>66.14</v>
      </c>
    </row>
    <row r="1522" spans="1:16">
      <c r="A1522" s="1">
        <v>40274</v>
      </c>
      <c r="B1522" s="2">
        <v>22.1999999999999</v>
      </c>
      <c r="C1522" s="2">
        <v>22.6</v>
      </c>
      <c r="D1522" s="2">
        <v>23</v>
      </c>
      <c r="E1522" s="2">
        <v>23.25</v>
      </c>
      <c r="F1522" s="6">
        <v>40289</v>
      </c>
      <c r="G1522" s="8">
        <f>NETWORKDAYS(A1522,F1522,Holidays!$A$1:$A$99)-1</f>
        <v>11</v>
      </c>
      <c r="I1522" s="4">
        <f t="shared" si="140"/>
        <v>2986.2910288629168</v>
      </c>
      <c r="J1522" s="4">
        <f t="shared" si="141"/>
        <v>6490.1724066825464</v>
      </c>
      <c r="K1522" s="4">
        <f t="shared" si="142"/>
        <v>6730.1585748410007</v>
      </c>
      <c r="L1522" s="4">
        <f t="shared" si="143"/>
        <v>3437.2488685716785</v>
      </c>
      <c r="N1522" s="3">
        <f t="shared" si="138"/>
        <v>447683.24064741656</v>
      </c>
      <c r="O1522" s="3">
        <f t="shared" si="139"/>
        <v>65.170718602554999</v>
      </c>
      <c r="P1522" s="2">
        <v>65.56</v>
      </c>
    </row>
    <row r="1523" spans="1:16">
      <c r="A1523" s="1">
        <v>40275</v>
      </c>
      <c r="B1523" s="2">
        <v>22.399999999999899</v>
      </c>
      <c r="C1523" s="2">
        <v>22.8</v>
      </c>
      <c r="D1523" s="2">
        <v>23.1999999999999</v>
      </c>
      <c r="E1523" s="2">
        <v>23.4499999999999</v>
      </c>
      <c r="F1523" s="6">
        <v>40289</v>
      </c>
      <c r="G1523" s="8">
        <f>NETWORKDAYS(A1523,F1523,Holidays!$A$1:$A$99)-1</f>
        <v>10</v>
      </c>
      <c r="I1523" s="4">
        <f t="shared" si="140"/>
        <v>2714.8100262390153</v>
      </c>
      <c r="J1523" s="4">
        <f t="shared" si="141"/>
        <v>6490.1724066825464</v>
      </c>
      <c r="K1523" s="4">
        <f t="shared" si="142"/>
        <v>6730.1585748410007</v>
      </c>
      <c r="L1523" s="4">
        <f t="shared" si="143"/>
        <v>3696.5740054064499</v>
      </c>
      <c r="N1523" s="3">
        <f t="shared" si="138"/>
        <v>451612.01482320711</v>
      </c>
      <c r="O1523" s="3">
        <f t="shared" si="139"/>
        <v>65.742643153255528</v>
      </c>
      <c r="P1523" s="2">
        <v>66.099999999999994</v>
      </c>
    </row>
    <row r="1524" spans="1:16">
      <c r="A1524" s="1">
        <v>40276</v>
      </c>
      <c r="B1524" s="2">
        <v>22.3</v>
      </c>
      <c r="C1524" s="2">
        <v>22.75</v>
      </c>
      <c r="D1524" s="2">
        <v>23.1999999999999</v>
      </c>
      <c r="E1524" s="2">
        <v>23.4499999999999</v>
      </c>
      <c r="F1524" s="6">
        <v>40289</v>
      </c>
      <c r="G1524" s="8">
        <f>NETWORKDAYS(A1524,F1524,Holidays!$A$1:$A$99)-1</f>
        <v>9</v>
      </c>
      <c r="I1524" s="4">
        <f t="shared" si="140"/>
        <v>2443.3290236151138</v>
      </c>
      <c r="J1524" s="4">
        <f t="shared" si="141"/>
        <v>6490.1724066825464</v>
      </c>
      <c r="K1524" s="4">
        <f t="shared" si="142"/>
        <v>6730.1585748410007</v>
      </c>
      <c r="L1524" s="4">
        <f t="shared" si="143"/>
        <v>3954.7414407374959</v>
      </c>
      <c r="N1524" s="3">
        <f t="shared" si="138"/>
        <v>451016.02520024939</v>
      </c>
      <c r="O1524" s="3">
        <f t="shared" si="139"/>
        <v>65.655882987850077</v>
      </c>
      <c r="P1524" s="2">
        <v>66.09</v>
      </c>
    </row>
    <row r="1525" spans="1:16">
      <c r="A1525" s="1">
        <v>40277</v>
      </c>
      <c r="B1525" s="2">
        <v>22.1999999999999</v>
      </c>
      <c r="C1525" s="2">
        <v>22.649999999999899</v>
      </c>
      <c r="D1525" s="2">
        <v>23.1999999999999</v>
      </c>
      <c r="E1525" s="2">
        <v>23.5</v>
      </c>
      <c r="F1525" s="6">
        <v>40289</v>
      </c>
      <c r="G1525" s="8">
        <f>NETWORKDAYS(A1525,F1525,Holidays!$A$1:$A$99)-1</f>
        <v>8</v>
      </c>
      <c r="I1525" s="4">
        <f t="shared" si="140"/>
        <v>2171.8480209912123</v>
      </c>
      <c r="J1525" s="4">
        <f t="shared" si="141"/>
        <v>6490.1724066825464</v>
      </c>
      <c r="K1525" s="4">
        <f t="shared" si="142"/>
        <v>6730.1585748410007</v>
      </c>
      <c r="L1525" s="4">
        <f t="shared" si="143"/>
        <v>4211.2043453439037</v>
      </c>
      <c r="N1525" s="3">
        <f t="shared" si="138"/>
        <v>450320.412129256</v>
      </c>
      <c r="O1525" s="3">
        <f t="shared" si="139"/>
        <v>65.554620310157659</v>
      </c>
      <c r="P1525" s="2">
        <v>65.72</v>
      </c>
    </row>
    <row r="1526" spans="1:16">
      <c r="A1526" s="1">
        <v>40280</v>
      </c>
      <c r="B1526" s="2">
        <v>22.1999999999999</v>
      </c>
      <c r="C1526" s="2">
        <v>22.6</v>
      </c>
      <c r="D1526" s="2">
        <v>23.1</v>
      </c>
      <c r="E1526" s="2">
        <v>23.4499999999999</v>
      </c>
      <c r="F1526" s="6">
        <v>40289</v>
      </c>
      <c r="G1526" s="8">
        <f>NETWORKDAYS(A1526,F1526,Holidays!$A$1:$A$99)-1</f>
        <v>7</v>
      </c>
      <c r="I1526" s="4">
        <f t="shared" si="140"/>
        <v>1900.3670183673107</v>
      </c>
      <c r="J1526" s="4">
        <f t="shared" si="141"/>
        <v>6490.1724066825464</v>
      </c>
      <c r="K1526" s="4">
        <f t="shared" si="142"/>
        <v>6730.1585748410007</v>
      </c>
      <c r="L1526" s="4">
        <f t="shared" si="143"/>
        <v>4468.2140791712218</v>
      </c>
      <c r="N1526" s="3">
        <f t="shared" si="138"/>
        <v>449112.32743417152</v>
      </c>
      <c r="O1526" s="3">
        <f t="shared" si="139"/>
        <v>65.378755456254396</v>
      </c>
      <c r="P1526" s="2">
        <v>65.64</v>
      </c>
    </row>
    <row r="1527" spans="1:16">
      <c r="A1527" s="1">
        <v>40281</v>
      </c>
      <c r="B1527" s="2">
        <v>22.25</v>
      </c>
      <c r="C1527" s="2">
        <v>22.649999999999899</v>
      </c>
      <c r="D1527" s="2">
        <v>23.25</v>
      </c>
      <c r="E1527" s="2">
        <v>23.5</v>
      </c>
      <c r="F1527" s="6">
        <v>40289</v>
      </c>
      <c r="G1527" s="8">
        <f>NETWORKDAYS(A1527,F1527,Holidays!$A$1:$A$99)-1</f>
        <v>6</v>
      </c>
      <c r="I1527" s="4">
        <f t="shared" si="140"/>
        <v>1628.8860157434092</v>
      </c>
      <c r="J1527" s="4">
        <f t="shared" si="141"/>
        <v>6490.1724066825464</v>
      </c>
      <c r="K1527" s="4">
        <f t="shared" si="142"/>
        <v>6730.1585748410007</v>
      </c>
      <c r="L1527" s="4">
        <f t="shared" si="143"/>
        <v>4725.2546029321502</v>
      </c>
      <c r="N1527" s="3">
        <f t="shared" si="138"/>
        <v>450764.78889560868</v>
      </c>
      <c r="O1527" s="3">
        <f t="shared" si="139"/>
        <v>65.619309694445548</v>
      </c>
      <c r="P1527" s="2">
        <v>65.81</v>
      </c>
    </row>
    <row r="1528" spans="1:16">
      <c r="A1528" s="1">
        <v>40282</v>
      </c>
      <c r="B1528" s="2">
        <v>22.05</v>
      </c>
      <c r="C1528" s="2">
        <v>22.4499999999999</v>
      </c>
      <c r="D1528" s="2">
        <v>23.1</v>
      </c>
      <c r="E1528" s="2">
        <v>23.399999999999899</v>
      </c>
      <c r="F1528" s="6">
        <v>40289</v>
      </c>
      <c r="G1528" s="8">
        <f>NETWORKDAYS(A1528,F1528,Holidays!$A$1:$A$99)-1</f>
        <v>5</v>
      </c>
      <c r="I1528" s="4">
        <f t="shared" si="140"/>
        <v>1357.4050131195077</v>
      </c>
      <c r="J1528" s="4">
        <f t="shared" si="141"/>
        <v>6490.1724066825464</v>
      </c>
      <c r="K1528" s="4">
        <f t="shared" si="142"/>
        <v>6730.1585748410007</v>
      </c>
      <c r="L1528" s="4">
        <f t="shared" si="143"/>
        <v>4981.0732400200586</v>
      </c>
      <c r="N1528" s="3">
        <f t="shared" si="138"/>
        <v>447658.92796460364</v>
      </c>
      <c r="O1528" s="3">
        <f t="shared" si="139"/>
        <v>65.167179325525581</v>
      </c>
      <c r="P1528" s="2">
        <v>65.48</v>
      </c>
    </row>
    <row r="1529" spans="1:16">
      <c r="A1529" s="1">
        <v>40283</v>
      </c>
      <c r="B1529" s="2">
        <v>22</v>
      </c>
      <c r="C1529" s="2">
        <v>22.5</v>
      </c>
      <c r="D1529" s="2">
        <v>23.149999999999899</v>
      </c>
      <c r="E1529" s="2">
        <v>23.399999999999899</v>
      </c>
      <c r="F1529" s="6">
        <v>40289</v>
      </c>
      <c r="G1529" s="8">
        <f>NETWORKDAYS(A1529,F1529,Holidays!$A$1:$A$99)-1</f>
        <v>4</v>
      </c>
      <c r="I1529" s="4">
        <f t="shared" si="140"/>
        <v>1085.9240104956061</v>
      </c>
      <c r="J1529" s="4">
        <f t="shared" si="141"/>
        <v>6490.1724066825464</v>
      </c>
      <c r="K1529" s="4">
        <f t="shared" si="142"/>
        <v>6730.1585748410007</v>
      </c>
      <c r="L1529" s="4">
        <f t="shared" si="143"/>
        <v>5236.311789495523</v>
      </c>
      <c r="N1529" s="3">
        <f t="shared" si="138"/>
        <v>448252.07426302385</v>
      </c>
      <c r="O1529" s="3">
        <f t="shared" si="139"/>
        <v>65.253525578846549</v>
      </c>
      <c r="P1529" s="2">
        <v>65.790000000000006</v>
      </c>
    </row>
    <row r="1530" spans="1:16">
      <c r="A1530" s="1">
        <v>40284</v>
      </c>
      <c r="B1530" s="2">
        <v>22.55</v>
      </c>
      <c r="C1530" s="2">
        <v>23</v>
      </c>
      <c r="D1530" s="2">
        <v>23.6</v>
      </c>
      <c r="E1530" s="2">
        <v>23.85</v>
      </c>
      <c r="F1530" s="6">
        <v>40289</v>
      </c>
      <c r="G1530" s="8">
        <f>NETWORKDAYS(A1530,F1530,Holidays!$A$1:$A$99)-1</f>
        <v>3</v>
      </c>
      <c r="I1530" s="4">
        <f t="shared" si="140"/>
        <v>814.44300787170459</v>
      </c>
      <c r="J1530" s="4">
        <f t="shared" si="141"/>
        <v>6490.1724066825464</v>
      </c>
      <c r="K1530" s="4">
        <f t="shared" si="142"/>
        <v>6730.1585748410007</v>
      </c>
      <c r="L1530" s="4">
        <f t="shared" si="143"/>
        <v>5492.9950854774506</v>
      </c>
      <c r="N1530" s="3">
        <f t="shared" si="138"/>
        <v>457479.33033609029</v>
      </c>
      <c r="O1530" s="3">
        <f t="shared" si="139"/>
        <v>66.596767528538251</v>
      </c>
      <c r="P1530" s="2">
        <v>66.73</v>
      </c>
    </row>
    <row r="1531" spans="1:16">
      <c r="A1531" s="1">
        <v>40287</v>
      </c>
      <c r="B1531" s="2">
        <v>22.399999999999899</v>
      </c>
      <c r="C1531" s="2">
        <v>22.899999999999899</v>
      </c>
      <c r="D1531" s="2">
        <v>23.5</v>
      </c>
      <c r="E1531" s="2">
        <v>23.85</v>
      </c>
      <c r="F1531" s="6">
        <v>40289</v>
      </c>
      <c r="G1531" s="8">
        <f>NETWORKDAYS(A1531,F1531,Holidays!$A$1:$A$99)-1</f>
        <v>2</v>
      </c>
      <c r="I1531" s="4">
        <f t="shared" si="140"/>
        <v>542.96200524780306</v>
      </c>
      <c r="J1531" s="4">
        <f t="shared" si="141"/>
        <v>6490.1724066825464</v>
      </c>
      <c r="K1531" s="4">
        <f t="shared" si="142"/>
        <v>6730.1585748410007</v>
      </c>
      <c r="L1531" s="4">
        <f t="shared" si="143"/>
        <v>5747.9709537699191</v>
      </c>
      <c r="N1531" s="3">
        <f t="shared" si="138"/>
        <v>456035.1307867564</v>
      </c>
      <c r="O1531" s="3">
        <f t="shared" si="139"/>
        <v>66.38653066039133</v>
      </c>
      <c r="P1531" s="2">
        <v>67.06</v>
      </c>
    </row>
    <row r="1532" spans="1:16">
      <c r="A1532" s="1">
        <v>40288</v>
      </c>
      <c r="B1532" s="2">
        <v>21.899999999999899</v>
      </c>
      <c r="C1532" s="2">
        <v>22.649999999999899</v>
      </c>
      <c r="D1532" s="2">
        <v>23.399999999999899</v>
      </c>
      <c r="E1532" s="2">
        <v>23.649999999999899</v>
      </c>
      <c r="F1532" s="6">
        <v>40289</v>
      </c>
      <c r="G1532" s="8">
        <f>NETWORKDAYS(A1532,F1532,Holidays!$A$1:$A$99)-1</f>
        <v>1</v>
      </c>
      <c r="I1532" s="4">
        <f t="shared" si="140"/>
        <v>271.48100262390153</v>
      </c>
      <c r="J1532" s="4">
        <f t="shared" si="141"/>
        <v>6490.1724066825464</v>
      </c>
      <c r="K1532" s="4">
        <f t="shared" si="142"/>
        <v>6730.1585748410007</v>
      </c>
      <c r="L1532" s="4">
        <f t="shared" si="143"/>
        <v>5999.3635101108684</v>
      </c>
      <c r="N1532" s="3">
        <f t="shared" si="138"/>
        <v>452318.49663422257</v>
      </c>
      <c r="O1532" s="3">
        <f t="shared" si="139"/>
        <v>65.845488029103308</v>
      </c>
      <c r="P1532" s="2">
        <v>66.290000000000006</v>
      </c>
    </row>
    <row r="1533" spans="1:16">
      <c r="A1533" s="1">
        <v>40289</v>
      </c>
      <c r="B1533" s="2">
        <v>22.149999999999899</v>
      </c>
      <c r="C1533" s="2">
        <v>22.9499999999999</v>
      </c>
      <c r="D1533" s="2">
        <v>23.6999999999999</v>
      </c>
      <c r="E1533" s="2">
        <v>23.9499999999999</v>
      </c>
      <c r="F1533" s="6">
        <v>40289</v>
      </c>
      <c r="G1533" s="8">
        <f>NETWORKDAYS(A1533,F1533,Holidays!$A$1:$A$99)-1</f>
        <v>0</v>
      </c>
      <c r="I1533" s="4">
        <f t="shared" si="140"/>
        <v>0</v>
      </c>
      <c r="J1533" s="4">
        <f t="shared" si="141"/>
        <v>6490.1724066825464</v>
      </c>
      <c r="K1533" s="4">
        <f t="shared" si="142"/>
        <v>6730.1585748410007</v>
      </c>
      <c r="L1533" s="4">
        <f t="shared" si="143"/>
        <v>6250.4409300741008</v>
      </c>
      <c r="N1533" s="3">
        <f t="shared" si="138"/>
        <v>458152.27523236896</v>
      </c>
      <c r="O1533" s="3">
        <f t="shared" si="139"/>
        <v>66.69473032564224</v>
      </c>
      <c r="P1533" s="2">
        <v>66.98</v>
      </c>
    </row>
    <row r="1534" spans="1:16">
      <c r="A1534" s="1">
        <v>40290</v>
      </c>
      <c r="B1534" s="2">
        <v>23.1</v>
      </c>
      <c r="C1534" s="2">
        <v>23.899999999999899</v>
      </c>
      <c r="D1534" s="2">
        <v>24.1999999999999</v>
      </c>
      <c r="E1534" s="2">
        <v>24.25</v>
      </c>
      <c r="F1534" s="6">
        <v>40317</v>
      </c>
      <c r="G1534" s="8">
        <f>NETWORKDAYS(A1534,F1534,Holidays!$A$1:$A$99)-1</f>
        <v>19</v>
      </c>
      <c r="I1534" s="4">
        <f t="shared" si="140"/>
        <v>6165.6637863484193</v>
      </c>
      <c r="J1534" s="4">
        <f t="shared" si="141"/>
        <v>6730.1585748410007</v>
      </c>
      <c r="K1534" s="4">
        <f t="shared" si="142"/>
        <v>6250.4409300741008</v>
      </c>
      <c r="L1534" s="4">
        <f t="shared" si="143"/>
        <v>309.11955174096255</v>
      </c>
      <c r="N1534" s="3">
        <f t="shared" si="138"/>
        <v>462034.44304085872</v>
      </c>
      <c r="O1534" s="3">
        <f t="shared" si="139"/>
        <v>67.259870234496319</v>
      </c>
      <c r="P1534" s="2">
        <v>67.5</v>
      </c>
    </row>
    <row r="1535" spans="1:16">
      <c r="A1535" s="1">
        <v>40291</v>
      </c>
      <c r="B1535" s="2">
        <v>23.05</v>
      </c>
      <c r="C1535" s="2">
        <v>23.85</v>
      </c>
      <c r="D1535" s="2">
        <v>24.149999999999899</v>
      </c>
      <c r="E1535" s="2">
        <v>24.25</v>
      </c>
      <c r="F1535" s="6">
        <v>40317</v>
      </c>
      <c r="G1535" s="8">
        <f>NETWORKDAYS(A1535,F1535,Holidays!$A$1:$A$99)-1</f>
        <v>18</v>
      </c>
      <c r="I1535" s="4">
        <f t="shared" si="140"/>
        <v>5841.1551660142923</v>
      </c>
      <c r="J1535" s="4">
        <f t="shared" si="141"/>
        <v>6730.1585748410007</v>
      </c>
      <c r="K1535" s="4">
        <f t="shared" si="142"/>
        <v>6250.4409300741008</v>
      </c>
      <c r="L1535" s="4">
        <f t="shared" si="143"/>
        <v>617.57001354309159</v>
      </c>
      <c r="N1535" s="3">
        <f t="shared" si="138"/>
        <v>461077.12987629615</v>
      </c>
      <c r="O1535" s="3">
        <f t="shared" si="139"/>
        <v>67.120511015303748</v>
      </c>
      <c r="P1535" s="2">
        <v>67.180000000000007</v>
      </c>
    </row>
    <row r="1536" spans="1:16">
      <c r="A1536" s="1">
        <v>40294</v>
      </c>
      <c r="B1536" s="2">
        <v>23.25</v>
      </c>
      <c r="C1536" s="2">
        <v>23.899999999999899</v>
      </c>
      <c r="D1536" s="2">
        <v>24.149999999999899</v>
      </c>
      <c r="E1536" s="2">
        <v>24.25</v>
      </c>
      <c r="F1536" s="6">
        <v>40317</v>
      </c>
      <c r="G1536" s="8">
        <f>NETWORKDAYS(A1536,F1536,Holidays!$A$1:$A$99)-1</f>
        <v>17</v>
      </c>
      <c r="I1536" s="4">
        <f t="shared" si="140"/>
        <v>5516.6465456801652</v>
      </c>
      <c r="J1536" s="4">
        <f t="shared" si="141"/>
        <v>6730.1585748410007</v>
      </c>
      <c r="K1536" s="4">
        <f t="shared" si="142"/>
        <v>6250.4409300741008</v>
      </c>
      <c r="L1536" s="4">
        <f t="shared" si="143"/>
        <v>928.69683510055359</v>
      </c>
      <c r="N1536" s="3">
        <f t="shared" si="138"/>
        <v>462581.86883824051</v>
      </c>
      <c r="O1536" s="3">
        <f t="shared" si="139"/>
        <v>67.339560804430008</v>
      </c>
      <c r="P1536" s="2">
        <v>67.61</v>
      </c>
    </row>
    <row r="1537" spans="1:16">
      <c r="A1537" s="1">
        <v>40295</v>
      </c>
      <c r="B1537" s="2">
        <v>24.35</v>
      </c>
      <c r="C1537" s="2">
        <v>25.05</v>
      </c>
      <c r="D1537" s="2">
        <v>25.1999999999999</v>
      </c>
      <c r="E1537" s="2">
        <v>25.3</v>
      </c>
      <c r="F1537" s="6">
        <v>40317</v>
      </c>
      <c r="G1537" s="8">
        <f>NETWORKDAYS(A1537,F1537,Holidays!$A$1:$A$99)-1</f>
        <v>16</v>
      </c>
      <c r="I1537" s="4">
        <f t="shared" si="140"/>
        <v>5192.1379253460382</v>
      </c>
      <c r="J1537" s="4">
        <f t="shared" si="141"/>
        <v>6730.1585748410007</v>
      </c>
      <c r="K1537" s="4">
        <f t="shared" si="142"/>
        <v>6250.4409300741008</v>
      </c>
      <c r="L1537" s="4">
        <f t="shared" si="143"/>
        <v>1241.0203491375494</v>
      </c>
      <c r="N1537" s="3">
        <f t="shared" si="138"/>
        <v>483927.9570529898</v>
      </c>
      <c r="O1537" s="3">
        <f t="shared" si="139"/>
        <v>70.446980922049207</v>
      </c>
      <c r="P1537" s="2">
        <v>70.37</v>
      </c>
    </row>
    <row r="1538" spans="1:16">
      <c r="A1538" s="1">
        <v>40296</v>
      </c>
      <c r="B1538" s="2">
        <v>24.1999999999999</v>
      </c>
      <c r="C1538" s="2">
        <v>24.899999999999899</v>
      </c>
      <c r="D1538" s="2">
        <v>25.149999999999899</v>
      </c>
      <c r="E1538" s="2">
        <v>25.1999999999999</v>
      </c>
      <c r="F1538" s="6">
        <v>40317</v>
      </c>
      <c r="G1538" s="8">
        <f>NETWORKDAYS(A1538,F1538,Holidays!$A$1:$A$99)-1</f>
        <v>15</v>
      </c>
      <c r="I1538" s="4">
        <f t="shared" si="140"/>
        <v>4867.6293050119111</v>
      </c>
      <c r="J1538" s="4">
        <f t="shared" si="141"/>
        <v>6730.1585748410007</v>
      </c>
      <c r="K1538" s="4">
        <f t="shared" si="142"/>
        <v>6250.4409300741008</v>
      </c>
      <c r="L1538" s="4">
        <f t="shared" si="143"/>
        <v>1552.6516432679412</v>
      </c>
      <c r="N1538" s="3">
        <f t="shared" si="138"/>
        <v>481702.98849654297</v>
      </c>
      <c r="O1538" s="3">
        <f t="shared" si="139"/>
        <v>70.12308494711381</v>
      </c>
      <c r="P1538" s="2">
        <v>70.3</v>
      </c>
    </row>
    <row r="1539" spans="1:16">
      <c r="A1539" s="1">
        <v>40297</v>
      </c>
      <c r="B1539" s="2">
        <v>23.85</v>
      </c>
      <c r="C1539" s="2">
        <v>24.649999999999899</v>
      </c>
      <c r="D1539" s="2">
        <v>24.9499999999999</v>
      </c>
      <c r="E1539" s="2">
        <v>25</v>
      </c>
      <c r="F1539" s="6">
        <v>40317</v>
      </c>
      <c r="G1539" s="8">
        <f>NETWORKDAYS(A1539,F1539,Holidays!$A$1:$A$99)-1</f>
        <v>14</v>
      </c>
      <c r="I1539" s="4">
        <f t="shared" si="140"/>
        <v>4543.1206846777841</v>
      </c>
      <c r="J1539" s="4">
        <f t="shared" si="141"/>
        <v>6730.1585748410007</v>
      </c>
      <c r="K1539" s="4">
        <f t="shared" si="142"/>
        <v>6250.4409300741008</v>
      </c>
      <c r="L1539" s="4">
        <f t="shared" si="143"/>
        <v>1862.2328670666984</v>
      </c>
      <c r="N1539" s="3">
        <f t="shared" si="138"/>
        <v>476756.16008141078</v>
      </c>
      <c r="O1539" s="3">
        <f t="shared" si="139"/>
        <v>69.402958899617644</v>
      </c>
      <c r="P1539" s="2">
        <v>69.760000000000005</v>
      </c>
    </row>
    <row r="1540" spans="1:16">
      <c r="A1540" s="1">
        <v>40298</v>
      </c>
      <c r="B1540" s="2">
        <v>24.8</v>
      </c>
      <c r="C1540" s="2">
        <v>25.4499999999999</v>
      </c>
      <c r="D1540" s="2">
        <v>25.6999999999999</v>
      </c>
      <c r="E1540" s="2">
        <v>25.8</v>
      </c>
      <c r="F1540" s="6">
        <v>40317</v>
      </c>
      <c r="G1540" s="8">
        <f>NETWORKDAYS(A1540,F1540,Holidays!$A$1:$A$99)-1</f>
        <v>13</v>
      </c>
      <c r="I1540" s="4">
        <f t="shared" si="140"/>
        <v>4218.612064343657</v>
      </c>
      <c r="J1540" s="4">
        <f t="shared" si="141"/>
        <v>6730.1585748410007</v>
      </c>
      <c r="K1540" s="4">
        <f t="shared" si="142"/>
        <v>6250.4409300741008</v>
      </c>
      <c r="L1540" s="4">
        <f t="shared" si="143"/>
        <v>2174.1636338995027</v>
      </c>
      <c r="N1540" s="3">
        <f t="shared" si="138"/>
        <v>492633.86858293641</v>
      </c>
      <c r="O1540" s="3">
        <f t="shared" si="139"/>
        <v>71.714329035586772</v>
      </c>
      <c r="P1540" s="2">
        <v>72.17</v>
      </c>
    </row>
    <row r="1541" spans="1:16">
      <c r="A1541" s="1">
        <v>40301</v>
      </c>
      <c r="B1541" s="2">
        <v>24.6</v>
      </c>
      <c r="C1541" s="2">
        <v>25.25</v>
      </c>
      <c r="D1541" s="2">
        <v>25.5</v>
      </c>
      <c r="E1541" s="2">
        <v>25.55</v>
      </c>
      <c r="F1541" s="6">
        <v>40317</v>
      </c>
      <c r="G1541" s="8">
        <f>NETWORKDAYS(A1541,F1541,Holidays!$A$1:$A$99)-1</f>
        <v>12</v>
      </c>
      <c r="I1541" s="4">
        <f t="shared" si="140"/>
        <v>3894.1034440095295</v>
      </c>
      <c r="J1541" s="4">
        <f t="shared" si="141"/>
        <v>6730.1585748410007</v>
      </c>
      <c r="K1541" s="4">
        <f t="shared" si="142"/>
        <v>6250.4409300741008</v>
      </c>
      <c r="L1541" s="4">
        <f t="shared" si="143"/>
        <v>2486.6063759824592</v>
      </c>
      <c r="N1541" s="3">
        <f t="shared" si="138"/>
        <v>488650.48536061111</v>
      </c>
      <c r="O1541" s="3">
        <f t="shared" si="139"/>
        <v>71.134454866759555</v>
      </c>
      <c r="P1541" s="2">
        <v>71.16</v>
      </c>
    </row>
    <row r="1542" spans="1:16">
      <c r="A1542" s="1">
        <v>40302</v>
      </c>
      <c r="B1542" s="2">
        <v>26.1</v>
      </c>
      <c r="C1542" s="2">
        <v>26.55</v>
      </c>
      <c r="D1542" s="2">
        <v>26.649999999999899</v>
      </c>
      <c r="E1542" s="2">
        <v>26.8</v>
      </c>
      <c r="F1542" s="6">
        <v>40317</v>
      </c>
      <c r="G1542" s="8">
        <f>NETWORKDAYS(A1542,F1542,Holidays!$A$1:$A$99)-1</f>
        <v>11</v>
      </c>
      <c r="I1542" s="4">
        <f t="shared" si="140"/>
        <v>3569.594823675402</v>
      </c>
      <c r="J1542" s="4">
        <f t="shared" si="141"/>
        <v>6730.1585748410007</v>
      </c>
      <c r="K1542" s="4">
        <f t="shared" si="142"/>
        <v>6250.4409300741008</v>
      </c>
      <c r="L1542" s="4">
        <f t="shared" si="143"/>
        <v>2802.6390248899493</v>
      </c>
      <c r="N1542" s="3">
        <f t="shared" si="138"/>
        <v>513537.11171348137</v>
      </c>
      <c r="O1542" s="3">
        <f t="shared" si="139"/>
        <v>74.757282740915301</v>
      </c>
      <c r="P1542" s="2">
        <v>75.040000000000006</v>
      </c>
    </row>
    <row r="1543" spans="1:16">
      <c r="A1543" s="1">
        <v>40303</v>
      </c>
      <c r="B1543" s="2">
        <v>26.85</v>
      </c>
      <c r="C1543" s="2">
        <v>27.399999999999899</v>
      </c>
      <c r="D1543" s="2">
        <v>27.6</v>
      </c>
      <c r="E1543" s="2">
        <v>27.649999999999899</v>
      </c>
      <c r="F1543" s="6">
        <v>40317</v>
      </c>
      <c r="G1543" s="8">
        <f>NETWORKDAYS(A1543,F1543,Holidays!$A$1:$A$99)-1</f>
        <v>10</v>
      </c>
      <c r="I1543" s="4">
        <f t="shared" si="140"/>
        <v>3245.0862033412745</v>
      </c>
      <c r="J1543" s="4">
        <f t="shared" si="141"/>
        <v>6730.1585748410007</v>
      </c>
      <c r="K1543" s="4">
        <f t="shared" si="142"/>
        <v>6250.4409300741008</v>
      </c>
      <c r="L1543" s="4">
        <f t="shared" si="143"/>
        <v>3117.7586073843927</v>
      </c>
      <c r="N1543" s="3">
        <f t="shared" ref="N1543:N1606" si="144">SUMPRODUCT(I1543:L1543,B1543:E1543)</f>
        <v>530255.10467457934</v>
      </c>
      <c r="O1543" s="3">
        <f t="shared" ref="O1543:O1606" si="145">N1543*$P$1240/$N$1240</f>
        <v>77.190975843412488</v>
      </c>
      <c r="P1543" s="2">
        <v>77.739999999999995</v>
      </c>
    </row>
    <row r="1544" spans="1:16">
      <c r="A1544" s="1">
        <v>40304</v>
      </c>
      <c r="B1544" s="2">
        <v>29.3</v>
      </c>
      <c r="C1544" s="2">
        <v>29.9499999999999</v>
      </c>
      <c r="D1544" s="2">
        <v>29.649999999999899</v>
      </c>
      <c r="E1544" s="2">
        <v>29.6999999999999</v>
      </c>
      <c r="F1544" s="6">
        <v>40317</v>
      </c>
      <c r="G1544" s="8">
        <f>NETWORKDAYS(A1544,F1544,Holidays!$A$1:$A$99)-1</f>
        <v>9</v>
      </c>
      <c r="I1544" s="4">
        <f t="shared" ref="I1544:I1607" si="146">IF(G1543=0,J1543*G1544/(G1544+1),I1543-I1543/G1543)</f>
        <v>2920.577583007147</v>
      </c>
      <c r="J1544" s="4">
        <f t="shared" ref="J1544:J1607" si="147">IF($G1543=0,K1543,J1543)</f>
        <v>6730.1585748410007</v>
      </c>
      <c r="K1544" s="4">
        <f t="shared" ref="K1544:K1607" si="148">IF($G1543=0,L1543,K1543)</f>
        <v>6250.4409300741008</v>
      </c>
      <c r="L1544" s="4">
        <f t="shared" ref="L1544:L1607" si="149">IF(G1543=0,J1543*1/(G1544+1)*B1544/E1544,L1543+(I1543-I1544)*B1544/E1544)</f>
        <v>3437.8967412493748</v>
      </c>
      <c r="N1544" s="3">
        <f t="shared" si="144"/>
        <v>574572.27929039928</v>
      </c>
      <c r="O1544" s="3">
        <f t="shared" si="145"/>
        <v>83.642372397751132</v>
      </c>
      <c r="P1544" s="2">
        <v>81.37</v>
      </c>
    </row>
    <row r="1545" spans="1:16">
      <c r="A1545" s="1">
        <v>40305</v>
      </c>
      <c r="B1545" s="2">
        <v>30.75</v>
      </c>
      <c r="C1545" s="2">
        <v>31.1</v>
      </c>
      <c r="D1545" s="2">
        <v>31</v>
      </c>
      <c r="E1545" s="2">
        <v>30.85</v>
      </c>
      <c r="F1545" s="6">
        <v>40317</v>
      </c>
      <c r="G1545" s="8">
        <f>NETWORKDAYS(A1545,F1545,Holidays!$A$1:$A$99)-1</f>
        <v>8</v>
      </c>
      <c r="I1545" s="4">
        <f t="shared" si="146"/>
        <v>2596.0689626730195</v>
      </c>
      <c r="J1545" s="4">
        <f t="shared" si="147"/>
        <v>6730.1585748410007</v>
      </c>
      <c r="K1545" s="4">
        <f t="shared" si="148"/>
        <v>6250.4409300741008</v>
      </c>
      <c r="L1545" s="4">
        <f t="shared" si="149"/>
        <v>3761.3534697833916</v>
      </c>
      <c r="N1545" s="3">
        <f t="shared" si="144"/>
        <v>598938.47565486515</v>
      </c>
      <c r="O1545" s="3">
        <f t="shared" si="145"/>
        <v>87.189439570484183</v>
      </c>
      <c r="P1545" s="2">
        <v>87.36</v>
      </c>
    </row>
    <row r="1546" spans="1:16">
      <c r="A1546" s="1">
        <v>40308</v>
      </c>
      <c r="B1546" s="2">
        <v>27.899999999999899</v>
      </c>
      <c r="C1546" s="2">
        <v>28.399999999999899</v>
      </c>
      <c r="D1546" s="2">
        <v>28.55</v>
      </c>
      <c r="E1546" s="2">
        <v>28.399999999999899</v>
      </c>
      <c r="F1546" s="6">
        <v>40317</v>
      </c>
      <c r="G1546" s="8">
        <f>NETWORKDAYS(A1546,F1546,Holidays!$A$1:$A$99)-1</f>
        <v>7</v>
      </c>
      <c r="I1546" s="4">
        <f t="shared" si="146"/>
        <v>2271.560342338892</v>
      </c>
      <c r="J1546" s="4">
        <f t="shared" si="147"/>
        <v>6730.1585748410007</v>
      </c>
      <c r="K1546" s="4">
        <f t="shared" si="148"/>
        <v>6250.4409300741008</v>
      </c>
      <c r="L1546" s="4">
        <f t="shared" si="149"/>
        <v>4080.1489101820589</v>
      </c>
      <c r="N1546" s="3">
        <f t="shared" si="144"/>
        <v>548839.3546795242</v>
      </c>
      <c r="O1546" s="3">
        <f t="shared" si="145"/>
        <v>79.896346108692683</v>
      </c>
      <c r="P1546" s="2">
        <v>80.3</v>
      </c>
    </row>
    <row r="1547" spans="1:16">
      <c r="A1547" s="1">
        <v>40309</v>
      </c>
      <c r="B1547" s="2">
        <v>27.8</v>
      </c>
      <c r="C1547" s="2">
        <v>28.4499999999999</v>
      </c>
      <c r="D1547" s="2">
        <v>28.6</v>
      </c>
      <c r="E1547" s="2">
        <v>28.6</v>
      </c>
      <c r="F1547" s="6">
        <v>40317</v>
      </c>
      <c r="G1547" s="8">
        <f>NETWORKDAYS(A1547,F1547,Holidays!$A$1:$A$99)-1</f>
        <v>6</v>
      </c>
      <c r="I1547" s="4">
        <f t="shared" si="146"/>
        <v>1947.0517220047645</v>
      </c>
      <c r="J1547" s="4">
        <f t="shared" si="147"/>
        <v>6730.1585748410007</v>
      </c>
      <c r="K1547" s="4">
        <f t="shared" si="148"/>
        <v>6250.4409300741008</v>
      </c>
      <c r="L1547" s="4">
        <f t="shared" si="149"/>
        <v>4395.5803663110364</v>
      </c>
      <c r="N1547" s="3">
        <f t="shared" si="144"/>
        <v>550077.25840257318</v>
      </c>
      <c r="O1547" s="3">
        <f t="shared" si="145"/>
        <v>80.076551816360464</v>
      </c>
      <c r="P1547" s="2">
        <v>80.489999999999995</v>
      </c>
    </row>
    <row r="1548" spans="1:16">
      <c r="A1548" s="1">
        <v>40310</v>
      </c>
      <c r="B1548" s="2">
        <v>26.6999999999999</v>
      </c>
      <c r="C1548" s="2">
        <v>27.5</v>
      </c>
      <c r="D1548" s="2">
        <v>27.6999999999999</v>
      </c>
      <c r="E1548" s="2">
        <v>27.8</v>
      </c>
      <c r="F1548" s="6">
        <v>40317</v>
      </c>
      <c r="G1548" s="8">
        <f>NETWORKDAYS(A1548,F1548,Holidays!$A$1:$A$99)-1</f>
        <v>5</v>
      </c>
      <c r="I1548" s="4">
        <f t="shared" si="146"/>
        <v>1622.543101670637</v>
      </c>
      <c r="J1548" s="4">
        <f t="shared" si="147"/>
        <v>6730.1585748410007</v>
      </c>
      <c r="K1548" s="4">
        <f t="shared" si="148"/>
        <v>6250.4409300741008</v>
      </c>
      <c r="L1548" s="4">
        <f t="shared" si="149"/>
        <v>4707.2487174952512</v>
      </c>
      <c r="N1548" s="3">
        <f t="shared" si="144"/>
        <v>532399.98973215336</v>
      </c>
      <c r="O1548" s="3">
        <f t="shared" si="145"/>
        <v>77.503213800589165</v>
      </c>
      <c r="P1548" s="2">
        <v>77.900000000000006</v>
      </c>
    </row>
    <row r="1549" spans="1:16">
      <c r="A1549" s="1">
        <v>40311</v>
      </c>
      <c r="B1549" s="2">
        <v>26.8</v>
      </c>
      <c r="C1549" s="2">
        <v>27.6</v>
      </c>
      <c r="D1549" s="2">
        <v>27.75</v>
      </c>
      <c r="E1549" s="2">
        <v>27.75</v>
      </c>
      <c r="F1549" s="6">
        <v>40317</v>
      </c>
      <c r="G1549" s="8">
        <f>NETWORKDAYS(A1549,F1549,Holidays!$A$1:$A$99)-1</f>
        <v>4</v>
      </c>
      <c r="I1549" s="4">
        <f t="shared" si="146"/>
        <v>1298.0344813365095</v>
      </c>
      <c r="J1549" s="4">
        <f t="shared" si="147"/>
        <v>6730.1585748410007</v>
      </c>
      <c r="K1549" s="4">
        <f t="shared" si="148"/>
        <v>6250.4409300741008</v>
      </c>
      <c r="L1549" s="4">
        <f t="shared" si="149"/>
        <v>5020.6480337098319</v>
      </c>
      <c r="N1549" s="3">
        <f t="shared" si="144"/>
        <v>533312.41951043415</v>
      </c>
      <c r="O1549" s="3">
        <f t="shared" si="145"/>
        <v>77.636039197936938</v>
      </c>
      <c r="P1549" s="2">
        <v>78.44</v>
      </c>
    </row>
    <row r="1550" spans="1:16">
      <c r="A1550" s="1">
        <v>40312</v>
      </c>
      <c r="B1550" s="2">
        <v>28.399999999999899</v>
      </c>
      <c r="C1550" s="2">
        <v>29.149999999999899</v>
      </c>
      <c r="D1550" s="2">
        <v>29.1999999999999</v>
      </c>
      <c r="E1550" s="2">
        <v>29.1</v>
      </c>
      <c r="F1550" s="6">
        <v>40317</v>
      </c>
      <c r="G1550" s="8">
        <f>NETWORKDAYS(A1550,F1550,Holidays!$A$1:$A$99)-1</f>
        <v>3</v>
      </c>
      <c r="I1550" s="4">
        <f t="shared" si="146"/>
        <v>973.52586100238216</v>
      </c>
      <c r="J1550" s="4">
        <f t="shared" si="147"/>
        <v>6730.1585748410007</v>
      </c>
      <c r="K1550" s="4">
        <f t="shared" si="148"/>
        <v>6250.4409300741008</v>
      </c>
      <c r="L1550" s="4">
        <f t="shared" si="149"/>
        <v>5337.3506047575702</v>
      </c>
      <c r="N1550" s="3">
        <f t="shared" si="144"/>
        <v>561662.0346656905</v>
      </c>
      <c r="O1550" s="3">
        <f t="shared" si="145"/>
        <v>81.762985717315431</v>
      </c>
      <c r="P1550" s="2">
        <v>82.55</v>
      </c>
    </row>
    <row r="1551" spans="1:16">
      <c r="A1551" s="1">
        <v>40315</v>
      </c>
      <c r="B1551" s="2">
        <v>28.899999999999899</v>
      </c>
      <c r="C1551" s="2">
        <v>29.6</v>
      </c>
      <c r="D1551" s="2">
        <v>29.6999999999999</v>
      </c>
      <c r="E1551" s="2">
        <v>29.649999999999899</v>
      </c>
      <c r="F1551" s="6">
        <v>40317</v>
      </c>
      <c r="G1551" s="8">
        <f>NETWORKDAYS(A1551,F1551,Holidays!$A$1:$A$99)-1</f>
        <v>2</v>
      </c>
      <c r="I1551" s="4">
        <f t="shared" si="146"/>
        <v>649.01724066825477</v>
      </c>
      <c r="J1551" s="4">
        <f t="shared" si="147"/>
        <v>6730.1585748410007</v>
      </c>
      <c r="K1551" s="4">
        <f t="shared" si="148"/>
        <v>6250.4409300741008</v>
      </c>
      <c r="L1551" s="4">
        <f t="shared" si="149"/>
        <v>5653.6507439702609</v>
      </c>
      <c r="N1551" s="3">
        <f t="shared" si="144"/>
        <v>571238.13225252402</v>
      </c>
      <c r="O1551" s="3">
        <f t="shared" si="145"/>
        <v>83.157009671036846</v>
      </c>
      <c r="P1551" s="2">
        <v>83.18</v>
      </c>
    </row>
    <row r="1552" spans="1:16">
      <c r="A1552" s="1">
        <v>40316</v>
      </c>
      <c r="B1552" s="2">
        <v>30.4499999999999</v>
      </c>
      <c r="C1552" s="2">
        <v>30.899999999999899</v>
      </c>
      <c r="D1552" s="2">
        <v>30.55</v>
      </c>
      <c r="E1552" s="2">
        <v>30.35</v>
      </c>
      <c r="F1552" s="6">
        <v>40317</v>
      </c>
      <c r="G1552" s="8">
        <f>NETWORKDAYS(A1552,F1552,Holidays!$A$1:$A$99)-1</f>
        <v>1</v>
      </c>
      <c r="I1552" s="4">
        <f t="shared" si="146"/>
        <v>324.50862033412739</v>
      </c>
      <c r="J1552" s="4">
        <f t="shared" si="147"/>
        <v>6730.1585748410007</v>
      </c>
      <c r="K1552" s="4">
        <f t="shared" si="148"/>
        <v>6250.4409300741008</v>
      </c>
      <c r="L1552" s="4">
        <f t="shared" si="149"/>
        <v>5979.2285854587008</v>
      </c>
      <c r="N1552" s="3">
        <f t="shared" si="144"/>
        <v>590263.74543419573</v>
      </c>
      <c r="O1552" s="3">
        <f t="shared" si="145"/>
        <v>85.926630622472715</v>
      </c>
      <c r="P1552" s="2">
        <v>85.43</v>
      </c>
    </row>
    <row r="1553" spans="1:16">
      <c r="A1553" s="1">
        <v>40317</v>
      </c>
      <c r="B1553" s="2">
        <v>31.149999999999899</v>
      </c>
      <c r="C1553" s="2">
        <v>31.75</v>
      </c>
      <c r="D1553" s="2">
        <v>31.4499999999999</v>
      </c>
      <c r="E1553" s="2">
        <v>31.149999999999899</v>
      </c>
      <c r="F1553" s="6">
        <v>40317</v>
      </c>
      <c r="G1553" s="8">
        <f>NETWORKDAYS(A1553,F1553,Holidays!$A$1:$A$99)-1</f>
        <v>0</v>
      </c>
      <c r="I1553" s="4">
        <f t="shared" si="146"/>
        <v>0</v>
      </c>
      <c r="J1553" s="4">
        <f t="shared" si="147"/>
        <v>6730.1585748410007</v>
      </c>
      <c r="K1553" s="4">
        <f t="shared" si="148"/>
        <v>6250.4409300741008</v>
      </c>
      <c r="L1553" s="4">
        <f t="shared" si="149"/>
        <v>6303.7372057928278</v>
      </c>
      <c r="N1553" s="3">
        <f t="shared" si="144"/>
        <v>606620.31596247759</v>
      </c>
      <c r="O1553" s="3">
        <f t="shared" si="145"/>
        <v>88.307710275264611</v>
      </c>
      <c r="P1553" s="2">
        <v>87.97</v>
      </c>
    </row>
    <row r="1554" spans="1:16">
      <c r="A1554" s="1">
        <v>40318</v>
      </c>
      <c r="B1554" s="2">
        <v>34.299999999999898</v>
      </c>
      <c r="C1554" s="2">
        <v>33.799999999999898</v>
      </c>
      <c r="D1554" s="2">
        <v>33.299999999999898</v>
      </c>
      <c r="E1554" s="2">
        <v>32.899999999999899</v>
      </c>
      <c r="F1554" s="6">
        <v>40345</v>
      </c>
      <c r="G1554" s="8">
        <f>NETWORKDAYS(A1554,F1554,Holidays!$A$1:$A$99)-1</f>
        <v>18</v>
      </c>
      <c r="I1554" s="4">
        <f t="shared" si="146"/>
        <v>6375.9397024809477</v>
      </c>
      <c r="J1554" s="4">
        <f t="shared" si="147"/>
        <v>6250.4409300741008</v>
      </c>
      <c r="K1554" s="4">
        <f t="shared" si="148"/>
        <v>6303.7372057928278</v>
      </c>
      <c r="L1554" s="4">
        <f t="shared" si="149"/>
        <v>369.29201586473579</v>
      </c>
      <c r="N1554" s="3">
        <f t="shared" si="144"/>
        <v>652023.79150645004</v>
      </c>
      <c r="O1554" s="3">
        <f t="shared" si="145"/>
        <v>94.917243220869409</v>
      </c>
      <c r="P1554" s="2">
        <v>94.85</v>
      </c>
    </row>
    <row r="1555" spans="1:16">
      <c r="A1555" s="1">
        <v>40319</v>
      </c>
      <c r="B1555" s="2">
        <v>34.35</v>
      </c>
      <c r="C1555" s="2">
        <v>33.799999999999898</v>
      </c>
      <c r="D1555" s="2">
        <v>33.399999999999899</v>
      </c>
      <c r="E1555" s="2">
        <v>32.899999999999899</v>
      </c>
      <c r="F1555" s="6">
        <v>40345</v>
      </c>
      <c r="G1555" s="8">
        <f>NETWORKDAYS(A1555,F1555,Holidays!$A$1:$A$99)-1</f>
        <v>17</v>
      </c>
      <c r="I1555" s="4">
        <f t="shared" si="146"/>
        <v>6021.7208301208948</v>
      </c>
      <c r="J1555" s="4">
        <f t="shared" si="147"/>
        <v>6250.4409300741008</v>
      </c>
      <c r="K1555" s="4">
        <f t="shared" si="148"/>
        <v>6303.7372057928278</v>
      </c>
      <c r="L1555" s="4">
        <f t="shared" si="149"/>
        <v>739.12235828321172</v>
      </c>
      <c r="N1555" s="3">
        <f t="shared" si="144"/>
        <v>652972.96221215418</v>
      </c>
      <c r="O1555" s="3">
        <f t="shared" si="145"/>
        <v>95.055417115603049</v>
      </c>
      <c r="P1555" s="2">
        <v>94.72</v>
      </c>
    </row>
    <row r="1556" spans="1:16">
      <c r="A1556" s="1">
        <v>40322</v>
      </c>
      <c r="B1556" s="2">
        <v>34.049999999999898</v>
      </c>
      <c r="C1556" s="2">
        <v>33.700000000000003</v>
      </c>
      <c r="D1556" s="2">
        <v>33.35</v>
      </c>
      <c r="E1556" s="2">
        <v>32.950000000000003</v>
      </c>
      <c r="F1556" s="6">
        <v>40345</v>
      </c>
      <c r="G1556" s="8">
        <f>NETWORKDAYS(A1556,F1556,Holidays!$A$1:$A$99)-1</f>
        <v>16</v>
      </c>
      <c r="I1556" s="4">
        <f t="shared" si="146"/>
        <v>5667.5019577608418</v>
      </c>
      <c r="J1556" s="4">
        <f t="shared" si="147"/>
        <v>6250.4409300741008</v>
      </c>
      <c r="K1556" s="4">
        <f t="shared" si="148"/>
        <v>6303.7372057928278</v>
      </c>
      <c r="L1556" s="4">
        <f t="shared" si="149"/>
        <v>1105.16644337759</v>
      </c>
      <c r="N1556" s="3">
        <f t="shared" si="144"/>
        <v>650263.17112773575</v>
      </c>
      <c r="O1556" s="3">
        <f t="shared" si="145"/>
        <v>94.660943934121079</v>
      </c>
      <c r="P1556" s="2">
        <v>94.54</v>
      </c>
    </row>
    <row r="1557" spans="1:16">
      <c r="A1557" s="1">
        <v>40323</v>
      </c>
      <c r="B1557" s="2">
        <v>33.35</v>
      </c>
      <c r="C1557" s="2">
        <v>33.299999999999898</v>
      </c>
      <c r="D1557" s="2">
        <v>33</v>
      </c>
      <c r="E1557" s="2">
        <v>32.75</v>
      </c>
      <c r="F1557" s="6">
        <v>40345</v>
      </c>
      <c r="G1557" s="8">
        <f>NETWORKDAYS(A1557,F1557,Holidays!$A$1:$A$99)-1</f>
        <v>15</v>
      </c>
      <c r="I1557" s="4">
        <f t="shared" si="146"/>
        <v>5313.2830854007889</v>
      </c>
      <c r="J1557" s="4">
        <f t="shared" si="147"/>
        <v>6250.4409300741008</v>
      </c>
      <c r="K1557" s="4">
        <f t="shared" si="148"/>
        <v>6303.7372057928278</v>
      </c>
      <c r="L1557" s="4">
        <f t="shared" si="149"/>
        <v>1465.8748217961477</v>
      </c>
      <c r="N1557" s="3">
        <f t="shared" si="144"/>
        <v>641368.4020745703</v>
      </c>
      <c r="O1557" s="3">
        <f t="shared" si="145"/>
        <v>93.366103211112872</v>
      </c>
      <c r="P1557" s="2">
        <v>93.57</v>
      </c>
    </row>
    <row r="1558" spans="1:16">
      <c r="A1558" s="1">
        <v>40324</v>
      </c>
      <c r="B1558" s="2">
        <v>33.049999999999898</v>
      </c>
      <c r="C1558" s="2">
        <v>33</v>
      </c>
      <c r="D1558" s="2">
        <v>32.799999999999898</v>
      </c>
      <c r="E1558" s="2">
        <v>32.450000000000003</v>
      </c>
      <c r="F1558" s="6">
        <v>40345</v>
      </c>
      <c r="G1558" s="8">
        <f>NETWORKDAYS(A1558,F1558,Holidays!$A$1:$A$99)-1</f>
        <v>14</v>
      </c>
      <c r="I1558" s="4">
        <f t="shared" si="146"/>
        <v>4959.0642130407359</v>
      </c>
      <c r="J1558" s="4">
        <f t="shared" si="147"/>
        <v>6250.4409300741008</v>
      </c>
      <c r="K1558" s="4">
        <f t="shared" si="148"/>
        <v>6303.7372057928278</v>
      </c>
      <c r="L1558" s="4">
        <f t="shared" si="149"/>
        <v>1826.6431956482188</v>
      </c>
      <c r="N1558" s="3">
        <f t="shared" si="144"/>
        <v>636198.77498223004</v>
      </c>
      <c r="O1558" s="3">
        <f t="shared" si="145"/>
        <v>92.613543628967619</v>
      </c>
      <c r="P1558" s="2">
        <v>91.84</v>
      </c>
    </row>
    <row r="1559" spans="1:16">
      <c r="A1559" s="1">
        <v>40325</v>
      </c>
      <c r="B1559" s="2">
        <v>31.35</v>
      </c>
      <c r="C1559" s="2">
        <v>31.399999999999899</v>
      </c>
      <c r="D1559" s="2">
        <v>31.35</v>
      </c>
      <c r="E1559" s="2">
        <v>31.3</v>
      </c>
      <c r="F1559" s="6">
        <v>40345</v>
      </c>
      <c r="G1559" s="8">
        <f>NETWORKDAYS(A1559,F1559,Holidays!$A$1:$A$99)-1</f>
        <v>13</v>
      </c>
      <c r="I1559" s="4">
        <f t="shared" si="146"/>
        <v>4604.845340680683</v>
      </c>
      <c r="J1559" s="4">
        <f t="shared" si="147"/>
        <v>6250.4409300741008</v>
      </c>
      <c r="K1559" s="4">
        <f t="shared" si="148"/>
        <v>6303.7372057928278</v>
      </c>
      <c r="L1559" s="4">
        <f t="shared" si="149"/>
        <v>2181.4279128522976</v>
      </c>
      <c r="N1559" s="3">
        <f t="shared" si="144"/>
        <v>606526.60170854756</v>
      </c>
      <c r="O1559" s="3">
        <f t="shared" si="145"/>
        <v>88.294067983757145</v>
      </c>
      <c r="P1559" s="2">
        <v>88.88</v>
      </c>
    </row>
    <row r="1560" spans="1:16">
      <c r="A1560" s="1">
        <v>40326</v>
      </c>
      <c r="B1560" s="2">
        <v>31.6</v>
      </c>
      <c r="C1560" s="2">
        <v>31.6</v>
      </c>
      <c r="D1560" s="2">
        <v>31.5</v>
      </c>
      <c r="E1560" s="2">
        <v>31.4499999999999</v>
      </c>
      <c r="F1560" s="6">
        <v>40345</v>
      </c>
      <c r="G1560" s="8">
        <f>NETWORKDAYS(A1560,F1560,Holidays!$A$1:$A$99)-1</f>
        <v>12</v>
      </c>
      <c r="I1560" s="4">
        <f t="shared" si="146"/>
        <v>4250.62646832063</v>
      </c>
      <c r="J1560" s="4">
        <f t="shared" si="147"/>
        <v>6250.4409300741008</v>
      </c>
      <c r="K1560" s="4">
        <f t="shared" si="148"/>
        <v>6303.7372057928278</v>
      </c>
      <c r="L1560" s="4">
        <f t="shared" si="149"/>
        <v>2537.3362233953089</v>
      </c>
      <c r="N1560" s="3">
        <f t="shared" si="144"/>
        <v>610200.67599752976</v>
      </c>
      <c r="O1560" s="3">
        <f t="shared" si="145"/>
        <v>88.828915036029798</v>
      </c>
      <c r="P1560" s="2">
        <v>88.76</v>
      </c>
    </row>
    <row r="1561" spans="1:16">
      <c r="A1561" s="1">
        <v>40330</v>
      </c>
      <c r="B1561" s="2">
        <v>32.5</v>
      </c>
      <c r="C1561" s="2">
        <v>32.149999999999899</v>
      </c>
      <c r="D1561" s="2">
        <v>32</v>
      </c>
      <c r="E1561" s="2">
        <v>31.899999999999899</v>
      </c>
      <c r="F1561" s="6">
        <v>40345</v>
      </c>
      <c r="G1561" s="8">
        <f>NETWORKDAYS(A1561,F1561,Holidays!$A$1:$A$99)-1</f>
        <v>11</v>
      </c>
      <c r="I1561" s="4">
        <f t="shared" si="146"/>
        <v>3896.4075959605775</v>
      </c>
      <c r="J1561" s="4">
        <f t="shared" si="147"/>
        <v>6250.4409300741008</v>
      </c>
      <c r="K1561" s="4">
        <f t="shared" si="148"/>
        <v>6303.7372057928278</v>
      </c>
      <c r="L1561" s="4">
        <f t="shared" si="149"/>
        <v>2898.2175196868998</v>
      </c>
      <c r="N1561" s="3">
        <f t="shared" si="144"/>
        <v>621757.65223398281</v>
      </c>
      <c r="O1561" s="3">
        <f t="shared" si="145"/>
        <v>90.511301995865722</v>
      </c>
      <c r="P1561" s="2">
        <v>90.13</v>
      </c>
    </row>
    <row r="1562" spans="1:16">
      <c r="A1562" s="1">
        <v>40331</v>
      </c>
      <c r="B1562" s="2">
        <v>31.5</v>
      </c>
      <c r="C1562" s="2">
        <v>31.5</v>
      </c>
      <c r="D1562" s="2">
        <v>31.4499999999999</v>
      </c>
      <c r="E1562" s="2">
        <v>31.25</v>
      </c>
      <c r="F1562" s="6">
        <v>40345</v>
      </c>
      <c r="G1562" s="8">
        <f>NETWORKDAYS(A1562,F1562,Holidays!$A$1:$A$99)-1</f>
        <v>10</v>
      </c>
      <c r="I1562" s="4">
        <f t="shared" si="146"/>
        <v>3542.188723600525</v>
      </c>
      <c r="J1562" s="4">
        <f t="shared" si="147"/>
        <v>6250.4409300741008</v>
      </c>
      <c r="K1562" s="4">
        <f t="shared" si="148"/>
        <v>6303.7372057928278</v>
      </c>
      <c r="L1562" s="4">
        <f t="shared" si="149"/>
        <v>3255.2701430258326</v>
      </c>
      <c r="N1562" s="3">
        <f t="shared" si="144"/>
        <v>608447.56118249183</v>
      </c>
      <c r="O1562" s="3">
        <f t="shared" si="145"/>
        <v>88.573708358818507</v>
      </c>
      <c r="P1562" s="2">
        <v>88.51</v>
      </c>
    </row>
    <row r="1563" spans="1:16">
      <c r="A1563" s="1">
        <v>40332</v>
      </c>
      <c r="B1563" s="2">
        <v>31.3</v>
      </c>
      <c r="C1563" s="2">
        <v>31.1999999999999</v>
      </c>
      <c r="D1563" s="2">
        <v>31.149999999999899</v>
      </c>
      <c r="E1563" s="2">
        <v>30.75</v>
      </c>
      <c r="F1563" s="6">
        <v>40345</v>
      </c>
      <c r="G1563" s="8">
        <f>NETWORKDAYS(A1563,F1563,Holidays!$A$1:$A$99)-1</f>
        <v>9</v>
      </c>
      <c r="I1563" s="4">
        <f t="shared" si="146"/>
        <v>3187.9698512404725</v>
      </c>
      <c r="J1563" s="4">
        <f t="shared" si="147"/>
        <v>6250.4409300741008</v>
      </c>
      <c r="K1563" s="4">
        <f t="shared" si="148"/>
        <v>6303.7372057928278</v>
      </c>
      <c r="L1563" s="4">
        <f t="shared" si="149"/>
        <v>3615.8246374931382</v>
      </c>
      <c r="N1563" s="3">
        <f t="shared" si="144"/>
        <v>602345.23492549814</v>
      </c>
      <c r="O1563" s="3">
        <f t="shared" si="145"/>
        <v>87.68537269822869</v>
      </c>
      <c r="P1563" s="2">
        <v>88.31</v>
      </c>
    </row>
    <row r="1564" spans="1:16">
      <c r="A1564" s="1">
        <v>40333</v>
      </c>
      <c r="B1564" s="2">
        <v>32.85</v>
      </c>
      <c r="C1564" s="2">
        <v>32.549999999999898</v>
      </c>
      <c r="D1564" s="2">
        <v>32.399999999999899</v>
      </c>
      <c r="E1564" s="2">
        <v>31.6999999999999</v>
      </c>
      <c r="F1564" s="6">
        <v>40345</v>
      </c>
      <c r="G1564" s="8">
        <f>NETWORKDAYS(A1564,F1564,Holidays!$A$1:$A$99)-1</f>
        <v>8</v>
      </c>
      <c r="I1564" s="4">
        <f t="shared" si="146"/>
        <v>2833.75097888042</v>
      </c>
      <c r="J1564" s="4">
        <f t="shared" si="147"/>
        <v>6250.4409300741008</v>
      </c>
      <c r="K1564" s="4">
        <f t="shared" si="148"/>
        <v>6303.7372057928278</v>
      </c>
      <c r="L1564" s="4">
        <f t="shared" si="149"/>
        <v>3982.8937213110485</v>
      </c>
      <c r="N1564" s="3">
        <f t="shared" si="144"/>
        <v>627039.38836337999</v>
      </c>
      <c r="O1564" s="3">
        <f t="shared" si="145"/>
        <v>91.280181658468464</v>
      </c>
      <c r="P1564" s="2">
        <v>90.75</v>
      </c>
    </row>
    <row r="1565" spans="1:16">
      <c r="A1565" s="1">
        <v>40336</v>
      </c>
      <c r="B1565" s="2">
        <v>33.450000000000003</v>
      </c>
      <c r="C1565" s="2">
        <v>33.049999999999898</v>
      </c>
      <c r="D1565" s="2">
        <v>32.75</v>
      </c>
      <c r="E1565" s="2">
        <v>31.9499999999999</v>
      </c>
      <c r="F1565" s="6">
        <v>40345</v>
      </c>
      <c r="G1565" s="8">
        <f>NETWORKDAYS(A1565,F1565,Holidays!$A$1:$A$99)-1</f>
        <v>7</v>
      </c>
      <c r="I1565" s="4">
        <f t="shared" si="146"/>
        <v>2479.5321065203675</v>
      </c>
      <c r="J1565" s="4">
        <f t="shared" si="147"/>
        <v>6250.4409300741008</v>
      </c>
      <c r="K1565" s="4">
        <f t="shared" si="148"/>
        <v>6303.7372057928278</v>
      </c>
      <c r="L1565" s="4">
        <f t="shared" si="149"/>
        <v>4353.7425876786165</v>
      </c>
      <c r="N1565" s="3">
        <f t="shared" si="144"/>
        <v>635066.89086810115</v>
      </c>
      <c r="O1565" s="3">
        <f t="shared" si="145"/>
        <v>92.448771543718408</v>
      </c>
      <c r="P1565" s="2">
        <v>92.25</v>
      </c>
    </row>
    <row r="1566" spans="1:16">
      <c r="A1566" s="1">
        <v>40337</v>
      </c>
      <c r="B1566" s="2">
        <v>32.799999999999898</v>
      </c>
      <c r="C1566" s="2">
        <v>32.75</v>
      </c>
      <c r="D1566" s="2">
        <v>32.549999999999898</v>
      </c>
      <c r="E1566" s="2">
        <v>31.6</v>
      </c>
      <c r="F1566" s="6">
        <v>40345</v>
      </c>
      <c r="G1566" s="8">
        <f>NETWORKDAYS(A1566,F1566,Holidays!$A$1:$A$99)-1</f>
        <v>6</v>
      </c>
      <c r="I1566" s="4">
        <f t="shared" si="146"/>
        <v>2125.313234160315</v>
      </c>
      <c r="J1566" s="4">
        <f t="shared" si="147"/>
        <v>6250.4409300741008</v>
      </c>
      <c r="K1566" s="4">
        <f t="shared" si="148"/>
        <v>6303.7372057928278</v>
      </c>
      <c r="L1566" s="4">
        <f t="shared" si="149"/>
        <v>4721.4128096219611</v>
      </c>
      <c r="N1566" s="3">
        <f t="shared" si="144"/>
        <v>628795.50537299481</v>
      </c>
      <c r="O1566" s="3">
        <f t="shared" si="145"/>
        <v>91.535825374997273</v>
      </c>
      <c r="P1566" s="2">
        <v>91.71</v>
      </c>
    </row>
    <row r="1567" spans="1:16">
      <c r="A1567" s="1">
        <v>40338</v>
      </c>
      <c r="B1567" s="2">
        <v>33</v>
      </c>
      <c r="C1567" s="2">
        <v>33.049999999999898</v>
      </c>
      <c r="D1567" s="2">
        <v>32.700000000000003</v>
      </c>
      <c r="E1567" s="2">
        <v>31.75</v>
      </c>
      <c r="F1567" s="6">
        <v>40345</v>
      </c>
      <c r="G1567" s="8">
        <f>NETWORKDAYS(A1567,F1567,Holidays!$A$1:$A$99)-1</f>
        <v>5</v>
      </c>
      <c r="I1567" s="4">
        <f t="shared" si="146"/>
        <v>1771.0943618002625</v>
      </c>
      <c r="J1567" s="4">
        <f t="shared" si="147"/>
        <v>6250.4409300741008</v>
      </c>
      <c r="K1567" s="4">
        <f t="shared" si="148"/>
        <v>6303.7372057928278</v>
      </c>
      <c r="L1567" s="4">
        <f t="shared" si="149"/>
        <v>5089.5773068780782</v>
      </c>
      <c r="N1567" s="3">
        <f t="shared" si="144"/>
        <v>632749.47280116158</v>
      </c>
      <c r="O1567" s="3">
        <f t="shared" si="145"/>
        <v>92.111417390128494</v>
      </c>
      <c r="P1567" s="2">
        <v>92.37</v>
      </c>
    </row>
    <row r="1568" spans="1:16">
      <c r="A1568" s="1">
        <v>40339</v>
      </c>
      <c r="B1568" s="2">
        <v>32</v>
      </c>
      <c r="C1568" s="2">
        <v>32.1</v>
      </c>
      <c r="D1568" s="2">
        <v>32.1</v>
      </c>
      <c r="E1568" s="2">
        <v>31.1</v>
      </c>
      <c r="F1568" s="6">
        <v>40345</v>
      </c>
      <c r="G1568" s="8">
        <f>NETWORKDAYS(A1568,F1568,Holidays!$A$1:$A$99)-1</f>
        <v>4</v>
      </c>
      <c r="I1568" s="4">
        <f t="shared" si="146"/>
        <v>1416.87548944021</v>
      </c>
      <c r="J1568" s="4">
        <f t="shared" si="147"/>
        <v>6250.4409300741008</v>
      </c>
      <c r="K1568" s="4">
        <f t="shared" si="148"/>
        <v>6303.7372057928278</v>
      </c>
      <c r="L1568" s="4">
        <f t="shared" si="149"/>
        <v>5454.0468861553027</v>
      </c>
      <c r="N1568" s="3">
        <f t="shared" si="144"/>
        <v>617949.99198284512</v>
      </c>
      <c r="O1568" s="3">
        <f t="shared" si="145"/>
        <v>89.957008396663355</v>
      </c>
      <c r="P1568" s="2">
        <v>89.89</v>
      </c>
    </row>
    <row r="1569" spans="1:16">
      <c r="A1569" s="1">
        <v>40340</v>
      </c>
      <c r="B1569" s="2">
        <v>31.6999999999999</v>
      </c>
      <c r="C1569" s="2">
        <v>31.8</v>
      </c>
      <c r="D1569" s="2">
        <v>31.8</v>
      </c>
      <c r="E1569" s="2">
        <v>30.899999999999899</v>
      </c>
      <c r="F1569" s="6">
        <v>40345</v>
      </c>
      <c r="G1569" s="8">
        <f>NETWORKDAYS(A1569,F1569,Holidays!$A$1:$A$99)-1</f>
        <v>3</v>
      </c>
      <c r="I1569" s="4">
        <f t="shared" si="146"/>
        <v>1062.6566170801575</v>
      </c>
      <c r="J1569" s="4">
        <f t="shared" si="147"/>
        <v>6250.4409300741008</v>
      </c>
      <c r="K1569" s="4">
        <f t="shared" si="148"/>
        <v>6303.7372057928278</v>
      </c>
      <c r="L1569" s="4">
        <f t="shared" si="149"/>
        <v>5817.4364736573634</v>
      </c>
      <c r="N1569" s="3">
        <f t="shared" si="144"/>
        <v>612667.86651802121</v>
      </c>
      <c r="O1569" s="3">
        <f t="shared" si="145"/>
        <v>89.188072057224772</v>
      </c>
      <c r="P1569" s="2">
        <v>89.3</v>
      </c>
    </row>
    <row r="1570" spans="1:16">
      <c r="A1570" s="1">
        <v>40343</v>
      </c>
      <c r="B1570" s="2">
        <v>31.399999999999899</v>
      </c>
      <c r="C1570" s="2">
        <v>31.6</v>
      </c>
      <c r="D1570" s="2">
        <v>31.4499999999999</v>
      </c>
      <c r="E1570" s="2">
        <v>30.399999999999899</v>
      </c>
      <c r="F1570" s="6">
        <v>40345</v>
      </c>
      <c r="G1570" s="8">
        <f>NETWORKDAYS(A1570,F1570,Holidays!$A$1:$A$99)-1</f>
        <v>2</v>
      </c>
      <c r="I1570" s="4">
        <f t="shared" si="146"/>
        <v>708.437744720105</v>
      </c>
      <c r="J1570" s="4">
        <f t="shared" si="147"/>
        <v>6250.4409300741008</v>
      </c>
      <c r="K1570" s="4">
        <f t="shared" si="148"/>
        <v>6303.7372057928278</v>
      </c>
      <c r="L1570" s="4">
        <f t="shared" si="149"/>
        <v>6183.3072826082071</v>
      </c>
      <c r="N1570" s="3">
        <f t="shared" si="144"/>
        <v>605983.95508802542</v>
      </c>
      <c r="O1570" s="3">
        <f t="shared" si="145"/>
        <v>88.215073134283813</v>
      </c>
      <c r="P1570" s="2">
        <v>88.51</v>
      </c>
    </row>
    <row r="1571" spans="1:16">
      <c r="A1571" s="1">
        <v>40344</v>
      </c>
      <c r="B1571" s="2">
        <v>30.25</v>
      </c>
      <c r="C1571" s="2">
        <v>30.4499999999999</v>
      </c>
      <c r="D1571" s="2">
        <v>30.35</v>
      </c>
      <c r="E1571" s="2">
        <v>29.5</v>
      </c>
      <c r="F1571" s="6">
        <v>40345</v>
      </c>
      <c r="G1571" s="8">
        <f>NETWORKDAYS(A1571,F1571,Holidays!$A$1:$A$99)-1</f>
        <v>1</v>
      </c>
      <c r="I1571" s="4">
        <f t="shared" si="146"/>
        <v>354.2188723600525</v>
      </c>
      <c r="J1571" s="4">
        <f t="shared" si="147"/>
        <v>6250.4409300741008</v>
      </c>
      <c r="K1571" s="4">
        <f t="shared" si="148"/>
        <v>6303.7372057928278</v>
      </c>
      <c r="L1571" s="4">
        <f t="shared" si="149"/>
        <v>6546.5317195197858</v>
      </c>
      <c r="N1571" s="3">
        <f t="shared" si="144"/>
        <v>585482.15713129332</v>
      </c>
      <c r="O1571" s="3">
        <f t="shared" si="145"/>
        <v>85.230559120419016</v>
      </c>
      <c r="P1571" s="2">
        <v>85.08</v>
      </c>
    </row>
    <row r="1572" spans="1:16">
      <c r="A1572" s="1">
        <v>40345</v>
      </c>
      <c r="B1572" s="2">
        <v>30</v>
      </c>
      <c r="C1572" s="2">
        <v>30.1999999999999</v>
      </c>
      <c r="D1572" s="2">
        <v>30.1999999999999</v>
      </c>
      <c r="E1572" s="2">
        <v>29.4499999999999</v>
      </c>
      <c r="F1572" s="6">
        <v>40345</v>
      </c>
      <c r="G1572" s="8">
        <f>NETWORKDAYS(A1572,F1572,Holidays!$A$1:$A$99)-1</f>
        <v>0</v>
      </c>
      <c r="I1572" s="4">
        <f t="shared" si="146"/>
        <v>0</v>
      </c>
      <c r="J1572" s="4">
        <f t="shared" si="147"/>
        <v>6250.4409300741008</v>
      </c>
      <c r="K1572" s="4">
        <f t="shared" si="148"/>
        <v>6303.7372057928278</v>
      </c>
      <c r="L1572" s="4">
        <f t="shared" si="149"/>
        <v>6907.3658849120311</v>
      </c>
      <c r="N1572" s="3">
        <f t="shared" si="144"/>
        <v>582558.10501383862</v>
      </c>
      <c r="O1572" s="3">
        <f t="shared" si="145"/>
        <v>84.804895257169932</v>
      </c>
      <c r="P1572" s="2">
        <v>85.28</v>
      </c>
    </row>
    <row r="1573" spans="1:16">
      <c r="A1573" s="1">
        <v>40346</v>
      </c>
      <c r="B1573" s="2">
        <v>29.9499999999999</v>
      </c>
      <c r="C1573" s="2">
        <v>29.899999999999899</v>
      </c>
      <c r="D1573" s="2">
        <v>29.25</v>
      </c>
      <c r="E1573" s="2">
        <v>29.55</v>
      </c>
      <c r="F1573" s="6">
        <v>40380</v>
      </c>
      <c r="G1573" s="8">
        <f>NETWORKDAYS(A1573,F1573,Holidays!$A$1:$A$99)-1</f>
        <v>23</v>
      </c>
      <c r="I1573" s="4">
        <f t="shared" si="146"/>
        <v>5990.0058913210132</v>
      </c>
      <c r="J1573" s="4">
        <f t="shared" si="147"/>
        <v>6303.7372057928278</v>
      </c>
      <c r="K1573" s="4">
        <f t="shared" si="148"/>
        <v>6907.3658849120311</v>
      </c>
      <c r="L1573" s="4">
        <f t="shared" si="149"/>
        <v>263.96038614737552</v>
      </c>
      <c r="N1573" s="3">
        <f t="shared" si="144"/>
        <v>577722.90044260048</v>
      </c>
      <c r="O1573" s="3">
        <f t="shared" si="145"/>
        <v>84.101018658970162</v>
      </c>
      <c r="P1573" s="2">
        <v>84.33</v>
      </c>
    </row>
    <row r="1574" spans="1:16">
      <c r="A1574" s="1">
        <v>40347</v>
      </c>
      <c r="B1574" s="2">
        <v>29.55</v>
      </c>
      <c r="C1574" s="2">
        <v>29.5</v>
      </c>
      <c r="D1574" s="2">
        <v>28.85</v>
      </c>
      <c r="E1574" s="2">
        <v>29.1</v>
      </c>
      <c r="F1574" s="6">
        <v>40380</v>
      </c>
      <c r="G1574" s="8">
        <f>NETWORKDAYS(A1574,F1574,Holidays!$A$1:$A$99)-1</f>
        <v>22</v>
      </c>
      <c r="I1574" s="4">
        <f t="shared" si="146"/>
        <v>5729.5708525679256</v>
      </c>
      <c r="J1574" s="4">
        <f t="shared" si="147"/>
        <v>6303.7372057928278</v>
      </c>
      <c r="K1574" s="4">
        <f t="shared" si="148"/>
        <v>6907.3658849120311</v>
      </c>
      <c r="L1574" s="4">
        <f t="shared" si="149"/>
        <v>528.42277086056242</v>
      </c>
      <c r="N1574" s="3">
        <f t="shared" si="144"/>
        <v>569923.67467602517</v>
      </c>
      <c r="O1574" s="3">
        <f t="shared" si="145"/>
        <v>82.965659767678574</v>
      </c>
      <c r="P1574" s="2">
        <v>83.09</v>
      </c>
    </row>
    <row r="1575" spans="1:16">
      <c r="A1575" s="1">
        <v>40350</v>
      </c>
      <c r="B1575" s="2">
        <v>29.649999999999899</v>
      </c>
      <c r="C1575" s="2">
        <v>29.6</v>
      </c>
      <c r="D1575" s="2">
        <v>28.899999999999899</v>
      </c>
      <c r="E1575" s="2">
        <v>29.25</v>
      </c>
      <c r="F1575" s="6">
        <v>40380</v>
      </c>
      <c r="G1575" s="8">
        <f>NETWORKDAYS(A1575,F1575,Holidays!$A$1:$A$99)-1</f>
        <v>21</v>
      </c>
      <c r="I1575" s="4">
        <f t="shared" si="146"/>
        <v>5469.135813814838</v>
      </c>
      <c r="J1575" s="4">
        <f t="shared" si="147"/>
        <v>6303.7372057928278</v>
      </c>
      <c r="K1575" s="4">
        <f t="shared" si="148"/>
        <v>6907.3658849120311</v>
      </c>
      <c r="L1575" s="4">
        <f t="shared" si="149"/>
        <v>792.41931441711017</v>
      </c>
      <c r="N1575" s="3">
        <f t="shared" si="144"/>
        <v>571551.63719173451</v>
      </c>
      <c r="O1575" s="3">
        <f t="shared" si="145"/>
        <v>83.202647613936506</v>
      </c>
      <c r="P1575" s="2">
        <v>83.61</v>
      </c>
    </row>
    <row r="1576" spans="1:16">
      <c r="A1576" s="1">
        <v>40351</v>
      </c>
      <c r="B1576" s="2">
        <v>30.399999999999899</v>
      </c>
      <c r="C1576" s="2">
        <v>30.3</v>
      </c>
      <c r="D1576" s="2">
        <v>29.55</v>
      </c>
      <c r="E1576" s="2">
        <v>29.8</v>
      </c>
      <c r="F1576" s="6">
        <v>40380</v>
      </c>
      <c r="G1576" s="8">
        <f>NETWORKDAYS(A1576,F1576,Holidays!$A$1:$A$99)-1</f>
        <v>20</v>
      </c>
      <c r="I1576" s="4">
        <f t="shared" si="146"/>
        <v>5208.7007750617504</v>
      </c>
      <c r="J1576" s="4">
        <f t="shared" si="147"/>
        <v>6303.7372057928278</v>
      </c>
      <c r="K1576" s="4">
        <f t="shared" si="148"/>
        <v>6907.3658849120311</v>
      </c>
      <c r="L1576" s="4">
        <f t="shared" si="149"/>
        <v>1058.0980116685812</v>
      </c>
      <c r="N1576" s="3">
        <f t="shared" si="144"/>
        <v>584991.72354427364</v>
      </c>
      <c r="O1576" s="3">
        <f t="shared" si="145"/>
        <v>85.159165093591739</v>
      </c>
      <c r="P1576" s="2">
        <v>85.44</v>
      </c>
    </row>
    <row r="1577" spans="1:16">
      <c r="A1577" s="1">
        <v>40352</v>
      </c>
      <c r="B1577" s="2">
        <v>30.85</v>
      </c>
      <c r="C1577" s="2">
        <v>30.6999999999999</v>
      </c>
      <c r="D1577" s="2">
        <v>30.149999999999899</v>
      </c>
      <c r="E1577" s="2">
        <v>30.25</v>
      </c>
      <c r="F1577" s="6">
        <v>40380</v>
      </c>
      <c r="G1577" s="8">
        <f>NETWORKDAYS(A1577,F1577,Holidays!$A$1:$A$99)-1</f>
        <v>19</v>
      </c>
      <c r="I1577" s="4">
        <f t="shared" si="146"/>
        <v>4948.2657363086628</v>
      </c>
      <c r="J1577" s="4">
        <f t="shared" si="147"/>
        <v>6303.7372057928278</v>
      </c>
      <c r="K1577" s="4">
        <f t="shared" si="148"/>
        <v>6907.3658849120311</v>
      </c>
      <c r="L1577" s="4">
        <f t="shared" si="149"/>
        <v>1323.6987040828872</v>
      </c>
      <c r="N1577" s="3">
        <f t="shared" si="144"/>
        <v>594477.69741156581</v>
      </c>
      <c r="O1577" s="3">
        <f t="shared" si="145"/>
        <v>86.540069441680501</v>
      </c>
      <c r="P1577" s="2">
        <v>86.7</v>
      </c>
    </row>
    <row r="1578" spans="1:16">
      <c r="A1578" s="1">
        <v>40353</v>
      </c>
      <c r="B1578" s="2">
        <v>31.899999999999899</v>
      </c>
      <c r="C1578" s="2">
        <v>31.4499999999999</v>
      </c>
      <c r="D1578" s="2">
        <v>30.6999999999999</v>
      </c>
      <c r="E1578" s="2">
        <v>31</v>
      </c>
      <c r="F1578" s="6">
        <v>40380</v>
      </c>
      <c r="G1578" s="8">
        <f>NETWORKDAYS(A1578,F1578,Holidays!$A$1:$A$99)-1</f>
        <v>18</v>
      </c>
      <c r="I1578" s="4">
        <f t="shared" si="146"/>
        <v>4687.8306975555752</v>
      </c>
      <c r="J1578" s="4">
        <f t="shared" si="147"/>
        <v>6303.7372057928278</v>
      </c>
      <c r="K1578" s="4">
        <f t="shared" si="148"/>
        <v>6907.3658849120311</v>
      </c>
      <c r="L1578" s="4">
        <f t="shared" si="149"/>
        <v>1591.6947600900958</v>
      </c>
      <c r="N1578" s="3">
        <f t="shared" si="144"/>
        <v>609193.0046037978</v>
      </c>
      <c r="O1578" s="3">
        <f t="shared" si="145"/>
        <v>88.682225004145238</v>
      </c>
      <c r="P1578" s="2">
        <v>89</v>
      </c>
    </row>
    <row r="1579" spans="1:16">
      <c r="A1579" s="1">
        <v>40354</v>
      </c>
      <c r="B1579" s="2">
        <v>31.9499999999999</v>
      </c>
      <c r="C1579" s="2">
        <v>31.5</v>
      </c>
      <c r="D1579" s="2">
        <v>30.75</v>
      </c>
      <c r="E1579" s="2">
        <v>31.149999999999899</v>
      </c>
      <c r="F1579" s="6">
        <v>40380</v>
      </c>
      <c r="G1579" s="8">
        <f>NETWORKDAYS(A1579,F1579,Holidays!$A$1:$A$99)-1</f>
        <v>17</v>
      </c>
      <c r="I1579" s="4">
        <f t="shared" si="146"/>
        <v>4427.3956588024876</v>
      </c>
      <c r="J1579" s="4">
        <f t="shared" si="147"/>
        <v>6303.7372057928278</v>
      </c>
      <c r="K1579" s="4">
        <f t="shared" si="148"/>
        <v>6907.3658849120311</v>
      </c>
      <c r="L1579" s="4">
        <f t="shared" si="149"/>
        <v>1858.8183391642901</v>
      </c>
      <c r="N1579" s="3">
        <f t="shared" si="144"/>
        <v>610326.70550722547</v>
      </c>
      <c r="O1579" s="3">
        <f t="shared" si="145"/>
        <v>88.847261565375234</v>
      </c>
      <c r="P1579" s="2">
        <v>89.05</v>
      </c>
    </row>
    <row r="1580" spans="1:16">
      <c r="A1580" s="1">
        <v>40357</v>
      </c>
      <c r="B1580" s="2">
        <v>32.5</v>
      </c>
      <c r="C1580" s="2">
        <v>32</v>
      </c>
      <c r="D1580" s="2">
        <v>31.35</v>
      </c>
      <c r="E1580" s="2">
        <v>31.8</v>
      </c>
      <c r="F1580" s="6">
        <v>40380</v>
      </c>
      <c r="G1580" s="8">
        <f>NETWORKDAYS(A1580,F1580,Holidays!$A$1:$A$99)-1</f>
        <v>16</v>
      </c>
      <c r="I1580" s="4">
        <f t="shared" si="146"/>
        <v>4166.9606200493999</v>
      </c>
      <c r="J1580" s="4">
        <f t="shared" si="147"/>
        <v>6303.7372057928278</v>
      </c>
      <c r="K1580" s="4">
        <f t="shared" si="148"/>
        <v>6907.3658849120311</v>
      </c>
      <c r="L1580" s="4">
        <f t="shared" si="149"/>
        <v>2124.9862246823827</v>
      </c>
      <c r="N1580" s="3">
        <f t="shared" si="144"/>
        <v>621266.29317386786</v>
      </c>
      <c r="O1580" s="3">
        <f t="shared" si="145"/>
        <v>90.43977324488263</v>
      </c>
      <c r="P1580" s="2">
        <v>90.02</v>
      </c>
    </row>
    <row r="1581" spans="1:16">
      <c r="A1581" s="1">
        <v>40358</v>
      </c>
      <c r="B1581" s="2">
        <v>34.75</v>
      </c>
      <c r="C1581" s="2">
        <v>34.25</v>
      </c>
      <c r="D1581" s="2">
        <v>33.5</v>
      </c>
      <c r="E1581" s="2">
        <v>34.200000000000003</v>
      </c>
      <c r="F1581" s="6">
        <v>40380</v>
      </c>
      <c r="G1581" s="8">
        <f>NETWORKDAYS(A1581,F1581,Holidays!$A$1:$A$99)-1</f>
        <v>15</v>
      </c>
      <c r="I1581" s="4">
        <f t="shared" si="146"/>
        <v>3906.5255812963123</v>
      </c>
      <c r="J1581" s="4">
        <f t="shared" si="147"/>
        <v>6303.7372057928278</v>
      </c>
      <c r="K1581" s="4">
        <f t="shared" si="148"/>
        <v>6907.3658849120311</v>
      </c>
      <c r="L1581" s="4">
        <f t="shared" si="149"/>
        <v>2389.6095462224353</v>
      </c>
      <c r="N1581" s="3">
        <f t="shared" si="144"/>
        <v>664776.16687381151</v>
      </c>
      <c r="O1581" s="3">
        <f t="shared" si="145"/>
        <v>96.77364835539845</v>
      </c>
      <c r="P1581" s="2">
        <v>96.38</v>
      </c>
    </row>
    <row r="1582" spans="1:16">
      <c r="A1582" s="1">
        <v>40359</v>
      </c>
      <c r="B1582" s="2">
        <v>35.299999999999898</v>
      </c>
      <c r="C1582" s="2">
        <v>34.799999999999898</v>
      </c>
      <c r="D1582" s="2">
        <v>33.899999999999899</v>
      </c>
      <c r="E1582" s="2">
        <v>34.6</v>
      </c>
      <c r="F1582" s="6">
        <v>40380</v>
      </c>
      <c r="G1582" s="8">
        <f>NETWORKDAYS(A1582,F1582,Holidays!$A$1:$A$99)-1</f>
        <v>14</v>
      </c>
      <c r="I1582" s="4">
        <f t="shared" si="146"/>
        <v>3646.0905425432247</v>
      </c>
      <c r="J1582" s="4">
        <f t="shared" si="147"/>
        <v>6303.7372057928278</v>
      </c>
      <c r="K1582" s="4">
        <f t="shared" si="148"/>
        <v>6907.3658849120311</v>
      </c>
      <c r="L1582" s="4">
        <f t="shared" si="149"/>
        <v>2655.3135019445153</v>
      </c>
      <c r="N1582" s="3">
        <f t="shared" si="144"/>
        <v>674110.60157916264</v>
      </c>
      <c r="O1582" s="3">
        <f t="shared" si="145"/>
        <v>98.132492650343735</v>
      </c>
      <c r="P1582" s="2">
        <v>98.23</v>
      </c>
    </row>
    <row r="1583" spans="1:16">
      <c r="A1583" s="1">
        <v>40360</v>
      </c>
      <c r="B1583" s="2">
        <v>35.35</v>
      </c>
      <c r="C1583" s="2">
        <v>34.950000000000003</v>
      </c>
      <c r="D1583" s="2">
        <v>34.1</v>
      </c>
      <c r="E1583" s="2">
        <v>34.899999999999899</v>
      </c>
      <c r="F1583" s="6">
        <v>40380</v>
      </c>
      <c r="G1583" s="8">
        <f>NETWORKDAYS(A1583,F1583,Holidays!$A$1:$A$99)-1</f>
        <v>13</v>
      </c>
      <c r="I1583" s="4">
        <f t="shared" si="146"/>
        <v>3385.6555037901371</v>
      </c>
      <c r="J1583" s="4">
        <f t="shared" si="147"/>
        <v>6303.7372057928278</v>
      </c>
      <c r="K1583" s="4">
        <f t="shared" si="148"/>
        <v>6907.3658849120311</v>
      </c>
      <c r="L1583" s="4">
        <f t="shared" si="149"/>
        <v>2919.106585609893</v>
      </c>
      <c r="N1583" s="3">
        <f t="shared" si="144"/>
        <v>677416.53391472588</v>
      </c>
      <c r="O1583" s="3">
        <f t="shared" si="145"/>
        <v>98.613748070244</v>
      </c>
      <c r="P1583" s="2">
        <v>98.73</v>
      </c>
    </row>
    <row r="1584" spans="1:16">
      <c r="A1584" s="1">
        <v>40361</v>
      </c>
      <c r="B1584" s="2">
        <v>35.149999999999899</v>
      </c>
      <c r="C1584" s="2">
        <v>34.85</v>
      </c>
      <c r="D1584" s="2">
        <v>34</v>
      </c>
      <c r="E1584" s="2">
        <v>34.85</v>
      </c>
      <c r="F1584" s="6">
        <v>40380</v>
      </c>
      <c r="G1584" s="8">
        <f>NETWORKDAYS(A1584,F1584,Holidays!$A$1:$A$99)-1</f>
        <v>12</v>
      </c>
      <c r="I1584" s="4">
        <f t="shared" si="146"/>
        <v>3125.2204650370495</v>
      </c>
      <c r="J1584" s="4">
        <f t="shared" si="147"/>
        <v>6303.7372057928278</v>
      </c>
      <c r="K1584" s="4">
        <f t="shared" si="148"/>
        <v>6907.3658849120311</v>
      </c>
      <c r="L1584" s="4">
        <f t="shared" si="149"/>
        <v>3181.7835328744841</v>
      </c>
      <c r="N1584" s="3">
        <f t="shared" si="144"/>
        <v>675272.33717561688</v>
      </c>
      <c r="O1584" s="3">
        <f t="shared" si="145"/>
        <v>98.301610313845288</v>
      </c>
      <c r="P1584" s="2">
        <v>97.74</v>
      </c>
    </row>
    <row r="1585" spans="1:16">
      <c r="A1585" s="1">
        <v>40365</v>
      </c>
      <c r="B1585" s="2">
        <v>34.549999999999898</v>
      </c>
      <c r="C1585" s="2">
        <v>34.399999999999899</v>
      </c>
      <c r="D1585" s="2">
        <v>33.5</v>
      </c>
      <c r="E1585" s="2">
        <v>34.5</v>
      </c>
      <c r="F1585" s="6">
        <v>40380</v>
      </c>
      <c r="G1585" s="8">
        <f>NETWORKDAYS(A1585,F1585,Holidays!$A$1:$A$99)-1</f>
        <v>11</v>
      </c>
      <c r="I1585" s="4">
        <f t="shared" si="146"/>
        <v>2864.7854262839619</v>
      </c>
      <c r="J1585" s="4">
        <f t="shared" si="147"/>
        <v>6303.7372057928278</v>
      </c>
      <c r="K1585" s="4">
        <f t="shared" si="148"/>
        <v>6907.3658849120311</v>
      </c>
      <c r="L1585" s="4">
        <f t="shared" si="149"/>
        <v>3442.5960137127204</v>
      </c>
      <c r="N1585" s="3">
        <f t="shared" si="144"/>
        <v>665993.21597502509</v>
      </c>
      <c r="O1585" s="3">
        <f t="shared" si="145"/>
        <v>96.950818187322426</v>
      </c>
      <c r="P1585" s="2">
        <v>97.25</v>
      </c>
    </row>
    <row r="1586" spans="1:16">
      <c r="A1586" s="1">
        <v>40366</v>
      </c>
      <c r="B1586" s="2">
        <v>33.1</v>
      </c>
      <c r="C1586" s="2">
        <v>32.85</v>
      </c>
      <c r="D1586" s="2">
        <v>32.049999999999898</v>
      </c>
      <c r="E1586" s="2">
        <v>32.950000000000003</v>
      </c>
      <c r="F1586" s="6">
        <v>40380</v>
      </c>
      <c r="G1586" s="8">
        <f>NETWORKDAYS(A1586,F1586,Holidays!$A$1:$A$99)-1</f>
        <v>10</v>
      </c>
      <c r="I1586" s="4">
        <f t="shared" si="146"/>
        <v>2604.3503875308743</v>
      </c>
      <c r="J1586" s="4">
        <f t="shared" si="147"/>
        <v>6303.7372057928278</v>
      </c>
      <c r="K1586" s="4">
        <f t="shared" si="148"/>
        <v>6907.3658849120311</v>
      </c>
      <c r="L1586" s="4">
        <f t="shared" si="149"/>
        <v>3704.2166444479922</v>
      </c>
      <c r="N1586" s="3">
        <f t="shared" si="144"/>
        <v>636716.78008355759</v>
      </c>
      <c r="O1586" s="3">
        <f t="shared" si="145"/>
        <v>92.688951331620245</v>
      </c>
      <c r="P1586" s="2">
        <v>93.43</v>
      </c>
    </row>
    <row r="1587" spans="1:16">
      <c r="A1587" s="1">
        <v>40367</v>
      </c>
      <c r="B1587" s="2">
        <v>32.6</v>
      </c>
      <c r="C1587" s="2">
        <v>32.35</v>
      </c>
      <c r="D1587" s="2">
        <v>31.55</v>
      </c>
      <c r="E1587" s="2">
        <v>32.6</v>
      </c>
      <c r="F1587" s="6">
        <v>40380</v>
      </c>
      <c r="G1587" s="8">
        <f>NETWORKDAYS(A1587,F1587,Holidays!$A$1:$A$99)-1</f>
        <v>9</v>
      </c>
      <c r="I1587" s="4">
        <f t="shared" si="146"/>
        <v>2343.9153487777867</v>
      </c>
      <c r="J1587" s="4">
        <f t="shared" si="147"/>
        <v>6303.7372057928278</v>
      </c>
      <c r="K1587" s="4">
        <f t="shared" si="148"/>
        <v>6907.3658849120311</v>
      </c>
      <c r="L1587" s="4">
        <f t="shared" si="149"/>
        <v>3964.6516832010798</v>
      </c>
      <c r="N1587" s="3">
        <f t="shared" si="144"/>
        <v>627512.57751888363</v>
      </c>
      <c r="O1587" s="3">
        <f t="shared" si="145"/>
        <v>91.34906535680507</v>
      </c>
      <c r="P1587" s="2">
        <v>91.92</v>
      </c>
    </row>
    <row r="1588" spans="1:16">
      <c r="A1588" s="1">
        <v>40368</v>
      </c>
      <c r="B1588" s="2">
        <v>32.149999999999899</v>
      </c>
      <c r="C1588" s="2">
        <v>32.149999999999899</v>
      </c>
      <c r="D1588" s="2">
        <v>31.3</v>
      </c>
      <c r="E1588" s="2">
        <v>32.35</v>
      </c>
      <c r="F1588" s="6">
        <v>40380</v>
      </c>
      <c r="G1588" s="8">
        <f>NETWORKDAYS(A1588,F1588,Holidays!$A$1:$A$99)-1</f>
        <v>8</v>
      </c>
      <c r="I1588" s="4">
        <f t="shared" si="146"/>
        <v>2083.4803100246991</v>
      </c>
      <c r="J1588" s="4">
        <f t="shared" si="147"/>
        <v>6303.7372057928278</v>
      </c>
      <c r="K1588" s="4">
        <f t="shared" si="148"/>
        <v>6907.3658849120311</v>
      </c>
      <c r="L1588" s="4">
        <f t="shared" si="149"/>
        <v>4223.4766135229265</v>
      </c>
      <c r="N1588" s="3">
        <f t="shared" si="144"/>
        <v>622479.06377874594</v>
      </c>
      <c r="O1588" s="3">
        <f t="shared" si="145"/>
        <v>90.616320242053362</v>
      </c>
      <c r="P1588" s="2">
        <v>91.07</v>
      </c>
    </row>
    <row r="1589" spans="1:16">
      <c r="A1589" s="1">
        <v>40371</v>
      </c>
      <c r="B1589" s="2">
        <v>31.9499999999999</v>
      </c>
      <c r="C1589" s="2">
        <v>31.899999999999899</v>
      </c>
      <c r="D1589" s="2">
        <v>31</v>
      </c>
      <c r="E1589" s="2">
        <v>32.200000000000003</v>
      </c>
      <c r="F1589" s="6">
        <v>40380</v>
      </c>
      <c r="G1589" s="8">
        <f>NETWORKDAYS(A1589,F1589,Holidays!$A$1:$A$99)-1</f>
        <v>7</v>
      </c>
      <c r="I1589" s="4">
        <f t="shared" si="146"/>
        <v>1823.0452712716117</v>
      </c>
      <c r="J1589" s="4">
        <f t="shared" si="147"/>
        <v>6303.7372057928278</v>
      </c>
      <c r="K1589" s="4">
        <f t="shared" si="148"/>
        <v>6907.3658849120311</v>
      </c>
      <c r="L1589" s="4">
        <f t="shared" si="149"/>
        <v>4481.8896411055703</v>
      </c>
      <c r="N1589" s="3">
        <f t="shared" si="144"/>
        <v>617780.70215779077</v>
      </c>
      <c r="O1589" s="3">
        <f t="shared" si="145"/>
        <v>89.932364321234189</v>
      </c>
      <c r="P1589" s="2">
        <v>90.57</v>
      </c>
    </row>
    <row r="1590" spans="1:16">
      <c r="A1590" s="1">
        <v>40372</v>
      </c>
      <c r="B1590" s="2">
        <v>31.4499999999999</v>
      </c>
      <c r="C1590" s="2">
        <v>31.4499999999999</v>
      </c>
      <c r="D1590" s="2">
        <v>30.55</v>
      </c>
      <c r="E1590" s="2">
        <v>31.8</v>
      </c>
      <c r="F1590" s="6">
        <v>40380</v>
      </c>
      <c r="G1590" s="8">
        <f>NETWORKDAYS(A1590,F1590,Holidays!$A$1:$A$99)-1</f>
        <v>6</v>
      </c>
      <c r="I1590" s="4">
        <f t="shared" si="146"/>
        <v>1562.6102325185243</v>
      </c>
      <c r="J1590" s="4">
        <f t="shared" si="147"/>
        <v>6303.7372057928278</v>
      </c>
      <c r="K1590" s="4">
        <f t="shared" si="148"/>
        <v>6907.3658849120311</v>
      </c>
      <c r="L1590" s="4">
        <f t="shared" si="149"/>
        <v>4739.458256476154</v>
      </c>
      <c r="N1590" s="3">
        <f t="shared" si="144"/>
        <v>609131.42727489548</v>
      </c>
      <c r="O1590" s="3">
        <f t="shared" si="145"/>
        <v>88.673260990284945</v>
      </c>
      <c r="P1590" s="2">
        <v>88.93</v>
      </c>
    </row>
    <row r="1591" spans="1:16">
      <c r="A1591" s="1">
        <v>40373</v>
      </c>
      <c r="B1591" s="2">
        <v>32.1</v>
      </c>
      <c r="C1591" s="2">
        <v>32</v>
      </c>
      <c r="D1591" s="2">
        <v>31.1999999999999</v>
      </c>
      <c r="E1591" s="2">
        <v>32.299999999999898</v>
      </c>
      <c r="F1591" s="6">
        <v>40380</v>
      </c>
      <c r="G1591" s="8">
        <f>NETWORKDAYS(A1591,F1591,Holidays!$A$1:$A$99)-1</f>
        <v>5</v>
      </c>
      <c r="I1591" s="4">
        <f t="shared" si="146"/>
        <v>1302.1751937654369</v>
      </c>
      <c r="J1591" s="4">
        <f t="shared" si="147"/>
        <v>6303.7372057928278</v>
      </c>
      <c r="K1591" s="4">
        <f t="shared" si="148"/>
        <v>6907.3658849120311</v>
      </c>
      <c r="L1591" s="4">
        <f t="shared" si="149"/>
        <v>4998.2806943700898</v>
      </c>
      <c r="N1591" s="3">
        <f t="shared" si="144"/>
        <v>620473.69634264917</v>
      </c>
      <c r="O1591" s="3">
        <f t="shared" si="145"/>
        <v>90.324392322921085</v>
      </c>
      <c r="P1591" s="2">
        <v>90.64</v>
      </c>
    </row>
    <row r="1592" spans="1:16">
      <c r="A1592" s="1">
        <v>40374</v>
      </c>
      <c r="B1592" s="2">
        <v>32.399999999999899</v>
      </c>
      <c r="C1592" s="2">
        <v>32.450000000000003</v>
      </c>
      <c r="D1592" s="2">
        <v>31.6999999999999</v>
      </c>
      <c r="E1592" s="2">
        <v>32.799999999999898</v>
      </c>
      <c r="F1592" s="6">
        <v>40380</v>
      </c>
      <c r="G1592" s="8">
        <f>NETWORKDAYS(A1592,F1592,Holidays!$A$1:$A$99)-1</f>
        <v>4</v>
      </c>
      <c r="I1592" s="4">
        <f t="shared" si="146"/>
        <v>1041.7401550123495</v>
      </c>
      <c r="J1592" s="4">
        <f t="shared" si="147"/>
        <v>6303.7372057928278</v>
      </c>
      <c r="K1592" s="4">
        <f t="shared" si="148"/>
        <v>6907.3658849120311</v>
      </c>
      <c r="L1592" s="4">
        <f t="shared" si="149"/>
        <v>5255.5396960652124</v>
      </c>
      <c r="N1592" s="3">
        <f t="shared" si="144"/>
        <v>629653.85393302643</v>
      </c>
      <c r="O1592" s="3">
        <f t="shared" si="145"/>
        <v>91.660777991914159</v>
      </c>
      <c r="P1592" s="2">
        <v>91.66</v>
      </c>
    </row>
    <row r="1593" spans="1:16">
      <c r="A1593" s="1">
        <v>40375</v>
      </c>
      <c r="B1593" s="2">
        <v>33.75</v>
      </c>
      <c r="C1593" s="2">
        <v>33.700000000000003</v>
      </c>
      <c r="D1593" s="2">
        <v>33.049999999999898</v>
      </c>
      <c r="E1593" s="2">
        <v>34.200000000000003</v>
      </c>
      <c r="F1593" s="6">
        <v>40380</v>
      </c>
      <c r="G1593" s="8">
        <f>NETWORKDAYS(A1593,F1593,Holidays!$A$1:$A$99)-1</f>
        <v>3</v>
      </c>
      <c r="I1593" s="4">
        <f t="shared" si="146"/>
        <v>781.30511625926215</v>
      </c>
      <c r="J1593" s="4">
        <f t="shared" si="147"/>
        <v>6303.7372057928278</v>
      </c>
      <c r="K1593" s="4">
        <f t="shared" si="148"/>
        <v>6907.3658849120311</v>
      </c>
      <c r="L1593" s="4">
        <f t="shared" si="149"/>
        <v>5512.5479579926014</v>
      </c>
      <c r="N1593" s="3">
        <f t="shared" si="144"/>
        <v>655622.5741686573</v>
      </c>
      <c r="O1593" s="3">
        <f t="shared" si="145"/>
        <v>95.441129823931178</v>
      </c>
      <c r="P1593" s="2">
        <v>96</v>
      </c>
    </row>
    <row r="1594" spans="1:16">
      <c r="A1594" s="1">
        <v>40378</v>
      </c>
      <c r="B1594" s="2">
        <v>33.5</v>
      </c>
      <c r="C1594" s="2">
        <v>33.450000000000003</v>
      </c>
      <c r="D1594" s="2">
        <v>32.899999999999899</v>
      </c>
      <c r="E1594" s="2">
        <v>34.149999999999899</v>
      </c>
      <c r="F1594" s="6">
        <v>40380</v>
      </c>
      <c r="G1594" s="8">
        <f>NETWORKDAYS(A1594,F1594,Holidays!$A$1:$A$99)-1</f>
        <v>2</v>
      </c>
      <c r="I1594" s="4">
        <f t="shared" si="146"/>
        <v>520.87007750617477</v>
      </c>
      <c r="J1594" s="4">
        <f t="shared" si="147"/>
        <v>6303.7372057928278</v>
      </c>
      <c r="K1594" s="4">
        <f t="shared" si="148"/>
        <v>6907.3658849120311</v>
      </c>
      <c r="L1594" s="4">
        <f t="shared" si="149"/>
        <v>5768.0259608689839</v>
      </c>
      <c r="N1594" s="3">
        <f t="shared" si="144"/>
        <v>652539.58130750735</v>
      </c>
      <c r="O1594" s="3">
        <f t="shared" si="145"/>
        <v>94.992328434991236</v>
      </c>
      <c r="P1594" s="2">
        <v>95.24</v>
      </c>
    </row>
    <row r="1595" spans="1:16">
      <c r="A1595" s="1">
        <v>40379</v>
      </c>
      <c r="B1595" s="2">
        <v>32.399999999999899</v>
      </c>
      <c r="C1595" s="2">
        <v>32.450000000000003</v>
      </c>
      <c r="D1595" s="2">
        <v>32</v>
      </c>
      <c r="E1595" s="2">
        <v>33.35</v>
      </c>
      <c r="F1595" s="6">
        <v>40380</v>
      </c>
      <c r="G1595" s="8">
        <f>NETWORKDAYS(A1595,F1595,Holidays!$A$1:$A$99)-1</f>
        <v>1</v>
      </c>
      <c r="I1595" s="4">
        <f t="shared" si="146"/>
        <v>260.43503875308738</v>
      </c>
      <c r="J1595" s="4">
        <f t="shared" si="147"/>
        <v>6303.7372057928278</v>
      </c>
      <c r="K1595" s="4">
        <f t="shared" si="148"/>
        <v>6907.3658849120311</v>
      </c>
      <c r="L1595" s="4">
        <f t="shared" si="149"/>
        <v>6021.042310362237</v>
      </c>
      <c r="N1595" s="3">
        <f t="shared" si="144"/>
        <v>634831.83695134288</v>
      </c>
      <c r="O1595" s="3">
        <f t="shared" si="145"/>
        <v>92.414553973627278</v>
      </c>
      <c r="P1595" s="2">
        <v>92.62</v>
      </c>
    </row>
    <row r="1596" spans="1:16">
      <c r="A1596" s="1">
        <v>40380</v>
      </c>
      <c r="B1596" s="2">
        <v>32.549999999999898</v>
      </c>
      <c r="C1596" s="2">
        <v>32.549999999999898</v>
      </c>
      <c r="D1596" s="2">
        <v>32.1</v>
      </c>
      <c r="E1596" s="2">
        <v>33.549999999999898</v>
      </c>
      <c r="F1596" s="6">
        <v>40380</v>
      </c>
      <c r="G1596" s="8">
        <f>NETWORKDAYS(A1596,F1596,Holidays!$A$1:$A$99)-1</f>
        <v>0</v>
      </c>
      <c r="I1596" s="4">
        <f t="shared" si="146"/>
        <v>0</v>
      </c>
      <c r="J1596" s="4">
        <f t="shared" si="147"/>
        <v>6303.7372057928278</v>
      </c>
      <c r="K1596" s="4">
        <f t="shared" si="148"/>
        <v>6907.3658849120311</v>
      </c>
      <c r="L1596" s="4">
        <f t="shared" si="149"/>
        <v>6273.714754815679</v>
      </c>
      <c r="N1596" s="3">
        <f t="shared" si="144"/>
        <v>637396.22097829753</v>
      </c>
      <c r="O1596" s="3">
        <f t="shared" si="145"/>
        <v>92.787859772539605</v>
      </c>
      <c r="P1596" s="2">
        <v>93.16</v>
      </c>
    </row>
    <row r="1597" spans="1:16">
      <c r="A1597" s="1">
        <v>40381</v>
      </c>
      <c r="B1597" s="2">
        <v>31.4499999999999</v>
      </c>
      <c r="C1597" s="2">
        <v>31.3</v>
      </c>
      <c r="D1597" s="2">
        <v>32.700000000000003</v>
      </c>
      <c r="E1597" s="2">
        <v>32.75</v>
      </c>
      <c r="F1597" s="6">
        <v>40408</v>
      </c>
      <c r="G1597" s="8">
        <f>NETWORKDAYS(A1597,F1597,Holidays!$A$1:$A$99)-1</f>
        <v>19</v>
      </c>
      <c r="I1597" s="4">
        <f t="shared" si="146"/>
        <v>5988.5503455031867</v>
      </c>
      <c r="J1597" s="4">
        <f t="shared" si="147"/>
        <v>6907.3658849120311</v>
      </c>
      <c r="K1597" s="4">
        <f t="shared" si="148"/>
        <v>6273.714754815679</v>
      </c>
      <c r="L1597" s="4">
        <f t="shared" si="149"/>
        <v>302.67562614073864</v>
      </c>
      <c r="N1597" s="3">
        <f t="shared" si="144"/>
        <v>619603.55980240309</v>
      </c>
      <c r="O1597" s="3">
        <f t="shared" si="145"/>
        <v>90.19772369103714</v>
      </c>
      <c r="P1597" s="2">
        <v>90.07</v>
      </c>
    </row>
    <row r="1598" spans="1:16">
      <c r="A1598" s="1">
        <v>40382</v>
      </c>
      <c r="B1598" s="2">
        <v>31.1999999999999</v>
      </c>
      <c r="C1598" s="2">
        <v>31.05</v>
      </c>
      <c r="D1598" s="2">
        <v>32.450000000000003</v>
      </c>
      <c r="E1598" s="2">
        <v>32.5</v>
      </c>
      <c r="F1598" s="6">
        <v>40408</v>
      </c>
      <c r="G1598" s="8">
        <f>NETWORKDAYS(A1598,F1598,Holidays!$A$1:$A$99)-1</f>
        <v>18</v>
      </c>
      <c r="I1598" s="4">
        <f t="shared" si="146"/>
        <v>5673.3634852135456</v>
      </c>
      <c r="J1598" s="4">
        <f t="shared" si="147"/>
        <v>6907.3658849120311</v>
      </c>
      <c r="K1598" s="4">
        <f t="shared" si="148"/>
        <v>6273.714754815679</v>
      </c>
      <c r="L1598" s="4">
        <f t="shared" si="149"/>
        <v>605.2550120187932</v>
      </c>
      <c r="N1598" s="3">
        <f t="shared" si="144"/>
        <v>614735.48314956017</v>
      </c>
      <c r="O1598" s="3">
        <f t="shared" si="145"/>
        <v>89.489061796034562</v>
      </c>
      <c r="P1598" s="2">
        <v>89.65</v>
      </c>
    </row>
    <row r="1599" spans="1:16">
      <c r="A1599" s="1">
        <v>40385</v>
      </c>
      <c r="B1599" s="2">
        <v>30.3</v>
      </c>
      <c r="C1599" s="2">
        <v>29.9499999999999</v>
      </c>
      <c r="D1599" s="2">
        <v>31.4499999999999</v>
      </c>
      <c r="E1599" s="2">
        <v>31.399999999999899</v>
      </c>
      <c r="F1599" s="6">
        <v>40408</v>
      </c>
      <c r="G1599" s="8">
        <f>NETWORKDAYS(A1599,F1599,Holidays!$A$1:$A$99)-1</f>
        <v>17</v>
      </c>
      <c r="I1599" s="4">
        <f t="shared" si="146"/>
        <v>5358.1766249239045</v>
      </c>
      <c r="J1599" s="4">
        <f t="shared" si="147"/>
        <v>6907.3658849120311</v>
      </c>
      <c r="K1599" s="4">
        <f t="shared" si="148"/>
        <v>6273.714754815679</v>
      </c>
      <c r="L1599" s="4">
        <f t="shared" si="149"/>
        <v>909.40029440019953</v>
      </c>
      <c r="N1599" s="3">
        <f t="shared" si="144"/>
        <v>595091.85827142769</v>
      </c>
      <c r="O1599" s="3">
        <f t="shared" si="145"/>
        <v>86.629474853678687</v>
      </c>
      <c r="P1599" s="2">
        <v>86.81</v>
      </c>
    </row>
    <row r="1600" spans="1:16">
      <c r="A1600" s="1">
        <v>40386</v>
      </c>
      <c r="B1600" s="2">
        <v>30.1999999999999</v>
      </c>
      <c r="C1600" s="2">
        <v>29.75</v>
      </c>
      <c r="D1600" s="2">
        <v>31.1999999999999</v>
      </c>
      <c r="E1600" s="2">
        <v>31.25</v>
      </c>
      <c r="F1600" s="6">
        <v>40408</v>
      </c>
      <c r="G1600" s="8">
        <f>NETWORKDAYS(A1600,F1600,Holidays!$A$1:$A$99)-1</f>
        <v>16</v>
      </c>
      <c r="I1600" s="4">
        <f t="shared" si="146"/>
        <v>5042.9897646342633</v>
      </c>
      <c r="J1600" s="4">
        <f t="shared" si="147"/>
        <v>6907.3658849120311</v>
      </c>
      <c r="K1600" s="4">
        <f t="shared" si="148"/>
        <v>6273.714754815679</v>
      </c>
      <c r="L1600" s="4">
        <f t="shared" si="149"/>
        <v>1213.9968761841078</v>
      </c>
      <c r="N1600" s="3">
        <f t="shared" si="144"/>
        <v>591469.72869908903</v>
      </c>
      <c r="O1600" s="3">
        <f t="shared" si="145"/>
        <v>86.102189564286334</v>
      </c>
      <c r="P1600" s="2">
        <v>86.48</v>
      </c>
    </row>
    <row r="1601" spans="1:16">
      <c r="A1601" s="1">
        <v>40387</v>
      </c>
      <c r="B1601" s="2">
        <v>29.899999999999899</v>
      </c>
      <c r="C1601" s="2">
        <v>29.5</v>
      </c>
      <c r="D1601" s="2">
        <v>30.9499999999999</v>
      </c>
      <c r="E1601" s="2">
        <v>31</v>
      </c>
      <c r="F1601" s="6">
        <v>40408</v>
      </c>
      <c r="G1601" s="8">
        <f>NETWORKDAYS(A1601,F1601,Holidays!$A$1:$A$99)-1</f>
        <v>15</v>
      </c>
      <c r="I1601" s="4">
        <f t="shared" si="146"/>
        <v>4727.8029043446222</v>
      </c>
      <c r="J1601" s="4">
        <f t="shared" si="147"/>
        <v>6907.3658849120311</v>
      </c>
      <c r="K1601" s="4">
        <f t="shared" si="148"/>
        <v>6273.714754815679</v>
      </c>
      <c r="L1601" s="4">
        <f t="shared" si="149"/>
        <v>1517.9996865925025</v>
      </c>
      <c r="N1601" s="3">
        <f t="shared" si="144"/>
        <v>586358.06239072082</v>
      </c>
      <c r="O1601" s="3">
        <f t="shared" si="145"/>
        <v>85.358067523686671</v>
      </c>
      <c r="P1601" s="2">
        <v>85.58</v>
      </c>
    </row>
    <row r="1602" spans="1:16">
      <c r="A1602" s="1">
        <v>40388</v>
      </c>
      <c r="B1602" s="2">
        <v>30.05</v>
      </c>
      <c r="C1602" s="2">
        <v>29.5</v>
      </c>
      <c r="D1602" s="2">
        <v>30.9499999999999</v>
      </c>
      <c r="E1602" s="2">
        <v>31.05</v>
      </c>
      <c r="F1602" s="6">
        <v>40408</v>
      </c>
      <c r="G1602" s="8">
        <f>NETWORKDAYS(A1602,F1602,Holidays!$A$1:$A$99)-1</f>
        <v>14</v>
      </c>
      <c r="I1602" s="4">
        <f t="shared" si="146"/>
        <v>4412.6160440549811</v>
      </c>
      <c r="J1602" s="4">
        <f t="shared" si="147"/>
        <v>6907.3658849120311</v>
      </c>
      <c r="K1602" s="4">
        <f t="shared" si="148"/>
        <v>6273.714754815679</v>
      </c>
      <c r="L1602" s="4">
        <f t="shared" si="149"/>
        <v>1823.0356013011567</v>
      </c>
      <c r="N1602" s="3">
        <f t="shared" si="144"/>
        <v>587143.13281070266</v>
      </c>
      <c r="O1602" s="3">
        <f t="shared" si="145"/>
        <v>85.472352801263369</v>
      </c>
      <c r="P1602" s="2">
        <v>85.28</v>
      </c>
    </row>
    <row r="1603" spans="1:16">
      <c r="A1603" s="1">
        <v>40389</v>
      </c>
      <c r="B1603" s="2">
        <v>29.8</v>
      </c>
      <c r="C1603" s="2">
        <v>29.35</v>
      </c>
      <c r="D1603" s="2">
        <v>30.8</v>
      </c>
      <c r="E1603" s="2">
        <v>30.899999999999899</v>
      </c>
      <c r="F1603" s="6">
        <v>40408</v>
      </c>
      <c r="G1603" s="8">
        <f>NETWORKDAYS(A1603,F1603,Holidays!$A$1:$A$99)-1</f>
        <v>13</v>
      </c>
      <c r="I1603" s="4">
        <f t="shared" si="146"/>
        <v>4097.42918376534</v>
      </c>
      <c r="J1603" s="4">
        <f t="shared" si="147"/>
        <v>6907.3658849120311</v>
      </c>
      <c r="K1603" s="4">
        <f t="shared" si="148"/>
        <v>6273.714754815679</v>
      </c>
      <c r="L1603" s="4">
        <f t="shared" si="149"/>
        <v>2127.0022173733682</v>
      </c>
      <c r="N1603" s="3">
        <f t="shared" si="144"/>
        <v>583789.36136353505</v>
      </c>
      <c r="O1603" s="3">
        <f t="shared" si="145"/>
        <v>84.984133284882631</v>
      </c>
      <c r="P1603" s="2">
        <v>85.49</v>
      </c>
    </row>
    <row r="1604" spans="1:16">
      <c r="A1604" s="1">
        <v>40392</v>
      </c>
      <c r="B1604" s="2">
        <v>28.8</v>
      </c>
      <c r="C1604" s="2">
        <v>28.399999999999899</v>
      </c>
      <c r="D1604" s="2">
        <v>29.899999999999899</v>
      </c>
      <c r="E1604" s="2">
        <v>30.05</v>
      </c>
      <c r="F1604" s="6">
        <v>40408</v>
      </c>
      <c r="G1604" s="8">
        <f>NETWORKDAYS(A1604,F1604,Holidays!$A$1:$A$99)-1</f>
        <v>12</v>
      </c>
      <c r="I1604" s="4">
        <f t="shared" si="146"/>
        <v>3782.2423234756984</v>
      </c>
      <c r="J1604" s="4">
        <f t="shared" si="147"/>
        <v>6907.3658849120311</v>
      </c>
      <c r="K1604" s="4">
        <f t="shared" si="148"/>
        <v>6273.714754815679</v>
      </c>
      <c r="L1604" s="4">
        <f t="shared" si="149"/>
        <v>2429.0781433747552</v>
      </c>
      <c r="N1604" s="3">
        <f t="shared" si="144"/>
        <v>565675.63942500064</v>
      </c>
      <c r="O1604" s="3">
        <f t="shared" si="145"/>
        <v>82.347259334466273</v>
      </c>
      <c r="P1604" s="2">
        <v>82.6</v>
      </c>
    </row>
    <row r="1605" spans="1:16">
      <c r="A1605" s="1">
        <v>40393</v>
      </c>
      <c r="B1605" s="2">
        <v>29</v>
      </c>
      <c r="C1605" s="2">
        <v>28.649999999999899</v>
      </c>
      <c r="D1605" s="2">
        <v>30.149999999999899</v>
      </c>
      <c r="E1605" s="2">
        <v>30.3</v>
      </c>
      <c r="F1605" s="6">
        <v>40408</v>
      </c>
      <c r="G1605" s="8">
        <f>NETWORKDAYS(A1605,F1605,Holidays!$A$1:$A$99)-1</f>
        <v>11</v>
      </c>
      <c r="I1605" s="4">
        <f t="shared" si="146"/>
        <v>3467.0554631860568</v>
      </c>
      <c r="J1605" s="4">
        <f t="shared" si="147"/>
        <v>6907.3658849120311</v>
      </c>
      <c r="K1605" s="4">
        <f t="shared" si="148"/>
        <v>6273.714754815679</v>
      </c>
      <c r="L1605" s="4">
        <f t="shared" si="149"/>
        <v>2730.742135071112</v>
      </c>
      <c r="N1605" s="3">
        <f t="shared" si="144"/>
        <v>570334.62758547137</v>
      </c>
      <c r="O1605" s="3">
        <f t="shared" si="145"/>
        <v>83.025483531422083</v>
      </c>
      <c r="P1605" s="2">
        <v>83.23</v>
      </c>
    </row>
    <row r="1606" spans="1:16">
      <c r="A1606" s="1">
        <v>40394</v>
      </c>
      <c r="B1606" s="2">
        <v>28.9499999999999</v>
      </c>
      <c r="C1606" s="2">
        <v>28.55</v>
      </c>
      <c r="D1606" s="2">
        <v>30.1</v>
      </c>
      <c r="E1606" s="2">
        <v>30.149999999999899</v>
      </c>
      <c r="F1606" s="6">
        <v>40408</v>
      </c>
      <c r="G1606" s="8">
        <f>NETWORKDAYS(A1606,F1606,Holidays!$A$1:$A$99)-1</f>
        <v>10</v>
      </c>
      <c r="I1606" s="4">
        <f t="shared" si="146"/>
        <v>3151.8686028964153</v>
      </c>
      <c r="J1606" s="4">
        <f t="shared" si="147"/>
        <v>6907.3658849120311</v>
      </c>
      <c r="K1606" s="4">
        <f t="shared" si="148"/>
        <v>6273.714754815679</v>
      </c>
      <c r="L1606" s="4">
        <f t="shared" si="149"/>
        <v>3033.3842447024595</v>
      </c>
      <c r="N1606" s="3">
        <f t="shared" si="144"/>
        <v>568747.24116582028</v>
      </c>
      <c r="O1606" s="3">
        <f t="shared" si="145"/>
        <v>82.794402480634943</v>
      </c>
      <c r="P1606" s="2">
        <v>82.97</v>
      </c>
    </row>
    <row r="1607" spans="1:16">
      <c r="A1607" s="1">
        <v>40395</v>
      </c>
      <c r="B1607" s="2">
        <v>29.1999999999999</v>
      </c>
      <c r="C1607" s="2">
        <v>28.75</v>
      </c>
      <c r="D1607" s="2">
        <v>30.25</v>
      </c>
      <c r="E1607" s="2">
        <v>30.399999999999899</v>
      </c>
      <c r="F1607" s="6">
        <v>40408</v>
      </c>
      <c r="G1607" s="8">
        <f>NETWORKDAYS(A1607,F1607,Holidays!$A$1:$A$99)-1</f>
        <v>9</v>
      </c>
      <c r="I1607" s="4">
        <f t="shared" si="146"/>
        <v>2836.6817426067737</v>
      </c>
      <c r="J1607" s="4">
        <f t="shared" si="147"/>
        <v>6907.3658849120311</v>
      </c>
      <c r="K1607" s="4">
        <f t="shared" si="148"/>
        <v>6273.714754815679</v>
      </c>
      <c r="L1607" s="4">
        <f t="shared" si="149"/>
        <v>3336.1295184017204</v>
      </c>
      <c r="N1607" s="3">
        <f t="shared" ref="N1607:N1670" si="150">SUMPRODUCT(I1607:L1607,B1607:E1607)</f>
        <v>572616.08476792462</v>
      </c>
      <c r="O1607" s="3">
        <f t="shared" ref="O1607:O1670" si="151">N1607*$P$1240/$N$1240</f>
        <v>83.357602741036501</v>
      </c>
      <c r="P1607" s="2">
        <v>83.61</v>
      </c>
    </row>
    <row r="1608" spans="1:16">
      <c r="A1608" s="1">
        <v>40396</v>
      </c>
      <c r="B1608" s="2">
        <v>29.35</v>
      </c>
      <c r="C1608" s="2">
        <v>28.85</v>
      </c>
      <c r="D1608" s="2">
        <v>30.35</v>
      </c>
      <c r="E1608" s="2">
        <v>30.55</v>
      </c>
      <c r="F1608" s="6">
        <v>40408</v>
      </c>
      <c r="G1608" s="8">
        <f>NETWORKDAYS(A1608,F1608,Holidays!$A$1:$A$99)-1</f>
        <v>8</v>
      </c>
      <c r="I1608" s="4">
        <f t="shared" ref="I1608:I1671" si="152">IF(G1607=0,J1607*G1608/(G1608+1),I1607-I1607/G1607)</f>
        <v>2521.4948823171321</v>
      </c>
      <c r="J1608" s="4">
        <f t="shared" ref="J1608:J1671" si="153">IF($G1607=0,K1607,J1607)</f>
        <v>6907.3658849120311</v>
      </c>
      <c r="K1608" s="4">
        <f t="shared" ref="K1608:K1671" si="154">IF($G1607=0,L1607,K1607)</f>
        <v>6273.714754815679</v>
      </c>
      <c r="L1608" s="4">
        <f t="shared" ref="L1608:L1671" si="155">IF(G1607=0,J1607*1/(G1608+1)*B1608/E1608,L1607+(I1607-I1608)*B1608/E1608)</f>
        <v>3638.9358800875134</v>
      </c>
      <c r="N1608" s="3">
        <f t="shared" si="150"/>
        <v>574860.11452104931</v>
      </c>
      <c r="O1608" s="3">
        <f t="shared" si="151"/>
        <v>83.68427351692965</v>
      </c>
      <c r="P1608" s="2">
        <v>84.21</v>
      </c>
    </row>
    <row r="1609" spans="1:16">
      <c r="A1609" s="1">
        <v>40399</v>
      </c>
      <c r="B1609" s="2">
        <v>29.1</v>
      </c>
      <c r="C1609" s="2">
        <v>28.649999999999899</v>
      </c>
      <c r="D1609" s="2">
        <v>30.1999999999999</v>
      </c>
      <c r="E1609" s="2">
        <v>30.4499999999999</v>
      </c>
      <c r="F1609" s="6">
        <v>40408</v>
      </c>
      <c r="G1609" s="8">
        <f>NETWORKDAYS(A1609,F1609,Holidays!$A$1:$A$99)-1</f>
        <v>7</v>
      </c>
      <c r="I1609" s="4">
        <f t="shared" si="152"/>
        <v>2206.3080220274906</v>
      </c>
      <c r="J1609" s="4">
        <f t="shared" si="153"/>
        <v>6907.3658849120311</v>
      </c>
      <c r="K1609" s="4">
        <f t="shared" si="154"/>
        <v>6273.714754815679</v>
      </c>
      <c r="L1609" s="4">
        <f t="shared" si="155"/>
        <v>3940.1489386894377</v>
      </c>
      <c r="N1609" s="3">
        <f t="shared" si="150"/>
        <v>571543.3168222548</v>
      </c>
      <c r="O1609" s="3">
        <f t="shared" si="151"/>
        <v>83.201436390444542</v>
      </c>
      <c r="P1609" s="2">
        <v>83.52</v>
      </c>
    </row>
    <row r="1610" spans="1:16">
      <c r="A1610" s="1">
        <v>40400</v>
      </c>
      <c r="B1610" s="2">
        <v>29.4499999999999</v>
      </c>
      <c r="C1610" s="2">
        <v>29.05</v>
      </c>
      <c r="D1610" s="2">
        <v>30.399999999999899</v>
      </c>
      <c r="E1610" s="2">
        <v>30.55</v>
      </c>
      <c r="F1610" s="6">
        <v>40408</v>
      </c>
      <c r="G1610" s="8">
        <f>NETWORKDAYS(A1610,F1610,Holidays!$A$1:$A$99)-1</f>
        <v>6</v>
      </c>
      <c r="I1610" s="4">
        <f t="shared" si="152"/>
        <v>1891.121161737849</v>
      </c>
      <c r="J1610" s="4">
        <f t="shared" si="153"/>
        <v>6907.3658849120311</v>
      </c>
      <c r="K1610" s="4">
        <f t="shared" si="154"/>
        <v>6273.714754815679</v>
      </c>
      <c r="L1610" s="4">
        <f t="shared" si="155"/>
        <v>4243.9870085922175</v>
      </c>
      <c r="N1610" s="3">
        <f t="shared" si="150"/>
        <v>576727.22882876219</v>
      </c>
      <c r="O1610" s="3">
        <f t="shared" si="151"/>
        <v>83.956075474427081</v>
      </c>
      <c r="P1610" s="2">
        <v>84.17</v>
      </c>
    </row>
    <row r="1611" spans="1:16">
      <c r="A1611" s="1">
        <v>40401</v>
      </c>
      <c r="B1611" s="2">
        <v>30.85</v>
      </c>
      <c r="C1611" s="2">
        <v>30.4499999999999</v>
      </c>
      <c r="D1611" s="2">
        <v>31.75</v>
      </c>
      <c r="E1611" s="2">
        <v>31.8</v>
      </c>
      <c r="F1611" s="6">
        <v>40408</v>
      </c>
      <c r="G1611" s="8">
        <f>NETWORKDAYS(A1611,F1611,Holidays!$A$1:$A$99)-1</f>
        <v>5</v>
      </c>
      <c r="I1611" s="4">
        <f t="shared" si="152"/>
        <v>1575.9343014482074</v>
      </c>
      <c r="J1611" s="4">
        <f t="shared" si="153"/>
        <v>6907.3658849120311</v>
      </c>
      <c r="K1611" s="4">
        <f t="shared" si="154"/>
        <v>6273.714754815679</v>
      </c>
      <c r="L1611" s="4">
        <f t="shared" si="155"/>
        <v>4549.7579092191181</v>
      </c>
      <c r="N1611" s="3">
        <f t="shared" si="150"/>
        <v>602819.60937381373</v>
      </c>
      <c r="O1611" s="3">
        <f t="shared" si="151"/>
        <v>87.754428943529959</v>
      </c>
      <c r="P1611" s="2">
        <v>87.59</v>
      </c>
    </row>
    <row r="1612" spans="1:16">
      <c r="A1612" s="1">
        <v>40402</v>
      </c>
      <c r="B1612" s="2">
        <v>31.149999999999899</v>
      </c>
      <c r="C1612" s="2">
        <v>30.6999999999999</v>
      </c>
      <c r="D1612" s="2">
        <v>31.9499999999999</v>
      </c>
      <c r="E1612" s="2">
        <v>31.899999999999899</v>
      </c>
      <c r="F1612" s="6">
        <v>40408</v>
      </c>
      <c r="G1612" s="8">
        <f>NETWORKDAYS(A1612,F1612,Holidays!$A$1:$A$99)-1</f>
        <v>4</v>
      </c>
      <c r="I1612" s="4">
        <f t="shared" si="152"/>
        <v>1260.7474411585658</v>
      </c>
      <c r="J1612" s="4">
        <f t="shared" si="153"/>
        <v>6907.3658849120311</v>
      </c>
      <c r="K1612" s="4">
        <f t="shared" si="154"/>
        <v>6273.714754815679</v>
      </c>
      <c r="L1612" s="4">
        <f t="shared" si="155"/>
        <v>4857.534420128909</v>
      </c>
      <c r="N1612" s="3">
        <f t="shared" si="150"/>
        <v>606728.9498773599</v>
      </c>
      <c r="O1612" s="3">
        <f t="shared" si="151"/>
        <v>88.323524470782075</v>
      </c>
      <c r="P1612" s="2">
        <v>88.41</v>
      </c>
    </row>
    <row r="1613" spans="1:16">
      <c r="A1613" s="1">
        <v>40403</v>
      </c>
      <c r="B1613" s="2">
        <v>31.8</v>
      </c>
      <c r="C1613" s="2">
        <v>31.25</v>
      </c>
      <c r="D1613" s="2">
        <v>32.450000000000003</v>
      </c>
      <c r="E1613" s="2">
        <v>32.25</v>
      </c>
      <c r="F1613" s="6">
        <v>40408</v>
      </c>
      <c r="G1613" s="8">
        <f>NETWORKDAYS(A1613,F1613,Holidays!$A$1:$A$99)-1</f>
        <v>3</v>
      </c>
      <c r="I1613" s="4">
        <f t="shared" si="152"/>
        <v>945.56058086892438</v>
      </c>
      <c r="J1613" s="4">
        <f t="shared" si="153"/>
        <v>6907.3658849120311</v>
      </c>
      <c r="K1613" s="4">
        <f t="shared" si="154"/>
        <v>6273.714754815679</v>
      </c>
      <c r="L1613" s="4">
        <f t="shared" si="155"/>
        <v>5168.3233242284623</v>
      </c>
      <c r="N1613" s="3">
        <f t="shared" si="150"/>
        <v>616184.48137526936</v>
      </c>
      <c r="O1613" s="3">
        <f t="shared" si="151"/>
        <v>89.699997223250321</v>
      </c>
      <c r="P1613" s="2">
        <v>89.51</v>
      </c>
    </row>
    <row r="1614" spans="1:16">
      <c r="A1614" s="1">
        <v>40406</v>
      </c>
      <c r="B1614" s="2">
        <v>31.55</v>
      </c>
      <c r="C1614" s="2">
        <v>31.05</v>
      </c>
      <c r="D1614" s="2">
        <v>32.149999999999899</v>
      </c>
      <c r="E1614" s="2">
        <v>32.049999999999898</v>
      </c>
      <c r="F1614" s="6">
        <v>40408</v>
      </c>
      <c r="G1614" s="8">
        <f>NETWORKDAYS(A1614,F1614,Holidays!$A$1:$A$99)-1</f>
        <v>2</v>
      </c>
      <c r="I1614" s="4">
        <f t="shared" si="152"/>
        <v>630.37372057928292</v>
      </c>
      <c r="J1614" s="4">
        <f t="shared" si="153"/>
        <v>6907.3658849120311</v>
      </c>
      <c r="K1614" s="4">
        <f t="shared" si="154"/>
        <v>6273.714754815679</v>
      </c>
      <c r="L1614" s="4">
        <f t="shared" si="155"/>
        <v>5478.5930728131179</v>
      </c>
      <c r="N1614" s="3">
        <f t="shared" si="150"/>
        <v>611650.83896177821</v>
      </c>
      <c r="O1614" s="3">
        <f t="shared" si="151"/>
        <v>89.040020018057291</v>
      </c>
      <c r="P1614" s="2">
        <v>89.04</v>
      </c>
    </row>
    <row r="1615" spans="1:16">
      <c r="A1615" s="1">
        <v>40407</v>
      </c>
      <c r="B1615" s="2">
        <v>31.1</v>
      </c>
      <c r="C1615" s="2">
        <v>30.8</v>
      </c>
      <c r="D1615" s="2">
        <v>32.049999999999898</v>
      </c>
      <c r="E1615" s="2">
        <v>31.899999999999899</v>
      </c>
      <c r="F1615" s="6">
        <v>40408</v>
      </c>
      <c r="G1615" s="8">
        <f>NETWORKDAYS(A1615,F1615,Holidays!$A$1:$A$99)-1</f>
        <v>1</v>
      </c>
      <c r="I1615" s="4">
        <f t="shared" si="152"/>
        <v>315.18686028964146</v>
      </c>
      <c r="J1615" s="4">
        <f t="shared" si="153"/>
        <v>6907.3658849120311</v>
      </c>
      <c r="K1615" s="4">
        <f t="shared" si="154"/>
        <v>6273.714754815679</v>
      </c>
      <c r="L1615" s="4">
        <f t="shared" si="155"/>
        <v>5785.8755604309199</v>
      </c>
      <c r="N1615" s="3">
        <f t="shared" si="150"/>
        <v>608191.16887988604</v>
      </c>
      <c r="O1615" s="3">
        <f t="shared" si="151"/>
        <v>88.536384489868638</v>
      </c>
      <c r="P1615" s="2">
        <v>88.24</v>
      </c>
    </row>
    <row r="1616" spans="1:16">
      <c r="A1616" s="1">
        <v>40408</v>
      </c>
      <c r="B1616" s="2">
        <v>31.35</v>
      </c>
      <c r="C1616" s="2">
        <v>31.1</v>
      </c>
      <c r="D1616" s="2">
        <v>32.25</v>
      </c>
      <c r="E1616" s="2">
        <v>32.049999999999898</v>
      </c>
      <c r="F1616" s="6">
        <v>40408</v>
      </c>
      <c r="G1616" s="8">
        <f>NETWORKDAYS(A1616,F1616,Holidays!$A$1:$A$99)-1</f>
        <v>0</v>
      </c>
      <c r="I1616" s="4">
        <f t="shared" si="152"/>
        <v>0</v>
      </c>
      <c r="J1616" s="4">
        <f t="shared" si="153"/>
        <v>6907.3658849120311</v>
      </c>
      <c r="K1616" s="4">
        <f t="shared" si="154"/>
        <v>6273.714754815679</v>
      </c>
      <c r="L1616" s="4">
        <f t="shared" si="155"/>
        <v>6094.1784643335814</v>
      </c>
      <c r="N1616" s="3">
        <f t="shared" si="150"/>
        <v>612464.79964546056</v>
      </c>
      <c r="O1616" s="3">
        <f t="shared" si="151"/>
        <v>89.158510946136474</v>
      </c>
      <c r="P1616" s="2">
        <v>89.03</v>
      </c>
    </row>
    <row r="1617" spans="1:16">
      <c r="A1617" s="1">
        <v>40409</v>
      </c>
      <c r="B1617" s="2">
        <v>31.6999999999999</v>
      </c>
      <c r="C1617" s="2">
        <v>32.950000000000003</v>
      </c>
      <c r="D1617" s="2">
        <v>32.649999999999899</v>
      </c>
      <c r="E1617" s="2">
        <v>32.85</v>
      </c>
      <c r="F1617" s="6">
        <v>40436</v>
      </c>
      <c r="G1617" s="8">
        <f>NETWORKDAYS(A1617,F1617,Holidays!$A$1:$A$99)-1</f>
        <v>18</v>
      </c>
      <c r="I1617" s="4">
        <f t="shared" si="152"/>
        <v>6543.8203120219241</v>
      </c>
      <c r="J1617" s="4">
        <f t="shared" si="153"/>
        <v>6273.714754815679</v>
      </c>
      <c r="K1617" s="4">
        <f t="shared" si="154"/>
        <v>6094.1784643335814</v>
      </c>
      <c r="L1617" s="4">
        <f t="shared" si="155"/>
        <v>350.81871112987369</v>
      </c>
      <c r="N1617" s="3">
        <f t="shared" si="150"/>
        <v>624657.32658337802</v>
      </c>
      <c r="O1617" s="3">
        <f t="shared" si="151"/>
        <v>90.933417107412424</v>
      </c>
      <c r="P1617" s="2">
        <v>91.13</v>
      </c>
    </row>
    <row r="1618" spans="1:16">
      <c r="A1618" s="1">
        <v>40410</v>
      </c>
      <c r="B1618" s="2">
        <v>31.75</v>
      </c>
      <c r="C1618" s="2">
        <v>32.75</v>
      </c>
      <c r="D1618" s="2">
        <v>32.549999999999898</v>
      </c>
      <c r="E1618" s="2">
        <v>32.799999999999898</v>
      </c>
      <c r="F1618" s="6">
        <v>40436</v>
      </c>
      <c r="G1618" s="8">
        <f>NETWORKDAYS(A1618,F1618,Holidays!$A$1:$A$99)-1</f>
        <v>17</v>
      </c>
      <c r="I1618" s="4">
        <f t="shared" si="152"/>
        <v>6180.2747391318171</v>
      </c>
      <c r="J1618" s="4">
        <f t="shared" si="153"/>
        <v>6273.714754815679</v>
      </c>
      <c r="K1618" s="4">
        <f t="shared" si="154"/>
        <v>6094.1784643335814</v>
      </c>
      <c r="L1618" s="4">
        <f t="shared" si="155"/>
        <v>702.72639220490214</v>
      </c>
      <c r="N1618" s="3">
        <f t="shared" si="150"/>
        <v>623102.81586602691</v>
      </c>
      <c r="O1618" s="3">
        <f t="shared" si="151"/>
        <v>90.707121880504587</v>
      </c>
      <c r="P1618" s="2">
        <v>91.2</v>
      </c>
    </row>
    <row r="1619" spans="1:16">
      <c r="A1619" s="1">
        <v>40413</v>
      </c>
      <c r="B1619" s="2">
        <v>31.9499999999999</v>
      </c>
      <c r="C1619" s="2">
        <v>33.049999999999898</v>
      </c>
      <c r="D1619" s="2">
        <v>32.950000000000003</v>
      </c>
      <c r="E1619" s="2">
        <v>33.149999999999899</v>
      </c>
      <c r="F1619" s="6">
        <v>40436</v>
      </c>
      <c r="G1619" s="8">
        <f>NETWORKDAYS(A1619,F1619,Holidays!$A$1:$A$99)-1</f>
        <v>16</v>
      </c>
      <c r="I1619" s="4">
        <f t="shared" si="152"/>
        <v>5816.7291662417101</v>
      </c>
      <c r="J1619" s="4">
        <f t="shared" si="153"/>
        <v>6273.714754815679</v>
      </c>
      <c r="K1619" s="4">
        <f t="shared" si="154"/>
        <v>6094.1784643335814</v>
      </c>
      <c r="L1619" s="4">
        <f t="shared" si="155"/>
        <v>1053.1119443569057</v>
      </c>
      <c r="N1619" s="3">
        <f t="shared" si="150"/>
        <v>628904.61086330249</v>
      </c>
      <c r="O1619" s="3">
        <f t="shared" si="151"/>
        <v>91.551708219297069</v>
      </c>
      <c r="P1619" s="2">
        <v>91.67</v>
      </c>
    </row>
    <row r="1620" spans="1:16">
      <c r="A1620" s="1">
        <v>40414</v>
      </c>
      <c r="B1620" s="2">
        <v>32.6</v>
      </c>
      <c r="C1620" s="2">
        <v>33.75</v>
      </c>
      <c r="D1620" s="2">
        <v>33.700000000000003</v>
      </c>
      <c r="E1620" s="2">
        <v>33.950000000000003</v>
      </c>
      <c r="F1620" s="6">
        <v>40436</v>
      </c>
      <c r="G1620" s="8">
        <f>NETWORKDAYS(A1620,F1620,Holidays!$A$1:$A$99)-1</f>
        <v>15</v>
      </c>
      <c r="I1620" s="4">
        <f t="shared" si="152"/>
        <v>5453.1835933516031</v>
      </c>
      <c r="J1620" s="4">
        <f t="shared" si="153"/>
        <v>6273.714754815679</v>
      </c>
      <c r="K1620" s="4">
        <f t="shared" si="154"/>
        <v>6094.1784643335814</v>
      </c>
      <c r="L1620" s="4">
        <f t="shared" si="155"/>
        <v>1402.2013604457861</v>
      </c>
      <c r="N1620" s="3">
        <f t="shared" si="150"/>
        <v>642490.20855346753</v>
      </c>
      <c r="O1620" s="3">
        <f t="shared" si="151"/>
        <v>93.529408261927372</v>
      </c>
      <c r="P1620" s="2">
        <v>93.71</v>
      </c>
    </row>
    <row r="1621" spans="1:16">
      <c r="A1621" s="1">
        <v>40415</v>
      </c>
      <c r="B1621" s="2">
        <v>32.049999999999898</v>
      </c>
      <c r="C1621" s="2">
        <v>33.049999999999898</v>
      </c>
      <c r="D1621" s="2">
        <v>33.049999999999898</v>
      </c>
      <c r="E1621" s="2">
        <v>33.299999999999898</v>
      </c>
      <c r="F1621" s="6">
        <v>40436</v>
      </c>
      <c r="G1621" s="8">
        <f>NETWORKDAYS(A1621,F1621,Holidays!$A$1:$A$99)-1</f>
        <v>14</v>
      </c>
      <c r="I1621" s="4">
        <f t="shared" si="152"/>
        <v>5089.6380204614961</v>
      </c>
      <c r="J1621" s="4">
        <f t="shared" si="153"/>
        <v>6273.714754815679</v>
      </c>
      <c r="K1621" s="4">
        <f t="shared" si="154"/>
        <v>6094.1784643335814</v>
      </c>
      <c r="L1621" s="4">
        <f t="shared" si="155"/>
        <v>1752.1003277469251</v>
      </c>
      <c r="N1621" s="3">
        <f t="shared" si="150"/>
        <v>630226.71036264463</v>
      </c>
      <c r="O1621" s="3">
        <f t="shared" si="151"/>
        <v>91.744170582443843</v>
      </c>
      <c r="P1621" s="2">
        <v>92.02</v>
      </c>
    </row>
    <row r="1622" spans="1:16">
      <c r="A1622" s="1">
        <v>40416</v>
      </c>
      <c r="B1622" s="2">
        <v>32.399999999999899</v>
      </c>
      <c r="C1622" s="2">
        <v>33.549999999999898</v>
      </c>
      <c r="D1622" s="2">
        <v>33.399999999999899</v>
      </c>
      <c r="E1622" s="2">
        <v>33.6</v>
      </c>
      <c r="F1622" s="6">
        <v>40436</v>
      </c>
      <c r="G1622" s="8">
        <f>NETWORKDAYS(A1622,F1622,Holidays!$A$1:$A$99)-1</f>
        <v>13</v>
      </c>
      <c r="I1622" s="4">
        <f t="shared" si="152"/>
        <v>4726.0924475713891</v>
      </c>
      <c r="J1622" s="4">
        <f t="shared" si="153"/>
        <v>6273.714754815679</v>
      </c>
      <c r="K1622" s="4">
        <f t="shared" si="154"/>
        <v>6094.1784643335814</v>
      </c>
      <c r="L1622" s="4">
        <f t="shared" si="155"/>
        <v>2102.66213017667</v>
      </c>
      <c r="N1622" s="3">
        <f t="shared" si="150"/>
        <v>637803.53360805498</v>
      </c>
      <c r="O1622" s="3">
        <f t="shared" si="151"/>
        <v>92.847153608821714</v>
      </c>
      <c r="P1622" s="2">
        <v>93.28</v>
      </c>
    </row>
    <row r="1623" spans="1:16">
      <c r="A1623" s="1">
        <v>40417</v>
      </c>
      <c r="B1623" s="2">
        <v>31.05</v>
      </c>
      <c r="C1623" s="2">
        <v>32.450000000000003</v>
      </c>
      <c r="D1623" s="2">
        <v>32.399999999999899</v>
      </c>
      <c r="E1623" s="2">
        <v>32.649999999999899</v>
      </c>
      <c r="F1623" s="6">
        <v>40436</v>
      </c>
      <c r="G1623" s="8">
        <f>NETWORKDAYS(A1623,F1623,Holidays!$A$1:$A$99)-1</f>
        <v>12</v>
      </c>
      <c r="I1623" s="4">
        <f t="shared" si="152"/>
        <v>4362.5468746812821</v>
      </c>
      <c r="J1623" s="4">
        <f t="shared" si="153"/>
        <v>6273.714754815679</v>
      </c>
      <c r="K1623" s="4">
        <f t="shared" si="154"/>
        <v>6094.1784643335814</v>
      </c>
      <c r="L1623" s="4">
        <f t="shared" si="155"/>
        <v>2448.3922998011067</v>
      </c>
      <c r="N1623" s="3">
        <f t="shared" si="150"/>
        <v>616430.51508553594</v>
      </c>
      <c r="O1623" s="3">
        <f t="shared" si="151"/>
        <v>89.735813157917292</v>
      </c>
      <c r="P1623" s="2">
        <v>90.11</v>
      </c>
    </row>
    <row r="1624" spans="1:16">
      <c r="A1624" s="1">
        <v>40420</v>
      </c>
      <c r="B1624" s="2">
        <v>31.75</v>
      </c>
      <c r="C1624" s="2">
        <v>33.200000000000003</v>
      </c>
      <c r="D1624" s="2">
        <v>33.149999999999899</v>
      </c>
      <c r="E1624" s="2">
        <v>33.25</v>
      </c>
      <c r="F1624" s="6">
        <v>40436</v>
      </c>
      <c r="G1624" s="8">
        <f>NETWORKDAYS(A1624,F1624,Holidays!$A$1:$A$99)-1</f>
        <v>11</v>
      </c>
      <c r="I1624" s="4">
        <f t="shared" si="152"/>
        <v>3999.0013017911751</v>
      </c>
      <c r="J1624" s="4">
        <f t="shared" si="153"/>
        <v>6273.714754815679</v>
      </c>
      <c r="K1624" s="4">
        <f t="shared" si="154"/>
        <v>6094.1784643335814</v>
      </c>
      <c r="L1624" s="4">
        <f t="shared" si="155"/>
        <v>2795.5373205307578</v>
      </c>
      <c r="N1624" s="3">
        <f t="shared" si="150"/>
        <v>630229.25319205562</v>
      </c>
      <c r="O1624" s="3">
        <f t="shared" si="151"/>
        <v>91.744540750466584</v>
      </c>
      <c r="P1624" s="2">
        <v>91.74</v>
      </c>
    </row>
    <row r="1625" spans="1:16">
      <c r="A1625" s="1">
        <v>40421</v>
      </c>
      <c r="B1625" s="2">
        <v>31.6999999999999</v>
      </c>
      <c r="C1625" s="2">
        <v>33.200000000000003</v>
      </c>
      <c r="D1625" s="2">
        <v>33.200000000000003</v>
      </c>
      <c r="E1625" s="2">
        <v>33.450000000000003</v>
      </c>
      <c r="F1625" s="6">
        <v>40436</v>
      </c>
      <c r="G1625" s="8">
        <f>NETWORKDAYS(A1625,F1625,Holidays!$A$1:$A$99)-1</f>
        <v>10</v>
      </c>
      <c r="I1625" s="4">
        <f t="shared" si="152"/>
        <v>3635.4557289010681</v>
      </c>
      <c r="J1625" s="4">
        <f t="shared" si="153"/>
        <v>6273.714754815679</v>
      </c>
      <c r="K1625" s="4">
        <f t="shared" si="154"/>
        <v>6094.1784643335814</v>
      </c>
      <c r="L1625" s="4">
        <f t="shared" si="155"/>
        <v>3140.0633193533695</v>
      </c>
      <c r="N1625" s="3">
        <f t="shared" si="150"/>
        <v>630893.1195142892</v>
      </c>
      <c r="O1625" s="3">
        <f t="shared" si="151"/>
        <v>91.841181949751657</v>
      </c>
      <c r="P1625" s="2">
        <v>92.3</v>
      </c>
    </row>
    <row r="1626" spans="1:16">
      <c r="A1626" s="1">
        <v>40422</v>
      </c>
      <c r="B1626" s="2">
        <v>30.649999999999899</v>
      </c>
      <c r="C1626" s="2">
        <v>32.5</v>
      </c>
      <c r="D1626" s="2">
        <v>32.549999999999898</v>
      </c>
      <c r="E1626" s="2">
        <v>32.899999999999899</v>
      </c>
      <c r="F1626" s="6">
        <v>40436</v>
      </c>
      <c r="G1626" s="8">
        <f>NETWORKDAYS(A1626,F1626,Holidays!$A$1:$A$99)-1</f>
        <v>9</v>
      </c>
      <c r="I1626" s="4">
        <f t="shared" si="152"/>
        <v>3271.9101560109611</v>
      </c>
      <c r="J1626" s="4">
        <f t="shared" si="153"/>
        <v>6273.714754815679</v>
      </c>
      <c r="K1626" s="4">
        <f t="shared" si="154"/>
        <v>6094.1784643335814</v>
      </c>
      <c r="L1626" s="4">
        <f t="shared" si="155"/>
        <v>3478.7463530640616</v>
      </c>
      <c r="N1626" s="3">
        <f t="shared" si="150"/>
        <v>616996.0398431099</v>
      </c>
      <c r="O1626" s="3">
        <f t="shared" si="151"/>
        <v>89.81813845288552</v>
      </c>
      <c r="P1626" s="2">
        <v>90.43</v>
      </c>
    </row>
    <row r="1627" spans="1:16">
      <c r="A1627" s="1">
        <v>40423</v>
      </c>
      <c r="B1627" s="2">
        <v>30.25</v>
      </c>
      <c r="C1627" s="2">
        <v>32.299999999999898</v>
      </c>
      <c r="D1627" s="2">
        <v>32.399999999999899</v>
      </c>
      <c r="E1627" s="2">
        <v>32.700000000000003</v>
      </c>
      <c r="F1627" s="6">
        <v>40436</v>
      </c>
      <c r="G1627" s="8">
        <f>NETWORKDAYS(A1627,F1627,Holidays!$A$1:$A$99)-1</f>
        <v>8</v>
      </c>
      <c r="I1627" s="4">
        <f t="shared" si="152"/>
        <v>2908.3645831208541</v>
      </c>
      <c r="J1627" s="4">
        <f t="shared" si="153"/>
        <v>6273.714754815679</v>
      </c>
      <c r="K1627" s="4">
        <f t="shared" si="154"/>
        <v>6094.1784643335814</v>
      </c>
      <c r="L1627" s="4">
        <f t="shared" si="155"/>
        <v>3815.0538019914543</v>
      </c>
      <c r="N1627" s="3">
        <f t="shared" si="150"/>
        <v>612822.65678947966</v>
      </c>
      <c r="O1627" s="3">
        <f t="shared" si="151"/>
        <v>89.210605385050584</v>
      </c>
      <c r="P1627" s="2">
        <v>89.43</v>
      </c>
    </row>
    <row r="1628" spans="1:16">
      <c r="A1628" s="1">
        <v>40424</v>
      </c>
      <c r="B1628" s="2">
        <v>29.399999999999899</v>
      </c>
      <c r="C1628" s="2">
        <v>31.6999999999999</v>
      </c>
      <c r="D1628" s="2">
        <v>31.85</v>
      </c>
      <c r="E1628" s="2">
        <v>32.149999999999899</v>
      </c>
      <c r="F1628" s="6">
        <v>40436</v>
      </c>
      <c r="G1628" s="8">
        <f>NETWORKDAYS(A1628,F1628,Holidays!$A$1:$A$99)-1</f>
        <v>7</v>
      </c>
      <c r="I1628" s="4">
        <f t="shared" si="152"/>
        <v>2544.8190102307472</v>
      </c>
      <c r="J1628" s="4">
        <f t="shared" si="153"/>
        <v>6273.714754815679</v>
      </c>
      <c r="K1628" s="4">
        <f t="shared" si="154"/>
        <v>6094.1784643335814</v>
      </c>
      <c r="L1628" s="4">
        <f t="shared" si="155"/>
        <v>4147.5029417416608</v>
      </c>
      <c r="N1628" s="3">
        <f t="shared" si="150"/>
        <v>601136.24029445869</v>
      </c>
      <c r="O1628" s="3">
        <f t="shared" si="151"/>
        <v>87.509375381962101</v>
      </c>
      <c r="P1628" s="2">
        <v>87.41</v>
      </c>
    </row>
    <row r="1629" spans="1:16">
      <c r="A1629" s="1">
        <v>40428</v>
      </c>
      <c r="B1629" s="2">
        <v>29.899999999999899</v>
      </c>
      <c r="C1629" s="2">
        <v>32.1</v>
      </c>
      <c r="D1629" s="2">
        <v>32.200000000000003</v>
      </c>
      <c r="E1629" s="2">
        <v>32.549999999999898</v>
      </c>
      <c r="F1629" s="6">
        <v>40436</v>
      </c>
      <c r="G1629" s="8">
        <f>NETWORKDAYS(A1629,F1629,Holidays!$A$1:$A$99)-1</f>
        <v>6</v>
      </c>
      <c r="I1629" s="4">
        <f t="shared" si="152"/>
        <v>2181.2734373406406</v>
      </c>
      <c r="J1629" s="4">
        <f t="shared" si="153"/>
        <v>6273.714754815679</v>
      </c>
      <c r="K1629" s="4">
        <f t="shared" si="154"/>
        <v>6094.1784643335814</v>
      </c>
      <c r="L1629" s="4">
        <f t="shared" si="155"/>
        <v>4481.4511023995465</v>
      </c>
      <c r="N1629" s="3">
        <f t="shared" si="150"/>
        <v>608710.0993407144</v>
      </c>
      <c r="O1629" s="3">
        <f t="shared" si="151"/>
        <v>88.611926900140745</v>
      </c>
      <c r="P1629" s="2">
        <v>88.82</v>
      </c>
    </row>
    <row r="1630" spans="1:16">
      <c r="A1630" s="1">
        <v>40429</v>
      </c>
      <c r="B1630" s="2">
        <v>29.4499999999999</v>
      </c>
      <c r="C1630" s="2">
        <v>31.6999999999999</v>
      </c>
      <c r="D1630" s="2">
        <v>31.8</v>
      </c>
      <c r="E1630" s="2">
        <v>32.299999999999898</v>
      </c>
      <c r="F1630" s="6">
        <v>40436</v>
      </c>
      <c r="G1630" s="8">
        <f>NETWORKDAYS(A1630,F1630,Holidays!$A$1:$A$99)-1</f>
        <v>5</v>
      </c>
      <c r="I1630" s="4">
        <f t="shared" si="152"/>
        <v>1817.7278644505338</v>
      </c>
      <c r="J1630" s="4">
        <f t="shared" si="153"/>
        <v>6273.714754815679</v>
      </c>
      <c r="K1630" s="4">
        <f t="shared" si="154"/>
        <v>6094.1784643335814</v>
      </c>
      <c r="L1630" s="4">
        <f t="shared" si="155"/>
        <v>4812.9191247405261</v>
      </c>
      <c r="N1630" s="3">
        <f t="shared" si="150"/>
        <v>601661.00623065082</v>
      </c>
      <c r="O1630" s="3">
        <f t="shared" si="151"/>
        <v>87.585767281534501</v>
      </c>
      <c r="P1630" s="2">
        <v>88.4</v>
      </c>
    </row>
    <row r="1631" spans="1:16">
      <c r="A1631" s="1">
        <v>40430</v>
      </c>
      <c r="B1631" s="2">
        <v>29.1</v>
      </c>
      <c r="C1631" s="2">
        <v>31.399999999999899</v>
      </c>
      <c r="D1631" s="2">
        <v>31.55</v>
      </c>
      <c r="E1631" s="2">
        <v>32.049999999999898</v>
      </c>
      <c r="F1631" s="6">
        <v>40436</v>
      </c>
      <c r="G1631" s="8">
        <f>NETWORKDAYS(A1631,F1631,Holidays!$A$1:$A$99)-1</f>
        <v>4</v>
      </c>
      <c r="I1631" s="4">
        <f t="shared" si="152"/>
        <v>1454.1822915604271</v>
      </c>
      <c r="J1631" s="4">
        <f t="shared" si="153"/>
        <v>6273.714754815679</v>
      </c>
      <c r="K1631" s="4">
        <f t="shared" si="154"/>
        <v>6094.1784643335814</v>
      </c>
      <c r="L1631" s="4">
        <f t="shared" si="155"/>
        <v>5143.0026246189082</v>
      </c>
      <c r="N1631" s="3">
        <f t="shared" si="150"/>
        <v>596415.91265438008</v>
      </c>
      <c r="O1631" s="3">
        <f t="shared" si="151"/>
        <v>86.822221795648375</v>
      </c>
      <c r="P1631" s="2">
        <v>87.01</v>
      </c>
    </row>
    <row r="1632" spans="1:16">
      <c r="A1632" s="1">
        <v>40431</v>
      </c>
      <c r="B1632" s="2">
        <v>28.899999999999899</v>
      </c>
      <c r="C1632" s="2">
        <v>31.1999999999999</v>
      </c>
      <c r="D1632" s="2">
        <v>31.399999999999899</v>
      </c>
      <c r="E1632" s="2">
        <v>32.049999999999898</v>
      </c>
      <c r="F1632" s="6">
        <v>40436</v>
      </c>
      <c r="G1632" s="8">
        <f>NETWORKDAYS(A1632,F1632,Holidays!$A$1:$A$99)-1</f>
        <v>3</v>
      </c>
      <c r="I1632" s="4">
        <f t="shared" si="152"/>
        <v>1090.6367186703203</v>
      </c>
      <c r="J1632" s="4">
        <f t="shared" si="153"/>
        <v>6273.714754815679</v>
      </c>
      <c r="K1632" s="4">
        <f t="shared" si="154"/>
        <v>6094.1784643335814</v>
      </c>
      <c r="L1632" s="4">
        <f t="shared" si="155"/>
        <v>5470.81750937785</v>
      </c>
      <c r="N1632" s="3">
        <f t="shared" si="150"/>
        <v>593956.20647545415</v>
      </c>
      <c r="O1632" s="3">
        <f t="shared" si="151"/>
        <v>86.464154294618112</v>
      </c>
      <c r="P1632" s="2">
        <v>86.95</v>
      </c>
    </row>
    <row r="1633" spans="1:16">
      <c r="A1633" s="1">
        <v>40434</v>
      </c>
      <c r="B1633" s="2">
        <v>28.25</v>
      </c>
      <c r="C1633" s="2">
        <v>30.649999999999899</v>
      </c>
      <c r="D1633" s="2">
        <v>30.85</v>
      </c>
      <c r="E1633" s="2">
        <v>31.4499999999999</v>
      </c>
      <c r="F1633" s="6">
        <v>40436</v>
      </c>
      <c r="G1633" s="8">
        <f>NETWORKDAYS(A1633,F1633,Holidays!$A$1:$A$99)-1</f>
        <v>2</v>
      </c>
      <c r="I1633" s="4">
        <f t="shared" si="152"/>
        <v>727.09114578021354</v>
      </c>
      <c r="J1633" s="4">
        <f t="shared" si="153"/>
        <v>6273.714754815679</v>
      </c>
      <c r="K1633" s="4">
        <f t="shared" si="154"/>
        <v>6094.1784643335814</v>
      </c>
      <c r="L1633" s="4">
        <f t="shared" si="155"/>
        <v>5797.3727537068025</v>
      </c>
      <c r="N1633" s="3">
        <f t="shared" si="150"/>
        <v>583162.46083216032</v>
      </c>
      <c r="O1633" s="3">
        <f t="shared" si="151"/>
        <v>84.892873317091727</v>
      </c>
      <c r="P1633" s="2">
        <v>85.2</v>
      </c>
    </row>
    <row r="1634" spans="1:16">
      <c r="A1634" s="1">
        <v>40435</v>
      </c>
      <c r="B1634" s="2">
        <v>28.399999999999899</v>
      </c>
      <c r="C1634" s="2">
        <v>30.4499999999999</v>
      </c>
      <c r="D1634" s="2">
        <v>30.6999999999999</v>
      </c>
      <c r="E1634" s="2">
        <v>31.35</v>
      </c>
      <c r="F1634" s="6">
        <v>40436</v>
      </c>
      <c r="G1634" s="8">
        <f>NETWORKDAYS(A1634,F1634,Holidays!$A$1:$A$99)-1</f>
        <v>1</v>
      </c>
      <c r="I1634" s="4">
        <f t="shared" si="152"/>
        <v>363.54557289010677</v>
      </c>
      <c r="J1634" s="4">
        <f t="shared" si="153"/>
        <v>6273.714754815679</v>
      </c>
      <c r="K1634" s="4">
        <f t="shared" si="154"/>
        <v>6094.1784643335814</v>
      </c>
      <c r="L1634" s="4">
        <f t="shared" si="155"/>
        <v>6126.7090940601993</v>
      </c>
      <c r="N1634" s="3">
        <f t="shared" si="150"/>
        <v>580522.91750804335</v>
      </c>
      <c r="O1634" s="3">
        <f t="shared" si="151"/>
        <v>84.508626332624502</v>
      </c>
      <c r="P1634" s="2">
        <v>84.84</v>
      </c>
    </row>
    <row r="1635" spans="1:16">
      <c r="A1635" s="1">
        <v>40436</v>
      </c>
      <c r="B1635" s="2">
        <v>28.3</v>
      </c>
      <c r="C1635" s="2">
        <v>30.1999999999999</v>
      </c>
      <c r="D1635" s="2">
        <v>30.55</v>
      </c>
      <c r="E1635" s="2">
        <v>31.3</v>
      </c>
      <c r="F1635" s="6">
        <v>40436</v>
      </c>
      <c r="G1635" s="8">
        <f>NETWORKDAYS(A1635,F1635,Holidays!$A$1:$A$99)-1</f>
        <v>0</v>
      </c>
      <c r="I1635" s="4">
        <f t="shared" si="152"/>
        <v>0</v>
      </c>
      <c r="J1635" s="4">
        <f t="shared" si="153"/>
        <v>6273.714754815679</v>
      </c>
      <c r="K1635" s="4">
        <f t="shared" si="154"/>
        <v>6094.1784643335814</v>
      </c>
      <c r="L1635" s="4">
        <f t="shared" si="155"/>
        <v>6455.4100433506155</v>
      </c>
      <c r="N1635" s="3">
        <f t="shared" si="150"/>
        <v>577697.67203769798</v>
      </c>
      <c r="O1635" s="3">
        <f t="shared" si="151"/>
        <v>84.097346077270842</v>
      </c>
      <c r="P1635" s="2">
        <v>84.35</v>
      </c>
    </row>
    <row r="1636" spans="1:16">
      <c r="A1636" s="1">
        <v>40437</v>
      </c>
      <c r="B1636" s="2">
        <v>30.3</v>
      </c>
      <c r="C1636" s="2">
        <v>30.55</v>
      </c>
      <c r="D1636" s="2">
        <v>31.399999999999899</v>
      </c>
      <c r="E1636" s="2">
        <v>31.5</v>
      </c>
      <c r="F1636" s="6">
        <v>40471</v>
      </c>
      <c r="G1636" s="8">
        <f>NETWORKDAYS(A1636,F1636,Holidays!$A$1:$A$99)-1</f>
        <v>24</v>
      </c>
      <c r="I1636" s="4">
        <f t="shared" si="152"/>
        <v>6022.7661646230517</v>
      </c>
      <c r="J1636" s="4">
        <f t="shared" si="153"/>
        <v>6094.1784643335814</v>
      </c>
      <c r="K1636" s="4">
        <f t="shared" si="154"/>
        <v>6455.4100433506155</v>
      </c>
      <c r="L1636" s="4">
        <f t="shared" si="155"/>
        <v>241.3886438995747</v>
      </c>
      <c r="N1636" s="3">
        <f t="shared" si="150"/>
        <v>578970.58451751468</v>
      </c>
      <c r="O1636" s="3">
        <f t="shared" si="151"/>
        <v>84.28264812455734</v>
      </c>
      <c r="P1636" s="2">
        <v>84.9</v>
      </c>
    </row>
    <row r="1637" spans="1:16">
      <c r="A1637" s="1">
        <v>40438</v>
      </c>
      <c r="B1637" s="2">
        <v>30.4499999999999</v>
      </c>
      <c r="C1637" s="2">
        <v>30.6999999999999</v>
      </c>
      <c r="D1637" s="2">
        <v>31.55</v>
      </c>
      <c r="E1637" s="2">
        <v>31.649999999999899</v>
      </c>
      <c r="F1637" s="6">
        <v>40471</v>
      </c>
      <c r="G1637" s="8">
        <f>NETWORKDAYS(A1637,F1637,Holidays!$A$1:$A$99)-1</f>
        <v>23</v>
      </c>
      <c r="I1637" s="4">
        <f t="shared" si="152"/>
        <v>5771.8175744304244</v>
      </c>
      <c r="J1637" s="4">
        <f t="shared" si="153"/>
        <v>6094.1784643335814</v>
      </c>
      <c r="K1637" s="4">
        <f t="shared" si="154"/>
        <v>6455.4100433506155</v>
      </c>
      <c r="L1637" s="4">
        <f t="shared" si="155"/>
        <v>482.82259560148623</v>
      </c>
      <c r="N1637" s="3">
        <f t="shared" si="150"/>
        <v>581792.64601494512</v>
      </c>
      <c r="O1637" s="3">
        <f t="shared" si="151"/>
        <v>84.69346487852421</v>
      </c>
      <c r="P1637" s="2">
        <v>85.01</v>
      </c>
    </row>
    <row r="1638" spans="1:16">
      <c r="A1638" s="1">
        <v>40441</v>
      </c>
      <c r="B1638" s="2">
        <v>30.1</v>
      </c>
      <c r="C1638" s="2">
        <v>30.3</v>
      </c>
      <c r="D1638" s="2">
        <v>31.35</v>
      </c>
      <c r="E1638" s="2">
        <v>31.5</v>
      </c>
      <c r="F1638" s="6">
        <v>40471</v>
      </c>
      <c r="G1638" s="8">
        <f>NETWORKDAYS(A1638,F1638,Holidays!$A$1:$A$99)-1</f>
        <v>22</v>
      </c>
      <c r="I1638" s="4">
        <f t="shared" si="152"/>
        <v>5520.8689842377971</v>
      </c>
      <c r="J1638" s="4">
        <f t="shared" si="153"/>
        <v>6094.1784643335814</v>
      </c>
      <c r="K1638" s="4">
        <f t="shared" si="154"/>
        <v>6455.4100433506155</v>
      </c>
      <c r="L1638" s="4">
        <f t="shared" si="155"/>
        <v>722.61791511888566</v>
      </c>
      <c r="N1638" s="3">
        <f t="shared" si="150"/>
        <v>575971.33308015193</v>
      </c>
      <c r="O1638" s="3">
        <f t="shared" si="151"/>
        <v>83.846037249510943</v>
      </c>
      <c r="P1638" s="2">
        <v>84.12</v>
      </c>
    </row>
    <row r="1639" spans="1:16">
      <c r="A1639" s="1">
        <v>40442</v>
      </c>
      <c r="B1639" s="2">
        <v>30.05</v>
      </c>
      <c r="C1639" s="2">
        <v>30.3</v>
      </c>
      <c r="D1639" s="2">
        <v>31.399999999999899</v>
      </c>
      <c r="E1639" s="2">
        <v>31.5</v>
      </c>
      <c r="F1639" s="6">
        <v>40471</v>
      </c>
      <c r="G1639" s="8">
        <f>NETWORKDAYS(A1639,F1639,Holidays!$A$1:$A$99)-1</f>
        <v>21</v>
      </c>
      <c r="I1639" s="4">
        <f t="shared" si="152"/>
        <v>5269.9203940451698</v>
      </c>
      <c r="J1639" s="4">
        <f t="shared" si="153"/>
        <v>6094.1784643335814</v>
      </c>
      <c r="K1639" s="4">
        <f t="shared" si="154"/>
        <v>6455.4100433506155</v>
      </c>
      <c r="L1639" s="4">
        <f t="shared" si="155"/>
        <v>962.01490354074122</v>
      </c>
      <c r="N1639" s="3">
        <f t="shared" si="150"/>
        <v>576018.06013310689</v>
      </c>
      <c r="O1639" s="3">
        <f t="shared" si="151"/>
        <v>83.852839459964144</v>
      </c>
      <c r="P1639" s="2">
        <v>84.21</v>
      </c>
    </row>
    <row r="1640" spans="1:16">
      <c r="A1640" s="1">
        <v>40443</v>
      </c>
      <c r="B1640" s="2">
        <v>30.35</v>
      </c>
      <c r="C1640" s="2">
        <v>30.55</v>
      </c>
      <c r="D1640" s="2">
        <v>31.649999999999899</v>
      </c>
      <c r="E1640" s="2">
        <v>31.6999999999999</v>
      </c>
      <c r="F1640" s="6">
        <v>40471</v>
      </c>
      <c r="G1640" s="8">
        <f>NETWORKDAYS(A1640,F1640,Holidays!$A$1:$A$99)-1</f>
        <v>20</v>
      </c>
      <c r="I1640" s="4">
        <f t="shared" si="152"/>
        <v>5018.9718038525425</v>
      </c>
      <c r="J1640" s="4">
        <f t="shared" si="153"/>
        <v>6094.1784643335814</v>
      </c>
      <c r="K1640" s="4">
        <f t="shared" si="154"/>
        <v>6455.4100433506155</v>
      </c>
      <c r="L1640" s="4">
        <f t="shared" si="155"/>
        <v>1202.2764086620743</v>
      </c>
      <c r="N1640" s="3">
        <f t="shared" si="150"/>
        <v>580928.83635894954</v>
      </c>
      <c r="O1640" s="3">
        <f t="shared" si="151"/>
        <v>84.567717271944957</v>
      </c>
      <c r="P1640" s="2">
        <v>84.7</v>
      </c>
    </row>
    <row r="1641" spans="1:16">
      <c r="A1641" s="1">
        <v>40444</v>
      </c>
      <c r="B1641" s="2">
        <v>31</v>
      </c>
      <c r="C1641" s="2">
        <v>31.149999999999899</v>
      </c>
      <c r="D1641" s="2">
        <v>32.1</v>
      </c>
      <c r="E1641" s="2">
        <v>32.1</v>
      </c>
      <c r="F1641" s="6">
        <v>40471</v>
      </c>
      <c r="G1641" s="8">
        <f>NETWORKDAYS(A1641,F1641,Holidays!$A$1:$A$99)-1</f>
        <v>19</v>
      </c>
      <c r="I1641" s="4">
        <f t="shared" si="152"/>
        <v>4768.0232136599152</v>
      </c>
      <c r="J1641" s="4">
        <f t="shared" si="153"/>
        <v>6094.1784643335814</v>
      </c>
      <c r="K1641" s="4">
        <f t="shared" si="154"/>
        <v>6455.4100433506155</v>
      </c>
      <c r="L1641" s="4">
        <f t="shared" si="155"/>
        <v>1444.6255144555773</v>
      </c>
      <c r="N1641" s="3">
        <f t="shared" si="150"/>
        <v>591233.52019302663</v>
      </c>
      <c r="O1641" s="3">
        <f t="shared" si="151"/>
        <v>86.067803916840916</v>
      </c>
      <c r="P1641" s="2">
        <v>86.51</v>
      </c>
    </row>
    <row r="1642" spans="1:16">
      <c r="A1642" s="1">
        <v>40445</v>
      </c>
      <c r="B1642" s="2">
        <v>30.25</v>
      </c>
      <c r="C1642" s="2">
        <v>30.6</v>
      </c>
      <c r="D1642" s="2">
        <v>31.55</v>
      </c>
      <c r="E1642" s="2">
        <v>31.6</v>
      </c>
      <c r="F1642" s="6">
        <v>40471</v>
      </c>
      <c r="G1642" s="8">
        <f>NETWORKDAYS(A1642,F1642,Holidays!$A$1:$A$99)-1</f>
        <v>18</v>
      </c>
      <c r="I1642" s="4">
        <f t="shared" si="152"/>
        <v>4517.0746234672879</v>
      </c>
      <c r="J1642" s="4">
        <f t="shared" si="153"/>
        <v>6094.1784643335814</v>
      </c>
      <c r="K1642" s="4">
        <f t="shared" si="154"/>
        <v>6455.4100433506155</v>
      </c>
      <c r="L1642" s="4">
        <f t="shared" si="155"/>
        <v>1684.8531996874437</v>
      </c>
      <c r="N1642" s="3">
        <f t="shared" si="150"/>
        <v>580032.91634632822</v>
      </c>
      <c r="O1642" s="3">
        <f t="shared" si="151"/>
        <v>84.437295255367999</v>
      </c>
      <c r="P1642" s="2">
        <v>84.72</v>
      </c>
    </row>
    <row r="1643" spans="1:16">
      <c r="A1643" s="1">
        <v>40448</v>
      </c>
      <c r="B1643" s="2">
        <v>30.149999999999899</v>
      </c>
      <c r="C1643" s="2">
        <v>30.649999999999899</v>
      </c>
      <c r="D1643" s="2">
        <v>31.55</v>
      </c>
      <c r="E1643" s="2">
        <v>31.649999999999899</v>
      </c>
      <c r="F1643" s="6">
        <v>40471</v>
      </c>
      <c r="G1643" s="8">
        <f>NETWORKDAYS(A1643,F1643,Holidays!$A$1:$A$99)-1</f>
        <v>17</v>
      </c>
      <c r="I1643" s="4">
        <f t="shared" si="152"/>
        <v>4266.1260332746606</v>
      </c>
      <c r="J1643" s="4">
        <f t="shared" si="153"/>
        <v>6094.1784643335814</v>
      </c>
      <c r="K1643" s="4">
        <f t="shared" si="154"/>
        <v>6455.4100433506155</v>
      </c>
      <c r="L1643" s="4">
        <f t="shared" si="155"/>
        <v>1923.9084917666764</v>
      </c>
      <c r="N1643" s="3">
        <f t="shared" si="150"/>
        <v>579970.16046718124</v>
      </c>
      <c r="O1643" s="3">
        <f t="shared" si="151"/>
        <v>84.428159676080682</v>
      </c>
      <c r="P1643" s="2">
        <v>84.65</v>
      </c>
    </row>
    <row r="1644" spans="1:16">
      <c r="A1644" s="1">
        <v>40449</v>
      </c>
      <c r="B1644" s="2">
        <v>30.1</v>
      </c>
      <c r="C1644" s="2">
        <v>30.649999999999899</v>
      </c>
      <c r="D1644" s="2">
        <v>31.4499999999999</v>
      </c>
      <c r="E1644" s="2">
        <v>31.649999999999899</v>
      </c>
      <c r="F1644" s="6">
        <v>40471</v>
      </c>
      <c r="G1644" s="8">
        <f>NETWORKDAYS(A1644,F1644,Holidays!$A$1:$A$99)-1</f>
        <v>16</v>
      </c>
      <c r="I1644" s="4">
        <f t="shared" si="152"/>
        <v>4015.1774430820333</v>
      </c>
      <c r="J1644" s="4">
        <f t="shared" si="153"/>
        <v>6094.1784643335814</v>
      </c>
      <c r="K1644" s="4">
        <f t="shared" si="154"/>
        <v>6455.4100433506155</v>
      </c>
      <c r="L1644" s="4">
        <f t="shared" si="155"/>
        <v>2162.5673405754633</v>
      </c>
      <c r="N1644" s="3">
        <f t="shared" si="150"/>
        <v>579111.31316118222</v>
      </c>
      <c r="O1644" s="3">
        <f t="shared" si="151"/>
        <v>84.30313445507646</v>
      </c>
      <c r="P1644" s="2">
        <v>84.28</v>
      </c>
    </row>
    <row r="1645" spans="1:16">
      <c r="A1645" s="1">
        <v>40450</v>
      </c>
      <c r="B1645" s="2">
        <v>30.399999999999899</v>
      </c>
      <c r="C1645" s="2">
        <v>30.9499999999999</v>
      </c>
      <c r="D1645" s="2">
        <v>31.75</v>
      </c>
      <c r="E1645" s="2">
        <v>32.049999999999898</v>
      </c>
      <c r="F1645" s="6">
        <v>40471</v>
      </c>
      <c r="G1645" s="8">
        <f>NETWORKDAYS(A1645,F1645,Holidays!$A$1:$A$99)-1</f>
        <v>15</v>
      </c>
      <c r="I1645" s="4">
        <f t="shared" si="152"/>
        <v>3764.228852889406</v>
      </c>
      <c r="J1645" s="4">
        <f t="shared" si="153"/>
        <v>6094.1784643335814</v>
      </c>
      <c r="K1645" s="4">
        <f t="shared" si="154"/>
        <v>6455.4100433506155</v>
      </c>
      <c r="L1645" s="4">
        <f t="shared" si="155"/>
        <v>2400.5965805709661</v>
      </c>
      <c r="N1645" s="3">
        <f t="shared" si="150"/>
        <v>584945.76988264255</v>
      </c>
      <c r="O1645" s="3">
        <f t="shared" si="151"/>
        <v>85.152475468251765</v>
      </c>
      <c r="P1645" s="2">
        <v>85.62</v>
      </c>
    </row>
    <row r="1646" spans="1:16">
      <c r="A1646" s="1">
        <v>40451</v>
      </c>
      <c r="B1646" s="2">
        <v>30.85</v>
      </c>
      <c r="C1646" s="2">
        <v>31.35</v>
      </c>
      <c r="D1646" s="2">
        <v>32.25</v>
      </c>
      <c r="E1646" s="2">
        <v>32.5</v>
      </c>
      <c r="F1646" s="6">
        <v>40471</v>
      </c>
      <c r="G1646" s="8">
        <f>NETWORKDAYS(A1646,F1646,Holidays!$A$1:$A$99)-1</f>
        <v>14</v>
      </c>
      <c r="I1646" s="4">
        <f t="shared" si="152"/>
        <v>3513.2802626967791</v>
      </c>
      <c r="J1646" s="4">
        <f t="shared" si="153"/>
        <v>6094.1784643335814</v>
      </c>
      <c r="K1646" s="4">
        <f t="shared" si="154"/>
        <v>6455.4100433506155</v>
      </c>
      <c r="L1646" s="4">
        <f t="shared" si="155"/>
        <v>2638.8047038768905</v>
      </c>
      <c r="N1646" s="3">
        <f t="shared" si="150"/>
        <v>593385.31773510971</v>
      </c>
      <c r="O1646" s="3">
        <f t="shared" si="151"/>
        <v>86.381048147073813</v>
      </c>
      <c r="P1646" s="2">
        <v>86.68</v>
      </c>
    </row>
    <row r="1647" spans="1:16">
      <c r="A1647" s="1">
        <v>40452</v>
      </c>
      <c r="B1647" s="2">
        <v>30.5</v>
      </c>
      <c r="C1647" s="2">
        <v>31.05</v>
      </c>
      <c r="D1647" s="2">
        <v>32</v>
      </c>
      <c r="E1647" s="2">
        <v>32.25</v>
      </c>
      <c r="F1647" s="6">
        <v>40471</v>
      </c>
      <c r="G1647" s="8">
        <f>NETWORKDAYS(A1647,F1647,Holidays!$A$1:$A$99)-1</f>
        <v>13</v>
      </c>
      <c r="I1647" s="4">
        <f t="shared" si="152"/>
        <v>3262.3316725041523</v>
      </c>
      <c r="J1647" s="4">
        <f t="shared" si="153"/>
        <v>6094.1784643335814</v>
      </c>
      <c r="K1647" s="4">
        <f t="shared" si="154"/>
        <v>6455.4100433506155</v>
      </c>
      <c r="L1647" s="4">
        <f t="shared" si="155"/>
        <v>2876.1359287102273</v>
      </c>
      <c r="N1647" s="3">
        <f t="shared" si="150"/>
        <v>588053.8624170589</v>
      </c>
      <c r="O1647" s="3">
        <f t="shared" si="151"/>
        <v>85.604930699004257</v>
      </c>
      <c r="P1647" s="2">
        <v>85.86</v>
      </c>
    </row>
    <row r="1648" spans="1:16">
      <c r="A1648" s="1">
        <v>40455</v>
      </c>
      <c r="B1648" s="2">
        <v>30.8</v>
      </c>
      <c r="C1648" s="2">
        <v>31.399999999999899</v>
      </c>
      <c r="D1648" s="2">
        <v>32.25</v>
      </c>
      <c r="E1648" s="2">
        <v>32.399999999999899</v>
      </c>
      <c r="F1648" s="6">
        <v>40471</v>
      </c>
      <c r="G1648" s="8">
        <f>NETWORKDAYS(A1648,F1648,Holidays!$A$1:$A$99)-1</f>
        <v>12</v>
      </c>
      <c r="I1648" s="4">
        <f t="shared" si="152"/>
        <v>3011.383082311525</v>
      </c>
      <c r="J1648" s="4">
        <f t="shared" si="153"/>
        <v>6094.1784643335814</v>
      </c>
      <c r="K1648" s="4">
        <f t="shared" si="154"/>
        <v>6455.4100433506155</v>
      </c>
      <c r="L1648" s="4">
        <f t="shared" si="155"/>
        <v>3114.69199593038</v>
      </c>
      <c r="N1648" s="3">
        <f t="shared" si="150"/>
        <v>593210.79728147015</v>
      </c>
      <c r="O1648" s="3">
        <f t="shared" si="151"/>
        <v>86.355642631874971</v>
      </c>
      <c r="P1648" s="2">
        <v>86.8</v>
      </c>
    </row>
    <row r="1649" spans="1:16">
      <c r="A1649" s="1">
        <v>40456</v>
      </c>
      <c r="B1649" s="2">
        <v>30.05</v>
      </c>
      <c r="C1649" s="2">
        <v>30.6999999999999</v>
      </c>
      <c r="D1649" s="2">
        <v>31.649999999999899</v>
      </c>
      <c r="E1649" s="2">
        <v>31.8</v>
      </c>
      <c r="F1649" s="6">
        <v>40471</v>
      </c>
      <c r="G1649" s="8">
        <f>NETWORKDAYS(A1649,F1649,Holidays!$A$1:$A$99)-1</f>
        <v>11</v>
      </c>
      <c r="I1649" s="4">
        <f t="shared" si="152"/>
        <v>2760.4344921188977</v>
      </c>
      <c r="J1649" s="4">
        <f t="shared" si="153"/>
        <v>6094.1784643335814</v>
      </c>
      <c r="K1649" s="4">
        <f t="shared" si="154"/>
        <v>6455.4100433506155</v>
      </c>
      <c r="L1649" s="4">
        <f t="shared" si="155"/>
        <v>3351.8305221973123</v>
      </c>
      <c r="N1649" s="3">
        <f t="shared" si="150"/>
        <v>580944.27382113412</v>
      </c>
      <c r="O1649" s="3">
        <f t="shared" si="151"/>
        <v>84.569964553979716</v>
      </c>
      <c r="P1649" s="2">
        <v>84.93</v>
      </c>
    </row>
    <row r="1650" spans="1:16">
      <c r="A1650" s="1">
        <v>40457</v>
      </c>
      <c r="B1650" s="2">
        <v>30.1</v>
      </c>
      <c r="C1650" s="2">
        <v>30.75</v>
      </c>
      <c r="D1650" s="2">
        <v>31.6999999999999</v>
      </c>
      <c r="E1650" s="2">
        <v>31.75</v>
      </c>
      <c r="F1650" s="6">
        <v>40471</v>
      </c>
      <c r="G1650" s="8">
        <f>NETWORKDAYS(A1650,F1650,Holidays!$A$1:$A$99)-1</f>
        <v>10</v>
      </c>
      <c r="I1650" s="4">
        <f t="shared" si="152"/>
        <v>2509.4859019262708</v>
      </c>
      <c r="J1650" s="4">
        <f t="shared" si="153"/>
        <v>6094.1784643335814</v>
      </c>
      <c r="K1650" s="4">
        <f t="shared" si="154"/>
        <v>6455.4100433506155</v>
      </c>
      <c r="L1650" s="4">
        <f t="shared" si="155"/>
        <v>3589.7376895925272</v>
      </c>
      <c r="N1650" s="3">
        <f t="shared" si="150"/>
        <v>581542.18344501499</v>
      </c>
      <c r="O1650" s="3">
        <f t="shared" si="151"/>
        <v>84.657004220220855</v>
      </c>
      <c r="P1650" s="2">
        <v>85.08</v>
      </c>
    </row>
    <row r="1651" spans="1:16">
      <c r="A1651" s="1">
        <v>40458</v>
      </c>
      <c r="B1651" s="2">
        <v>30.05</v>
      </c>
      <c r="C1651" s="2">
        <v>30.75</v>
      </c>
      <c r="D1651" s="2">
        <v>31.649999999999899</v>
      </c>
      <c r="E1651" s="2">
        <v>31.6999999999999</v>
      </c>
      <c r="F1651" s="6">
        <v>40471</v>
      </c>
      <c r="G1651" s="8">
        <f>NETWORKDAYS(A1651,F1651,Holidays!$A$1:$A$99)-1</f>
        <v>9</v>
      </c>
      <c r="I1651" s="4">
        <f t="shared" si="152"/>
        <v>2258.5373117336439</v>
      </c>
      <c r="J1651" s="4">
        <f t="shared" si="153"/>
        <v>6094.1784643335814</v>
      </c>
      <c r="K1651" s="4">
        <f t="shared" si="154"/>
        <v>6455.4100433506155</v>
      </c>
      <c r="L1651" s="4">
        <f t="shared" si="155"/>
        <v>3827.6242869202388</v>
      </c>
      <c r="N1651" s="3">
        <f t="shared" si="150"/>
        <v>580914.45176327112</v>
      </c>
      <c r="O1651" s="3">
        <f t="shared" si="151"/>
        <v>84.565623259142924</v>
      </c>
      <c r="P1651" s="2">
        <v>84.95</v>
      </c>
    </row>
    <row r="1652" spans="1:16">
      <c r="A1652" s="1">
        <v>40459</v>
      </c>
      <c r="B1652" s="2">
        <v>29.55</v>
      </c>
      <c r="C1652" s="2">
        <v>30.5</v>
      </c>
      <c r="D1652" s="2">
        <v>31.399999999999899</v>
      </c>
      <c r="E1652" s="2">
        <v>31.4499999999999</v>
      </c>
      <c r="F1652" s="6">
        <v>40471</v>
      </c>
      <c r="G1652" s="8">
        <f>NETWORKDAYS(A1652,F1652,Holidays!$A$1:$A$99)-1</f>
        <v>8</v>
      </c>
      <c r="I1652" s="4">
        <f t="shared" si="152"/>
        <v>2007.5887215410169</v>
      </c>
      <c r="J1652" s="4">
        <f t="shared" si="153"/>
        <v>6094.1784643335814</v>
      </c>
      <c r="K1652" s="4">
        <f t="shared" si="154"/>
        <v>6455.4100433506155</v>
      </c>
      <c r="L1652" s="4">
        <f t="shared" si="155"/>
        <v>4063.4122309645045</v>
      </c>
      <c r="N1652" s="3">
        <f t="shared" si="150"/>
        <v>575690.87990875321</v>
      </c>
      <c r="O1652" s="3">
        <f t="shared" si="151"/>
        <v>83.805210760924979</v>
      </c>
      <c r="P1652" s="2">
        <v>84.25</v>
      </c>
    </row>
    <row r="1653" spans="1:16">
      <c r="A1653" s="1">
        <v>40462</v>
      </c>
      <c r="B1653" s="2">
        <v>29.1</v>
      </c>
      <c r="C1653" s="2">
        <v>29.9499999999999</v>
      </c>
      <c r="D1653" s="2">
        <v>30.85</v>
      </c>
      <c r="E1653" s="2">
        <v>30.899999999999899</v>
      </c>
      <c r="F1653" s="6">
        <v>40471</v>
      </c>
      <c r="G1653" s="8">
        <f>NETWORKDAYS(A1653,F1653,Holidays!$A$1:$A$99)-1</f>
        <v>7</v>
      </c>
      <c r="I1653" s="4">
        <f t="shared" si="152"/>
        <v>1756.6401313483898</v>
      </c>
      <c r="J1653" s="4">
        <f t="shared" si="153"/>
        <v>6094.1784643335814</v>
      </c>
      <c r="K1653" s="4">
        <f t="shared" si="154"/>
        <v>6455.4100433506155</v>
      </c>
      <c r="L1653" s="4">
        <f t="shared" si="155"/>
        <v>4299.7424566798918</v>
      </c>
      <c r="N1653" s="3">
        <f t="shared" si="150"/>
        <v>565650.31457780302</v>
      </c>
      <c r="O1653" s="3">
        <f t="shared" si="151"/>
        <v>82.343572713345537</v>
      </c>
      <c r="P1653" s="2">
        <v>82.71</v>
      </c>
    </row>
    <row r="1654" spans="1:16">
      <c r="A1654" s="1">
        <v>40463</v>
      </c>
      <c r="B1654" s="2">
        <v>28.649999999999899</v>
      </c>
      <c r="C1654" s="2">
        <v>29.5</v>
      </c>
      <c r="D1654" s="2">
        <v>30.399999999999899</v>
      </c>
      <c r="E1654" s="2">
        <v>30.4499999999999</v>
      </c>
      <c r="F1654" s="6">
        <v>40471</v>
      </c>
      <c r="G1654" s="8">
        <f>NETWORKDAYS(A1654,F1654,Holidays!$A$1:$A$99)-1</f>
        <v>6</v>
      </c>
      <c r="I1654" s="4">
        <f t="shared" si="152"/>
        <v>1505.6915411557627</v>
      </c>
      <c r="J1654" s="4">
        <f t="shared" si="153"/>
        <v>6094.1784643335814</v>
      </c>
      <c r="K1654" s="4">
        <f t="shared" si="154"/>
        <v>6455.4100433506155</v>
      </c>
      <c r="L1654" s="4">
        <f t="shared" si="155"/>
        <v>4535.856647452265</v>
      </c>
      <c r="N1654" s="3">
        <f t="shared" si="150"/>
        <v>557277.62758473214</v>
      </c>
      <c r="O1654" s="3">
        <f t="shared" si="151"/>
        <v>81.124733189257938</v>
      </c>
      <c r="P1654" s="2">
        <v>80.599999999999994</v>
      </c>
    </row>
    <row r="1655" spans="1:16">
      <c r="A1655" s="1">
        <v>40464</v>
      </c>
      <c r="B1655" s="2">
        <v>27.899999999999899</v>
      </c>
      <c r="C1655" s="2">
        <v>28.8</v>
      </c>
      <c r="D1655" s="2">
        <v>29.649999999999899</v>
      </c>
      <c r="E1655" s="2">
        <v>29.649999999999899</v>
      </c>
      <c r="F1655" s="6">
        <v>40471</v>
      </c>
      <c r="G1655" s="8">
        <f>NETWORKDAYS(A1655,F1655,Holidays!$A$1:$A$99)-1</f>
        <v>5</v>
      </c>
      <c r="I1655" s="4">
        <f t="shared" si="152"/>
        <v>1254.7429509631356</v>
      </c>
      <c r="J1655" s="4">
        <f t="shared" si="153"/>
        <v>6094.1784643335814</v>
      </c>
      <c r="K1655" s="4">
        <f t="shared" si="154"/>
        <v>6455.4100433506155</v>
      </c>
      <c r="L1655" s="4">
        <f t="shared" si="155"/>
        <v>4771.9937694210439</v>
      </c>
      <c r="N1655" s="3">
        <f t="shared" si="150"/>
        <v>543412.19115335704</v>
      </c>
      <c r="O1655" s="3">
        <f t="shared" si="151"/>
        <v>79.106296102660735</v>
      </c>
      <c r="P1655" s="2">
        <v>79.34</v>
      </c>
    </row>
    <row r="1656" spans="1:16">
      <c r="A1656" s="1">
        <v>40465</v>
      </c>
      <c r="B1656" s="2">
        <v>28.35</v>
      </c>
      <c r="C1656" s="2">
        <v>29.1999999999999</v>
      </c>
      <c r="D1656" s="2">
        <v>30.05</v>
      </c>
      <c r="E1656" s="2">
        <v>30.1999999999999</v>
      </c>
      <c r="F1656" s="6">
        <v>40471</v>
      </c>
      <c r="G1656" s="8">
        <f>NETWORKDAYS(A1656,F1656,Holidays!$A$1:$A$99)-1</f>
        <v>4</v>
      </c>
      <c r="I1656" s="4">
        <f t="shared" si="152"/>
        <v>1003.7943607705085</v>
      </c>
      <c r="J1656" s="4">
        <f t="shared" si="153"/>
        <v>6094.1784643335814</v>
      </c>
      <c r="K1656" s="4">
        <f t="shared" si="154"/>
        <v>6455.4100433506155</v>
      </c>
      <c r="L1656" s="4">
        <f t="shared" si="155"/>
        <v>5007.5696810753816</v>
      </c>
      <c r="N1656" s="3">
        <f t="shared" si="150"/>
        <v>551621.25745754596</v>
      </c>
      <c r="O1656" s="3">
        <f t="shared" si="151"/>
        <v>80.301316826077453</v>
      </c>
      <c r="P1656" s="2">
        <v>80.56</v>
      </c>
    </row>
    <row r="1657" spans="1:16">
      <c r="A1657" s="1">
        <v>40466</v>
      </c>
      <c r="B1657" s="2">
        <v>28.149999999999899</v>
      </c>
      <c r="C1657" s="2">
        <v>28.9499999999999</v>
      </c>
      <c r="D1657" s="2">
        <v>29.8</v>
      </c>
      <c r="E1657" s="2">
        <v>29.899999999999899</v>
      </c>
      <c r="F1657" s="6">
        <v>40471</v>
      </c>
      <c r="G1657" s="8">
        <f>NETWORKDAYS(A1657,F1657,Holidays!$A$1:$A$99)-1</f>
        <v>3</v>
      </c>
      <c r="I1657" s="4">
        <f t="shared" si="152"/>
        <v>752.84577057788147</v>
      </c>
      <c r="J1657" s="4">
        <f t="shared" si="153"/>
        <v>6094.1784643335814</v>
      </c>
      <c r="K1657" s="4">
        <f t="shared" si="154"/>
        <v>6455.4100433506155</v>
      </c>
      <c r="L1657" s="4">
        <f t="shared" si="155"/>
        <v>5243.830644751718</v>
      </c>
      <c r="N1657" s="3">
        <f t="shared" si="150"/>
        <v>546780.83055414795</v>
      </c>
      <c r="O1657" s="3">
        <f t="shared" si="151"/>
        <v>79.596679995845889</v>
      </c>
      <c r="P1657" s="2">
        <v>79.75</v>
      </c>
    </row>
    <row r="1658" spans="1:16">
      <c r="A1658" s="1">
        <v>40469</v>
      </c>
      <c r="B1658" s="2">
        <v>27.8</v>
      </c>
      <c r="C1658" s="2">
        <v>28.649999999999899</v>
      </c>
      <c r="D1658" s="2">
        <v>29.55</v>
      </c>
      <c r="E1658" s="2">
        <v>29.75</v>
      </c>
      <c r="F1658" s="6">
        <v>40471</v>
      </c>
      <c r="G1658" s="8">
        <f>NETWORKDAYS(A1658,F1658,Holidays!$A$1:$A$99)-1</f>
        <v>2</v>
      </c>
      <c r="I1658" s="4">
        <f t="shared" si="152"/>
        <v>501.89718038525427</v>
      </c>
      <c r="J1658" s="4">
        <f t="shared" si="153"/>
        <v>6094.1784643335814</v>
      </c>
      <c r="K1658" s="4">
        <f t="shared" si="154"/>
        <v>6455.4100433506155</v>
      </c>
      <c r="L1658" s="4">
        <f t="shared" si="155"/>
        <v>5478.3305038224753</v>
      </c>
      <c r="N1658" s="3">
        <f t="shared" si="150"/>
        <v>542288.65388759598</v>
      </c>
      <c r="O1658" s="3">
        <f t="shared" si="151"/>
        <v>78.942739095522143</v>
      </c>
      <c r="P1658" s="2">
        <v>79.86</v>
      </c>
    </row>
    <row r="1659" spans="1:16">
      <c r="A1659" s="1">
        <v>40470</v>
      </c>
      <c r="B1659" s="2">
        <v>28.25</v>
      </c>
      <c r="C1659" s="2">
        <v>29.05</v>
      </c>
      <c r="D1659" s="2">
        <v>29.9499999999999</v>
      </c>
      <c r="E1659" s="2">
        <v>30.1</v>
      </c>
      <c r="F1659" s="6">
        <v>40471</v>
      </c>
      <c r="G1659" s="8">
        <f>NETWORKDAYS(A1659,F1659,Holidays!$A$1:$A$99)-1</f>
        <v>1</v>
      </c>
      <c r="I1659" s="4">
        <f t="shared" si="152"/>
        <v>250.94859019262714</v>
      </c>
      <c r="J1659" s="4">
        <f t="shared" si="153"/>
        <v>6094.1784643335814</v>
      </c>
      <c r="K1659" s="4">
        <f t="shared" si="154"/>
        <v>6455.4100433506155</v>
      </c>
      <c r="L1659" s="4">
        <f t="shared" si="155"/>
        <v>5713.8553434550904</v>
      </c>
      <c r="N1659" s="3">
        <f t="shared" si="150"/>
        <v>549451.75869818078</v>
      </c>
      <c r="O1659" s="3">
        <f t="shared" si="151"/>
        <v>79.985495771550788</v>
      </c>
      <c r="P1659" s="2">
        <v>80.19</v>
      </c>
    </row>
    <row r="1660" spans="1:16">
      <c r="A1660" s="1">
        <v>40471</v>
      </c>
      <c r="B1660" s="2">
        <v>27.399999999999899</v>
      </c>
      <c r="C1660" s="2">
        <v>28.399999999999899</v>
      </c>
      <c r="D1660" s="2">
        <v>29.35</v>
      </c>
      <c r="E1660" s="2">
        <v>29.5</v>
      </c>
      <c r="F1660" s="6">
        <v>40471</v>
      </c>
      <c r="G1660" s="8">
        <f>NETWORKDAYS(A1660,F1660,Holidays!$A$1:$A$99)-1</f>
        <v>0</v>
      </c>
      <c r="I1660" s="4">
        <f t="shared" si="152"/>
        <v>0</v>
      </c>
      <c r="J1660" s="4">
        <f t="shared" si="153"/>
        <v>6094.1784643335814</v>
      </c>
      <c r="K1660" s="4">
        <f t="shared" si="154"/>
        <v>6455.4100433506155</v>
      </c>
      <c r="L1660" s="4">
        <f t="shared" si="155"/>
        <v>5946.9397967187497</v>
      </c>
      <c r="N1660" s="3">
        <f t="shared" si="150"/>
        <v>537975.67716261675</v>
      </c>
      <c r="O1660" s="3">
        <f t="shared" si="151"/>
        <v>78.314884918813391</v>
      </c>
      <c r="P1660" s="2">
        <v>78.66</v>
      </c>
    </row>
    <row r="1661" spans="1:16">
      <c r="A1661" s="1">
        <v>40472</v>
      </c>
      <c r="B1661" s="2">
        <v>27.9499999999999</v>
      </c>
      <c r="C1661" s="2">
        <v>28.899999999999899</v>
      </c>
      <c r="D1661" s="2">
        <v>29.1</v>
      </c>
      <c r="E1661" s="2">
        <v>29.25</v>
      </c>
      <c r="F1661" s="6">
        <v>40499</v>
      </c>
      <c r="G1661" s="8">
        <f>NETWORKDAYS(A1661,F1661,Holidays!$A$1:$A$99)-1</f>
        <v>19</v>
      </c>
      <c r="I1661" s="4">
        <f t="shared" si="152"/>
        <v>5789.4695411169023</v>
      </c>
      <c r="J1661" s="4">
        <f t="shared" si="153"/>
        <v>6455.4100433506155</v>
      </c>
      <c r="K1661" s="4">
        <f t="shared" si="154"/>
        <v>5946.9397967187497</v>
      </c>
      <c r="L1661" s="4">
        <f t="shared" si="155"/>
        <v>291.16630440704785</v>
      </c>
      <c r="N1661" s="3">
        <f t="shared" si="150"/>
        <v>529949.58641547081</v>
      </c>
      <c r="O1661" s="3">
        <f t="shared" si="151"/>
        <v>77.146500547746953</v>
      </c>
      <c r="P1661" s="2">
        <v>77.28</v>
      </c>
    </row>
    <row r="1662" spans="1:16">
      <c r="A1662" s="1">
        <v>40473</v>
      </c>
      <c r="B1662" s="2">
        <v>27.35</v>
      </c>
      <c r="C1662" s="2">
        <v>28.35</v>
      </c>
      <c r="D1662" s="2">
        <v>28.55</v>
      </c>
      <c r="E1662" s="2">
        <v>28.75</v>
      </c>
      <c r="F1662" s="6">
        <v>40499</v>
      </c>
      <c r="G1662" s="8">
        <f>NETWORKDAYS(A1662,F1662,Holidays!$A$1:$A$99)-1</f>
        <v>18</v>
      </c>
      <c r="I1662" s="4">
        <f t="shared" si="152"/>
        <v>5484.7606179002232</v>
      </c>
      <c r="J1662" s="4">
        <f t="shared" si="153"/>
        <v>6455.4100433506155</v>
      </c>
      <c r="K1662" s="4">
        <f t="shared" si="154"/>
        <v>5946.9397967187497</v>
      </c>
      <c r="L1662" s="4">
        <f t="shared" si="155"/>
        <v>581.03722788447999</v>
      </c>
      <c r="N1662" s="3">
        <f t="shared" si="150"/>
        <v>519509.02912656014</v>
      </c>
      <c r="O1662" s="3">
        <f t="shared" si="151"/>
        <v>75.626634358104766</v>
      </c>
      <c r="P1662" s="2">
        <v>75.84</v>
      </c>
    </row>
    <row r="1663" spans="1:16">
      <c r="A1663" s="1">
        <v>40476</v>
      </c>
      <c r="B1663" s="2">
        <v>27</v>
      </c>
      <c r="C1663" s="2">
        <v>28</v>
      </c>
      <c r="D1663" s="2">
        <v>28.1999999999999</v>
      </c>
      <c r="E1663" s="2">
        <v>28.35</v>
      </c>
      <c r="F1663" s="6">
        <v>40499</v>
      </c>
      <c r="G1663" s="8">
        <f>NETWORKDAYS(A1663,F1663,Holidays!$A$1:$A$99)-1</f>
        <v>17</v>
      </c>
      <c r="I1663" s="4">
        <f t="shared" si="152"/>
        <v>5180.0516946835442</v>
      </c>
      <c r="J1663" s="4">
        <f t="shared" si="153"/>
        <v>6455.4100433506155</v>
      </c>
      <c r="K1663" s="4">
        <f t="shared" si="154"/>
        <v>5946.9397967187497</v>
      </c>
      <c r="L1663" s="4">
        <f t="shared" si="155"/>
        <v>871.23620237655518</v>
      </c>
      <c r="N1663" s="3">
        <f t="shared" si="150"/>
        <v>513016.12557511643</v>
      </c>
      <c r="O1663" s="3">
        <f t="shared" si="151"/>
        <v>74.681441078917601</v>
      </c>
      <c r="P1663" s="2">
        <v>74.92</v>
      </c>
    </row>
    <row r="1664" spans="1:16">
      <c r="A1664" s="1">
        <v>40477</v>
      </c>
      <c r="B1664" s="2">
        <v>27.05</v>
      </c>
      <c r="C1664" s="2">
        <v>28.1</v>
      </c>
      <c r="D1664" s="2">
        <v>28.3</v>
      </c>
      <c r="E1664" s="2">
        <v>28.35</v>
      </c>
      <c r="F1664" s="6">
        <v>40499</v>
      </c>
      <c r="G1664" s="8">
        <f>NETWORKDAYS(A1664,F1664,Holidays!$A$1:$A$99)-1</f>
        <v>16</v>
      </c>
      <c r="I1664" s="4">
        <f t="shared" si="152"/>
        <v>4875.3427714668651</v>
      </c>
      <c r="J1664" s="4">
        <f t="shared" si="153"/>
        <v>6455.4100433506155</v>
      </c>
      <c r="K1664" s="4">
        <f t="shared" si="154"/>
        <v>5946.9397967187497</v>
      </c>
      <c r="L1664" s="4">
        <f t="shared" si="155"/>
        <v>1161.972582376949</v>
      </c>
      <c r="N1664" s="3">
        <f t="shared" si="150"/>
        <v>514515.36314385809</v>
      </c>
      <c r="O1664" s="3">
        <f t="shared" si="151"/>
        <v>74.899690012180201</v>
      </c>
      <c r="P1664" s="2">
        <v>74.900000000000006</v>
      </c>
    </row>
    <row r="1665" spans="1:16">
      <c r="A1665" s="1">
        <v>40478</v>
      </c>
      <c r="B1665" s="2">
        <v>27.149999999999899</v>
      </c>
      <c r="C1665" s="2">
        <v>28.1</v>
      </c>
      <c r="D1665" s="2">
        <v>28.3</v>
      </c>
      <c r="E1665" s="2">
        <v>28.399999999999899</v>
      </c>
      <c r="F1665" s="6">
        <v>40499</v>
      </c>
      <c r="G1665" s="8">
        <f>NETWORKDAYS(A1665,F1665,Holidays!$A$1:$A$99)-1</f>
        <v>15</v>
      </c>
      <c r="I1665" s="4">
        <f t="shared" si="152"/>
        <v>4570.633848250186</v>
      </c>
      <c r="J1665" s="4">
        <f t="shared" si="153"/>
        <v>6455.4100433506155</v>
      </c>
      <c r="K1665" s="4">
        <f t="shared" si="154"/>
        <v>5946.9397967187497</v>
      </c>
      <c r="L1665" s="4">
        <f t="shared" si="155"/>
        <v>1453.2700212971195</v>
      </c>
      <c r="N1665" s="3">
        <f t="shared" si="150"/>
        <v>515060.99605012301</v>
      </c>
      <c r="O1665" s="3">
        <f t="shared" si="151"/>
        <v>74.979119585069867</v>
      </c>
      <c r="P1665" s="2">
        <v>74.97</v>
      </c>
    </row>
    <row r="1666" spans="1:16">
      <c r="A1666" s="1">
        <v>40479</v>
      </c>
      <c r="B1666" s="2">
        <v>27.1</v>
      </c>
      <c r="C1666" s="2">
        <v>28</v>
      </c>
      <c r="D1666" s="2">
        <v>28.1</v>
      </c>
      <c r="E1666" s="2">
        <v>28.1999999999999</v>
      </c>
      <c r="F1666" s="6">
        <v>40499</v>
      </c>
      <c r="G1666" s="8">
        <f>NETWORKDAYS(A1666,F1666,Holidays!$A$1:$A$99)-1</f>
        <v>14</v>
      </c>
      <c r="I1666" s="4">
        <f t="shared" si="152"/>
        <v>4265.924925033507</v>
      </c>
      <c r="J1666" s="4">
        <f t="shared" si="153"/>
        <v>6455.4100433506155</v>
      </c>
      <c r="K1666" s="4">
        <f t="shared" si="154"/>
        <v>5946.9397967187497</v>
      </c>
      <c r="L1666" s="4">
        <f t="shared" si="155"/>
        <v>1746.093135452156</v>
      </c>
      <c r="N1666" s="3">
        <f t="shared" si="150"/>
        <v>512706.88138977281</v>
      </c>
      <c r="O1666" s="3">
        <f t="shared" si="151"/>
        <v>74.636423387941818</v>
      </c>
      <c r="P1666" s="2">
        <v>74.63</v>
      </c>
    </row>
    <row r="1667" spans="1:16">
      <c r="A1667" s="1">
        <v>40480</v>
      </c>
      <c r="B1667" s="2">
        <v>26.899999999999899</v>
      </c>
      <c r="C1667" s="2">
        <v>27.899999999999899</v>
      </c>
      <c r="D1667" s="2">
        <v>28</v>
      </c>
      <c r="E1667" s="2">
        <v>28.05</v>
      </c>
      <c r="F1667" s="6">
        <v>40499</v>
      </c>
      <c r="G1667" s="8">
        <f>NETWORKDAYS(A1667,F1667,Holidays!$A$1:$A$99)-1</f>
        <v>13</v>
      </c>
      <c r="I1667" s="4">
        <f t="shared" si="152"/>
        <v>3961.2160018168279</v>
      </c>
      <c r="J1667" s="4">
        <f t="shared" si="153"/>
        <v>6455.4100433506155</v>
      </c>
      <c r="K1667" s="4">
        <f t="shared" si="154"/>
        <v>5946.9397967187497</v>
      </c>
      <c r="L1667" s="4">
        <f t="shared" si="155"/>
        <v>2038.309535970111</v>
      </c>
      <c r="N1667" s="3">
        <f t="shared" si="150"/>
        <v>510351.54745044041</v>
      </c>
      <c r="O1667" s="3">
        <f t="shared" si="151"/>
        <v>74.293549696370746</v>
      </c>
      <c r="P1667" s="2">
        <v>74.510000000000005</v>
      </c>
    </row>
    <row r="1668" spans="1:16">
      <c r="A1668" s="1">
        <v>40483</v>
      </c>
      <c r="B1668" s="2">
        <v>26.899999999999899</v>
      </c>
      <c r="C1668" s="2">
        <v>27.85</v>
      </c>
      <c r="D1668" s="2">
        <v>28</v>
      </c>
      <c r="E1668" s="2">
        <v>28.05</v>
      </c>
      <c r="F1668" s="6">
        <v>40499</v>
      </c>
      <c r="G1668" s="8">
        <f>NETWORKDAYS(A1668,F1668,Holidays!$A$1:$A$99)-1</f>
        <v>12</v>
      </c>
      <c r="I1668" s="4">
        <f t="shared" si="152"/>
        <v>3656.5070786001488</v>
      </c>
      <c r="J1668" s="4">
        <f t="shared" si="153"/>
        <v>6455.4100433506155</v>
      </c>
      <c r="K1668" s="4">
        <f t="shared" si="154"/>
        <v>5946.9397967187497</v>
      </c>
      <c r="L1668" s="4">
        <f t="shared" si="155"/>
        <v>2330.5259364880658</v>
      </c>
      <c r="N1668" s="3">
        <f t="shared" si="150"/>
        <v>510028.77694827353</v>
      </c>
      <c r="O1668" s="3">
        <f t="shared" si="151"/>
        <v>74.246562935062684</v>
      </c>
      <c r="P1668" s="2">
        <v>74.36</v>
      </c>
    </row>
    <row r="1669" spans="1:16">
      <c r="A1669" s="1">
        <v>40484</v>
      </c>
      <c r="B1669" s="2">
        <v>26.649999999999899</v>
      </c>
      <c r="C1669" s="2">
        <v>27.4499999999999</v>
      </c>
      <c r="D1669" s="2">
        <v>27.55</v>
      </c>
      <c r="E1669" s="2">
        <v>27.6999999999999</v>
      </c>
      <c r="F1669" s="6">
        <v>40499</v>
      </c>
      <c r="G1669" s="8">
        <f>NETWORKDAYS(A1669,F1669,Holidays!$A$1:$A$99)-1</f>
        <v>11</v>
      </c>
      <c r="I1669" s="4">
        <f t="shared" si="152"/>
        <v>3351.7981553834697</v>
      </c>
      <c r="J1669" s="4">
        <f t="shared" si="153"/>
        <v>6455.4100433506155</v>
      </c>
      <c r="K1669" s="4">
        <f t="shared" si="154"/>
        <v>5946.9397967187497</v>
      </c>
      <c r="L1669" s="4">
        <f t="shared" si="155"/>
        <v>2623.6845214600694</v>
      </c>
      <c r="N1669" s="3">
        <f t="shared" si="150"/>
        <v>503040.67917498806</v>
      </c>
      <c r="O1669" s="3">
        <f t="shared" si="151"/>
        <v>73.229282607813161</v>
      </c>
      <c r="P1669" s="2">
        <v>73.52</v>
      </c>
    </row>
    <row r="1670" spans="1:16">
      <c r="A1670" s="1">
        <v>40485</v>
      </c>
      <c r="B1670" s="2">
        <v>25.75</v>
      </c>
      <c r="C1670" s="2">
        <v>26.4499999999999</v>
      </c>
      <c r="D1670" s="2">
        <v>26.6999999999999</v>
      </c>
      <c r="E1670" s="2">
        <v>26.899999999999899</v>
      </c>
      <c r="F1670" s="6">
        <v>40499</v>
      </c>
      <c r="G1670" s="8">
        <f>NETWORKDAYS(A1670,F1670,Holidays!$A$1:$A$99)-1</f>
        <v>10</v>
      </c>
      <c r="I1670" s="4">
        <f t="shared" si="152"/>
        <v>3047.0892321667907</v>
      </c>
      <c r="J1670" s="4">
        <f t="shared" si="153"/>
        <v>6455.4100433506155</v>
      </c>
      <c r="K1670" s="4">
        <f t="shared" si="154"/>
        <v>5946.9397967187497</v>
      </c>
      <c r="L1670" s="4">
        <f t="shared" si="155"/>
        <v>2915.3668550225048</v>
      </c>
      <c r="N1670" s="3">
        <f t="shared" si="150"/>
        <v>486414.80434741313</v>
      </c>
      <c r="O1670" s="3">
        <f t="shared" si="151"/>
        <v>70.808999444337445</v>
      </c>
      <c r="P1670" s="2">
        <v>70.83</v>
      </c>
    </row>
    <row r="1671" spans="1:16">
      <c r="A1671" s="1">
        <v>40486</v>
      </c>
      <c r="B1671" s="2">
        <v>24.55</v>
      </c>
      <c r="C1671" s="2">
        <v>25.5</v>
      </c>
      <c r="D1671" s="2">
        <v>25.8</v>
      </c>
      <c r="E1671" s="2">
        <v>25.899999999999899</v>
      </c>
      <c r="F1671" s="6">
        <v>40499</v>
      </c>
      <c r="G1671" s="8">
        <f>NETWORKDAYS(A1671,F1671,Holidays!$A$1:$A$99)-1</f>
        <v>9</v>
      </c>
      <c r="I1671" s="4">
        <f t="shared" si="152"/>
        <v>2742.3803089501116</v>
      </c>
      <c r="J1671" s="4">
        <f t="shared" si="153"/>
        <v>6455.4100433506155</v>
      </c>
      <c r="K1671" s="4">
        <f t="shared" si="154"/>
        <v>5946.9397967187497</v>
      </c>
      <c r="L1671" s="4">
        <f t="shared" si="155"/>
        <v>3204.1932667973888</v>
      </c>
      <c r="N1671" s="3">
        <f t="shared" ref="N1671:N1734" si="156">SUMPRODUCT(I1671:L1671,B1671:E1671)</f>
        <v>468358.04505556176</v>
      </c>
      <c r="O1671" s="3">
        <f t="shared" ref="O1671:O1734" si="157">N1671*$P$1240/$N$1240</f>
        <v>68.180417733345706</v>
      </c>
      <c r="P1671" s="2">
        <v>68.22</v>
      </c>
    </row>
    <row r="1672" spans="1:16">
      <c r="A1672" s="1">
        <v>40487</v>
      </c>
      <c r="B1672" s="2">
        <v>24.649999999999899</v>
      </c>
      <c r="C1672" s="2">
        <v>25.5</v>
      </c>
      <c r="D1672" s="2">
        <v>25.8</v>
      </c>
      <c r="E1672" s="2">
        <v>26</v>
      </c>
      <c r="F1672" s="6">
        <v>40499</v>
      </c>
      <c r="G1672" s="8">
        <f>NETWORKDAYS(A1672,F1672,Holidays!$A$1:$A$99)-1</f>
        <v>8</v>
      </c>
      <c r="I1672" s="4">
        <f t="shared" ref="I1672:I1735" si="158">IF(G1671=0,J1671*G1672/(G1672+1),I1671-I1671/G1671)</f>
        <v>2437.6713857334325</v>
      </c>
      <c r="J1672" s="4">
        <f t="shared" ref="J1672:J1735" si="159">IF($G1671=0,K1671,J1671)</f>
        <v>6455.4100433506155</v>
      </c>
      <c r="K1672" s="4">
        <f t="shared" ref="K1672:K1735" si="160">IF($G1671=0,L1671,K1671)</f>
        <v>5946.9397967187497</v>
      </c>
      <c r="L1672" s="4">
        <f t="shared" ref="L1672:L1735" si="161">IF(G1671=0,J1671*1/(G1672+1)*B1672/E1672,L1671+(I1671-I1672)*B1672/E1672)</f>
        <v>3493.0807651547393</v>
      </c>
      <c r="N1672" s="3">
        <f t="shared" si="156"/>
        <v>468952.70241313655</v>
      </c>
      <c r="O1672" s="3">
        <f t="shared" si="157"/>
        <v>68.266983956506976</v>
      </c>
      <c r="P1672" s="2">
        <v>68.58</v>
      </c>
    </row>
    <row r="1673" spans="1:16">
      <c r="A1673" s="1">
        <v>40490</v>
      </c>
      <c r="B1673" s="2">
        <v>24.8</v>
      </c>
      <c r="C1673" s="2">
        <v>25.6999999999999</v>
      </c>
      <c r="D1673" s="2">
        <v>26.05</v>
      </c>
      <c r="E1673" s="2">
        <v>26.25</v>
      </c>
      <c r="F1673" s="6">
        <v>40499</v>
      </c>
      <c r="G1673" s="8">
        <f>NETWORKDAYS(A1673,F1673,Holidays!$A$1:$A$99)-1</f>
        <v>7</v>
      </c>
      <c r="I1673" s="4">
        <f t="shared" si="158"/>
        <v>2132.9624625167535</v>
      </c>
      <c r="J1673" s="4">
        <f t="shared" si="159"/>
        <v>6455.4100433506155</v>
      </c>
      <c r="K1673" s="4">
        <f t="shared" si="160"/>
        <v>5946.9397967187497</v>
      </c>
      <c r="L1673" s="4">
        <f t="shared" si="161"/>
        <v>3780.958147850878</v>
      </c>
      <c r="N1673" s="3">
        <f t="shared" si="156"/>
        <v>472969.44027013466</v>
      </c>
      <c r="O1673" s="3">
        <f t="shared" si="157"/>
        <v>68.851713668970831</v>
      </c>
      <c r="P1673" s="2">
        <v>69.12</v>
      </c>
    </row>
    <row r="1674" spans="1:16">
      <c r="A1674" s="1">
        <v>40491</v>
      </c>
      <c r="B1674" s="2">
        <v>25</v>
      </c>
      <c r="C1674" s="2">
        <v>25.9499999999999</v>
      </c>
      <c r="D1674" s="2">
        <v>26.3</v>
      </c>
      <c r="E1674" s="2">
        <v>26.5</v>
      </c>
      <c r="F1674" s="6">
        <v>40499</v>
      </c>
      <c r="G1674" s="8">
        <f>NETWORKDAYS(A1674,F1674,Holidays!$A$1:$A$99)-1</f>
        <v>6</v>
      </c>
      <c r="I1674" s="4">
        <f t="shared" si="158"/>
        <v>1828.2535393000744</v>
      </c>
      <c r="J1674" s="4">
        <f t="shared" si="159"/>
        <v>6455.4100433506155</v>
      </c>
      <c r="K1674" s="4">
        <f t="shared" si="160"/>
        <v>5946.9397967187497</v>
      </c>
      <c r="L1674" s="4">
        <f t="shared" si="161"/>
        <v>4068.4193961684996</v>
      </c>
      <c r="N1674" s="3">
        <f t="shared" si="156"/>
        <v>477441.85975961806</v>
      </c>
      <c r="O1674" s="3">
        <f t="shared" si="157"/>
        <v>69.502778452187187</v>
      </c>
      <c r="P1674" s="2">
        <v>69.84</v>
      </c>
    </row>
    <row r="1675" spans="1:16">
      <c r="A1675" s="1">
        <v>40492</v>
      </c>
      <c r="B1675" s="2">
        <v>24.9499999999999</v>
      </c>
      <c r="C1675" s="2">
        <v>25.899999999999899</v>
      </c>
      <c r="D1675" s="2">
        <v>26.3</v>
      </c>
      <c r="E1675" s="2">
        <v>26.6</v>
      </c>
      <c r="F1675" s="6">
        <v>40499</v>
      </c>
      <c r="G1675" s="8">
        <f>NETWORKDAYS(A1675,F1675,Holidays!$A$1:$A$99)-1</f>
        <v>5</v>
      </c>
      <c r="I1675" s="4">
        <f t="shared" si="158"/>
        <v>1523.5446160833953</v>
      </c>
      <c r="J1675" s="4">
        <f t="shared" si="159"/>
        <v>6455.4100433506155</v>
      </c>
      <c r="K1675" s="4">
        <f t="shared" si="160"/>
        <v>5946.9397967187497</v>
      </c>
      <c r="L1675" s="4">
        <f t="shared" si="161"/>
        <v>4354.2272019676011</v>
      </c>
      <c r="N1675" s="3">
        <f t="shared" si="156"/>
        <v>477434.5185201022</v>
      </c>
      <c r="O1675" s="3">
        <f t="shared" si="157"/>
        <v>69.501709763857491</v>
      </c>
      <c r="P1675" s="2">
        <v>69.69</v>
      </c>
    </row>
    <row r="1676" spans="1:16">
      <c r="A1676" s="1">
        <v>40493</v>
      </c>
      <c r="B1676" s="2">
        <v>25.399999999999899</v>
      </c>
      <c r="C1676" s="2">
        <v>26.25</v>
      </c>
      <c r="D1676" s="2">
        <v>26.6</v>
      </c>
      <c r="E1676" s="2">
        <v>26.9499999999999</v>
      </c>
      <c r="F1676" s="6">
        <v>40499</v>
      </c>
      <c r="G1676" s="8">
        <f>NETWORKDAYS(A1676,F1676,Holidays!$A$1:$A$99)-1</f>
        <v>4</v>
      </c>
      <c r="I1676" s="4">
        <f t="shared" si="158"/>
        <v>1218.8356928667163</v>
      </c>
      <c r="J1676" s="4">
        <f t="shared" si="159"/>
        <v>6455.4100433506155</v>
      </c>
      <c r="K1676" s="4">
        <f t="shared" si="160"/>
        <v>5946.9397967187497</v>
      </c>
      <c r="L1676" s="4">
        <f t="shared" si="161"/>
        <v>4641.4111221792391</v>
      </c>
      <c r="N1676" s="3">
        <f t="shared" si="156"/>
        <v>483687.5685722169</v>
      </c>
      <c r="O1676" s="3">
        <f t="shared" si="157"/>
        <v>70.411986781966831</v>
      </c>
      <c r="P1676" s="2">
        <v>70.569999999999993</v>
      </c>
    </row>
    <row r="1677" spans="1:16">
      <c r="A1677" s="1">
        <v>40494</v>
      </c>
      <c r="B1677" s="2">
        <v>26.3</v>
      </c>
      <c r="C1677" s="2">
        <v>27.1</v>
      </c>
      <c r="D1677" s="2">
        <v>27.399999999999899</v>
      </c>
      <c r="E1677" s="2">
        <v>27.6999999999999</v>
      </c>
      <c r="F1677" s="6">
        <v>40499</v>
      </c>
      <c r="G1677" s="8">
        <f>NETWORKDAYS(A1677,F1677,Holidays!$A$1:$A$99)-1</f>
        <v>3</v>
      </c>
      <c r="I1677" s="4">
        <f t="shared" si="158"/>
        <v>914.1267696500372</v>
      </c>
      <c r="J1677" s="4">
        <f t="shared" si="159"/>
        <v>6455.4100433506155</v>
      </c>
      <c r="K1677" s="4">
        <f t="shared" si="160"/>
        <v>5946.9397967187497</v>
      </c>
      <c r="L1677" s="4">
        <f t="shared" si="161"/>
        <v>4930.7195944030182</v>
      </c>
      <c r="N1677" s="3">
        <f t="shared" si="156"/>
        <v>498510.22941165394</v>
      </c>
      <c r="O1677" s="3">
        <f t="shared" si="157"/>
        <v>72.569770167181517</v>
      </c>
      <c r="P1677" s="2">
        <v>72.709999999999994</v>
      </c>
    </row>
    <row r="1678" spans="1:16">
      <c r="A1678" s="1">
        <v>40497</v>
      </c>
      <c r="B1678" s="2">
        <v>26</v>
      </c>
      <c r="C1678" s="2">
        <v>26.75</v>
      </c>
      <c r="D1678" s="2">
        <v>27.05</v>
      </c>
      <c r="E1678" s="2">
        <v>27.35</v>
      </c>
      <c r="F1678" s="6">
        <v>40499</v>
      </c>
      <c r="G1678" s="8">
        <f>NETWORKDAYS(A1678,F1678,Holidays!$A$1:$A$99)-1</f>
        <v>2</v>
      </c>
      <c r="I1678" s="4">
        <f t="shared" si="158"/>
        <v>609.41784643335814</v>
      </c>
      <c r="J1678" s="4">
        <f t="shared" si="159"/>
        <v>6455.4100433506155</v>
      </c>
      <c r="K1678" s="4">
        <f t="shared" si="160"/>
        <v>5946.9397967187497</v>
      </c>
      <c r="L1678" s="4">
        <f t="shared" si="161"/>
        <v>5220.3880406053459</v>
      </c>
      <c r="N1678" s="3">
        <f t="shared" si="156"/>
        <v>492169.41707869468</v>
      </c>
      <c r="O1678" s="3">
        <f t="shared" si="157"/>
        <v>71.646717305820673</v>
      </c>
      <c r="P1678" s="2">
        <v>72</v>
      </c>
    </row>
    <row r="1679" spans="1:16">
      <c r="A1679" s="1">
        <v>40498</v>
      </c>
      <c r="B1679" s="2">
        <v>26.6999999999999</v>
      </c>
      <c r="C1679" s="2">
        <v>27.4499999999999</v>
      </c>
      <c r="D1679" s="2">
        <v>27.75</v>
      </c>
      <c r="E1679" s="2">
        <v>28.05</v>
      </c>
      <c r="F1679" s="6">
        <v>40499</v>
      </c>
      <c r="G1679" s="8">
        <f>NETWORKDAYS(A1679,F1679,Holidays!$A$1:$A$99)-1</f>
        <v>1</v>
      </c>
      <c r="I1679" s="4">
        <f t="shared" si="158"/>
        <v>304.70892321667907</v>
      </c>
      <c r="J1679" s="4">
        <f t="shared" si="159"/>
        <v>6455.4100433506155</v>
      </c>
      <c r="K1679" s="4">
        <f t="shared" si="160"/>
        <v>5946.9397967187497</v>
      </c>
      <c r="L1679" s="4">
        <f t="shared" si="161"/>
        <v>5510.4318284800447</v>
      </c>
      <c r="N1679" s="3">
        <f t="shared" si="156"/>
        <v>504931.92608766956</v>
      </c>
      <c r="O1679" s="3">
        <f t="shared" si="157"/>
        <v>73.504597627817205</v>
      </c>
      <c r="P1679" s="2">
        <v>73.86</v>
      </c>
    </row>
    <row r="1680" spans="1:16">
      <c r="A1680" s="1">
        <v>40499</v>
      </c>
      <c r="B1680" s="2">
        <v>26.3</v>
      </c>
      <c r="C1680" s="2">
        <v>27.1</v>
      </c>
      <c r="D1680" s="2">
        <v>27.399999999999899</v>
      </c>
      <c r="E1680" s="2">
        <v>27.6999999999999</v>
      </c>
      <c r="F1680" s="6">
        <v>40499</v>
      </c>
      <c r="G1680" s="8">
        <f>NETWORKDAYS(A1680,F1680,Holidays!$A$1:$A$99)-1</f>
        <v>0</v>
      </c>
      <c r="I1680" s="4">
        <f t="shared" si="158"/>
        <v>0</v>
      </c>
      <c r="J1680" s="4">
        <f t="shared" si="159"/>
        <v>6455.4100433506155</v>
      </c>
      <c r="K1680" s="4">
        <f t="shared" si="160"/>
        <v>5946.9397967187497</v>
      </c>
      <c r="L1680" s="4">
        <f t="shared" si="161"/>
        <v>5799.7403007038238</v>
      </c>
      <c r="N1680" s="3">
        <f t="shared" si="156"/>
        <v>498540.56893439015</v>
      </c>
      <c r="O1680" s="3">
        <f t="shared" si="157"/>
        <v>72.574186791078176</v>
      </c>
      <c r="P1680" s="2">
        <v>73.010000000000005</v>
      </c>
    </row>
    <row r="1681" spans="1:16">
      <c r="A1681" s="1">
        <v>40500</v>
      </c>
      <c r="B1681" s="2">
        <v>26.35</v>
      </c>
      <c r="C1681" s="2">
        <v>26.649999999999899</v>
      </c>
      <c r="D1681" s="2">
        <v>26.85</v>
      </c>
      <c r="E1681" s="2">
        <v>27.1</v>
      </c>
      <c r="F1681" s="6">
        <v>40534</v>
      </c>
      <c r="G1681" s="8">
        <f>NETWORKDAYS(A1681,F1681,Holidays!$A$1:$A$99)-1</f>
        <v>23</v>
      </c>
      <c r="I1681" s="4">
        <f t="shared" si="158"/>
        <v>6186.4346248776737</v>
      </c>
      <c r="J1681" s="4">
        <f t="shared" si="159"/>
        <v>5946.9397967187497</v>
      </c>
      <c r="K1681" s="4">
        <f t="shared" si="160"/>
        <v>5799.7403007038238</v>
      </c>
      <c r="L1681" s="4">
        <f t="shared" si="161"/>
        <v>261.53144932701213</v>
      </c>
      <c r="N1681" s="3">
        <f t="shared" si="156"/>
        <v>484309.02729874046</v>
      </c>
      <c r="O1681" s="3">
        <f t="shared" si="157"/>
        <v>70.502454568365977</v>
      </c>
      <c r="P1681" s="2">
        <v>70.83</v>
      </c>
    </row>
    <row r="1682" spans="1:16">
      <c r="A1682" s="1">
        <v>40501</v>
      </c>
      <c r="B1682" s="2">
        <v>26.1999999999999</v>
      </c>
      <c r="C1682" s="2">
        <v>26.5</v>
      </c>
      <c r="D1682" s="2">
        <v>26.6999999999999</v>
      </c>
      <c r="E1682" s="2">
        <v>26.9499999999999</v>
      </c>
      <c r="F1682" s="6">
        <v>40534</v>
      </c>
      <c r="G1682" s="8">
        <f>NETWORKDAYS(A1682,F1682,Holidays!$A$1:$A$99)-1</f>
        <v>22</v>
      </c>
      <c r="I1682" s="4">
        <f t="shared" si="158"/>
        <v>5917.459206404731</v>
      </c>
      <c r="J1682" s="4">
        <f t="shared" si="159"/>
        <v>5946.9397967187497</v>
      </c>
      <c r="K1682" s="4">
        <f t="shared" si="160"/>
        <v>5799.7403007038238</v>
      </c>
      <c r="L1682" s="4">
        <f t="shared" si="161"/>
        <v>523.02146654375042</v>
      </c>
      <c r="N1682" s="3">
        <f t="shared" si="156"/>
        <v>481579.8303729957</v>
      </c>
      <c r="O1682" s="3">
        <f t="shared" si="157"/>
        <v>70.105156414873676</v>
      </c>
      <c r="P1682" s="2">
        <v>70.44</v>
      </c>
    </row>
    <row r="1683" spans="1:16">
      <c r="A1683" s="1">
        <v>40504</v>
      </c>
      <c r="B1683" s="2">
        <v>25.899999999999899</v>
      </c>
      <c r="C1683" s="2">
        <v>26.25</v>
      </c>
      <c r="D1683" s="2">
        <v>26.5</v>
      </c>
      <c r="E1683" s="2">
        <v>26.8</v>
      </c>
      <c r="F1683" s="6">
        <v>40534</v>
      </c>
      <c r="G1683" s="8">
        <f>NETWORKDAYS(A1683,F1683,Holidays!$A$1:$A$99)-1</f>
        <v>21</v>
      </c>
      <c r="I1683" s="4">
        <f t="shared" si="158"/>
        <v>5648.4837879317884</v>
      </c>
      <c r="J1683" s="4">
        <f t="shared" si="159"/>
        <v>5946.9397967187497</v>
      </c>
      <c r="K1683" s="4">
        <f t="shared" si="160"/>
        <v>5799.7403007038238</v>
      </c>
      <c r="L1683" s="4">
        <f t="shared" si="161"/>
        <v>782.96412842618292</v>
      </c>
      <c r="N1683" s="3">
        <f t="shared" si="156"/>
        <v>477079.45638177299</v>
      </c>
      <c r="O1683" s="3">
        <f t="shared" si="157"/>
        <v>69.450022203094633</v>
      </c>
      <c r="P1683" s="2">
        <v>69.7</v>
      </c>
    </row>
    <row r="1684" spans="1:16">
      <c r="A1684" s="1">
        <v>40505</v>
      </c>
      <c r="B1684" s="2">
        <v>26.5</v>
      </c>
      <c r="C1684" s="2">
        <v>26.85</v>
      </c>
      <c r="D1684" s="2">
        <v>27.05</v>
      </c>
      <c r="E1684" s="2">
        <v>27.399999999999899</v>
      </c>
      <c r="F1684" s="6">
        <v>40534</v>
      </c>
      <c r="G1684" s="8">
        <f>NETWORKDAYS(A1684,F1684,Holidays!$A$1:$A$99)-1</f>
        <v>20</v>
      </c>
      <c r="I1684" s="4">
        <f t="shared" si="158"/>
        <v>5379.5083694588457</v>
      </c>
      <c r="J1684" s="4">
        <f t="shared" si="159"/>
        <v>5946.9397967187497</v>
      </c>
      <c r="K1684" s="4">
        <f t="shared" si="160"/>
        <v>5799.7403007038238</v>
      </c>
      <c r="L1684" s="4">
        <f t="shared" si="161"/>
        <v>1043.1045878981904</v>
      </c>
      <c r="N1684" s="3">
        <f t="shared" si="156"/>
        <v>487696.34617500659</v>
      </c>
      <c r="O1684" s="3">
        <f t="shared" si="157"/>
        <v>70.99555769410064</v>
      </c>
      <c r="P1684" s="2">
        <v>71.09</v>
      </c>
    </row>
    <row r="1685" spans="1:16">
      <c r="A1685" s="1">
        <v>40506</v>
      </c>
      <c r="B1685" s="2">
        <v>26.05</v>
      </c>
      <c r="C1685" s="2">
        <v>26.399999999999899</v>
      </c>
      <c r="D1685" s="2">
        <v>26.75</v>
      </c>
      <c r="E1685" s="2">
        <v>27.05</v>
      </c>
      <c r="F1685" s="6">
        <v>40534</v>
      </c>
      <c r="G1685" s="8">
        <f>NETWORKDAYS(A1685,F1685,Holidays!$A$1:$A$99)-1</f>
        <v>19</v>
      </c>
      <c r="I1685" s="4">
        <f t="shared" si="158"/>
        <v>5110.532950985903</v>
      </c>
      <c r="J1685" s="4">
        <f t="shared" si="159"/>
        <v>5946.9397967187497</v>
      </c>
      <c r="K1685" s="4">
        <f t="shared" si="160"/>
        <v>5799.7403007038238</v>
      </c>
      <c r="L1685" s="4">
        <f t="shared" si="161"/>
        <v>1302.1363679802664</v>
      </c>
      <c r="N1685" s="3">
        <f t="shared" si="156"/>
        <v>480494.43580425065</v>
      </c>
      <c r="O1685" s="3">
        <f t="shared" si="157"/>
        <v>69.947151965321069</v>
      </c>
      <c r="P1685" s="2">
        <v>70.040000000000006</v>
      </c>
    </row>
    <row r="1686" spans="1:16">
      <c r="A1686" s="1">
        <v>40508</v>
      </c>
      <c r="B1686" s="2">
        <v>26.85</v>
      </c>
      <c r="C1686" s="2">
        <v>27.1999999999999</v>
      </c>
      <c r="D1686" s="2">
        <v>27.399999999999899</v>
      </c>
      <c r="E1686" s="2">
        <v>27.6999999999999</v>
      </c>
      <c r="F1686" s="6">
        <v>40534</v>
      </c>
      <c r="G1686" s="8">
        <f>NETWORKDAYS(A1686,F1686,Holidays!$A$1:$A$99)-1</f>
        <v>18</v>
      </c>
      <c r="I1686" s="4">
        <f t="shared" si="158"/>
        <v>4841.5575325129612</v>
      </c>
      <c r="J1686" s="4">
        <f t="shared" si="159"/>
        <v>5946.9397967187497</v>
      </c>
      <c r="K1686" s="4">
        <f t="shared" si="160"/>
        <v>5799.7403007038238</v>
      </c>
      <c r="L1686" s="4">
        <f t="shared" si="161"/>
        <v>1562.858028124617</v>
      </c>
      <c r="N1686" s="3">
        <f t="shared" si="156"/>
        <v>493956.63383705827</v>
      </c>
      <c r="O1686" s="3">
        <f t="shared" si="157"/>
        <v>71.90688831484178</v>
      </c>
      <c r="P1686" s="2">
        <v>71.78</v>
      </c>
    </row>
    <row r="1687" spans="1:16">
      <c r="A1687" s="1">
        <v>40511</v>
      </c>
      <c r="B1687" s="2">
        <v>26.9499999999999</v>
      </c>
      <c r="C1687" s="2">
        <v>27.149999999999899</v>
      </c>
      <c r="D1687" s="2">
        <v>27.35</v>
      </c>
      <c r="E1687" s="2">
        <v>27.6999999999999</v>
      </c>
      <c r="F1687" s="6">
        <v>40534</v>
      </c>
      <c r="G1687" s="8">
        <f>NETWORKDAYS(A1687,F1687,Holidays!$A$1:$A$99)-1</f>
        <v>17</v>
      </c>
      <c r="I1687" s="4">
        <f t="shared" si="158"/>
        <v>4572.5821140400185</v>
      </c>
      <c r="J1687" s="4">
        <f t="shared" si="159"/>
        <v>5946.9397967187497</v>
      </c>
      <c r="K1687" s="4">
        <f t="shared" si="160"/>
        <v>5799.7403007038238</v>
      </c>
      <c r="L1687" s="4">
        <f t="shared" si="161"/>
        <v>1824.5507186605666</v>
      </c>
      <c r="N1687" s="3">
        <f t="shared" si="156"/>
        <v>493853.45558543858</v>
      </c>
      <c r="O1687" s="3">
        <f t="shared" si="157"/>
        <v>71.89186831813052</v>
      </c>
      <c r="P1687" s="2">
        <v>71.87</v>
      </c>
    </row>
    <row r="1688" spans="1:16">
      <c r="A1688" s="1">
        <v>40512</v>
      </c>
      <c r="B1688" s="2">
        <v>27.8</v>
      </c>
      <c r="C1688" s="2">
        <v>28.05</v>
      </c>
      <c r="D1688" s="2">
        <v>28.05</v>
      </c>
      <c r="E1688" s="2">
        <v>28.35</v>
      </c>
      <c r="F1688" s="6">
        <v>40534</v>
      </c>
      <c r="G1688" s="8">
        <f>NETWORKDAYS(A1688,F1688,Holidays!$A$1:$A$99)-1</f>
        <v>16</v>
      </c>
      <c r="I1688" s="4">
        <f t="shared" si="158"/>
        <v>4303.6066955670758</v>
      </c>
      <c r="J1688" s="4">
        <f t="shared" si="159"/>
        <v>5946.9397967187497</v>
      </c>
      <c r="K1688" s="4">
        <f t="shared" si="160"/>
        <v>5799.7403007038238</v>
      </c>
      <c r="L1688" s="4">
        <f t="shared" si="161"/>
        <v>2088.3079191384436</v>
      </c>
      <c r="N1688" s="3">
        <f t="shared" si="156"/>
        <v>508338.17237704271</v>
      </c>
      <c r="O1688" s="3">
        <f t="shared" si="157"/>
        <v>74.000456079196141</v>
      </c>
      <c r="P1688" s="2">
        <v>74.56</v>
      </c>
    </row>
    <row r="1689" spans="1:16">
      <c r="A1689" s="1">
        <v>40513</v>
      </c>
      <c r="B1689" s="2">
        <v>27.1999999999999</v>
      </c>
      <c r="C1689" s="2">
        <v>27.55</v>
      </c>
      <c r="D1689" s="2">
        <v>27.6</v>
      </c>
      <c r="E1689" s="2">
        <v>27.85</v>
      </c>
      <c r="F1689" s="6">
        <v>40534</v>
      </c>
      <c r="G1689" s="8">
        <f>NETWORKDAYS(A1689,F1689,Holidays!$A$1:$A$99)-1</f>
        <v>15</v>
      </c>
      <c r="I1689" s="4">
        <f t="shared" si="158"/>
        <v>4034.6312770941336</v>
      </c>
      <c r="J1689" s="4">
        <f t="shared" si="159"/>
        <v>5946.9397967187497</v>
      </c>
      <c r="K1689" s="4">
        <f t="shared" si="160"/>
        <v>5799.7403007038238</v>
      </c>
      <c r="L1689" s="4">
        <f t="shared" si="161"/>
        <v>2351.0056348463072</v>
      </c>
      <c r="N1689" s="3">
        <f t="shared" si="156"/>
        <v>499128.5013664568</v>
      </c>
      <c r="O1689" s="3">
        <f t="shared" si="157"/>
        <v>72.659774044762557</v>
      </c>
      <c r="P1689" s="2">
        <v>72.569999999999993</v>
      </c>
    </row>
    <row r="1690" spans="1:16">
      <c r="A1690" s="1">
        <v>40514</v>
      </c>
      <c r="B1690" s="2">
        <v>25.9499999999999</v>
      </c>
      <c r="C1690" s="2">
        <v>26.399999999999899</v>
      </c>
      <c r="D1690" s="2">
        <v>26.649999999999899</v>
      </c>
      <c r="E1690" s="2">
        <v>27.05</v>
      </c>
      <c r="F1690" s="6">
        <v>40534</v>
      </c>
      <c r="G1690" s="8">
        <f>NETWORKDAYS(A1690,F1690,Holidays!$A$1:$A$99)-1</f>
        <v>14</v>
      </c>
      <c r="I1690" s="4">
        <f t="shared" si="158"/>
        <v>3765.6558586211913</v>
      </c>
      <c r="J1690" s="4">
        <f t="shared" si="159"/>
        <v>5946.9397967187497</v>
      </c>
      <c r="K1690" s="4">
        <f t="shared" si="160"/>
        <v>5799.7403007038238</v>
      </c>
      <c r="L1690" s="4">
        <f t="shared" si="161"/>
        <v>2609.0430510892952</v>
      </c>
      <c r="N1690" s="3">
        <f t="shared" si="156"/>
        <v>479855.67371031572</v>
      </c>
      <c r="O1690" s="3">
        <f t="shared" si="157"/>
        <v>69.854165270939532</v>
      </c>
      <c r="P1690" s="2">
        <v>70.13</v>
      </c>
    </row>
    <row r="1691" spans="1:16">
      <c r="A1691" s="1">
        <v>40515</v>
      </c>
      <c r="B1691" s="2">
        <v>25.25</v>
      </c>
      <c r="C1691" s="2">
        <v>25.85</v>
      </c>
      <c r="D1691" s="2">
        <v>26.1</v>
      </c>
      <c r="E1691" s="2">
        <v>26.55</v>
      </c>
      <c r="F1691" s="6">
        <v>40534</v>
      </c>
      <c r="G1691" s="8">
        <f>NETWORKDAYS(A1691,F1691,Holidays!$A$1:$A$99)-1</f>
        <v>13</v>
      </c>
      <c r="I1691" s="4">
        <f t="shared" si="158"/>
        <v>3496.6804401482491</v>
      </c>
      <c r="J1691" s="4">
        <f t="shared" si="159"/>
        <v>5946.9397967187497</v>
      </c>
      <c r="K1691" s="4">
        <f t="shared" si="160"/>
        <v>5799.7403007038238</v>
      </c>
      <c r="L1691" s="4">
        <f t="shared" si="161"/>
        <v>2864.8482984129032</v>
      </c>
      <c r="N1691" s="3">
        <f t="shared" si="156"/>
        <v>469454.51903015538</v>
      </c>
      <c r="O1691" s="3">
        <f t="shared" si="157"/>
        <v>68.340035048369444</v>
      </c>
      <c r="P1691" s="2">
        <v>68.63</v>
      </c>
    </row>
    <row r="1692" spans="1:16">
      <c r="A1692" s="1">
        <v>40518</v>
      </c>
      <c r="B1692" s="2">
        <v>25</v>
      </c>
      <c r="C1692" s="2">
        <v>25.6</v>
      </c>
      <c r="D1692" s="2">
        <v>25.9499999999999</v>
      </c>
      <c r="E1692" s="2">
        <v>26.399999999999899</v>
      </c>
      <c r="F1692" s="6">
        <v>40534</v>
      </c>
      <c r="G1692" s="8">
        <f>NETWORKDAYS(A1692,F1692,Holidays!$A$1:$A$99)-1</f>
        <v>12</v>
      </c>
      <c r="I1692" s="4">
        <f t="shared" si="158"/>
        <v>3227.7050216753069</v>
      </c>
      <c r="J1692" s="4">
        <f t="shared" si="159"/>
        <v>5946.9397967187497</v>
      </c>
      <c r="K1692" s="4">
        <f t="shared" si="160"/>
        <v>5799.7403007038238</v>
      </c>
      <c r="L1692" s="4">
        <f t="shared" si="161"/>
        <v>3119.5598689365238</v>
      </c>
      <c r="N1692" s="3">
        <f t="shared" si="156"/>
        <v>465793.92568107019</v>
      </c>
      <c r="O1692" s="3">
        <f t="shared" si="157"/>
        <v>67.80715046076098</v>
      </c>
      <c r="P1692" s="2">
        <v>68.02</v>
      </c>
    </row>
    <row r="1693" spans="1:16">
      <c r="A1693" s="1">
        <v>40519</v>
      </c>
      <c r="B1693" s="2">
        <v>24.899999999999899</v>
      </c>
      <c r="C1693" s="2">
        <v>25.5</v>
      </c>
      <c r="D1693" s="2">
        <v>25.9499999999999</v>
      </c>
      <c r="E1693" s="2">
        <v>26.5</v>
      </c>
      <c r="F1693" s="6">
        <v>40534</v>
      </c>
      <c r="G1693" s="8">
        <f>NETWORKDAYS(A1693,F1693,Holidays!$A$1:$A$99)-1</f>
        <v>11</v>
      </c>
      <c r="I1693" s="4">
        <f t="shared" si="158"/>
        <v>2958.7296032023646</v>
      </c>
      <c r="J1693" s="4">
        <f t="shared" si="159"/>
        <v>5946.9397967187497</v>
      </c>
      <c r="K1693" s="4">
        <f t="shared" si="160"/>
        <v>5799.7403007038238</v>
      </c>
      <c r="L1693" s="4">
        <f t="shared" si="161"/>
        <v>3372.2952621431741</v>
      </c>
      <c r="N1693" s="3">
        <f t="shared" si="156"/>
        <v>465188.41718612442</v>
      </c>
      <c r="O1693" s="3">
        <f t="shared" si="157"/>
        <v>67.719004601920034</v>
      </c>
      <c r="P1693" s="2">
        <v>67.5</v>
      </c>
    </row>
    <row r="1694" spans="1:16">
      <c r="A1694" s="1">
        <v>40520</v>
      </c>
      <c r="B1694" s="2">
        <v>24.3</v>
      </c>
      <c r="C1694" s="2">
        <v>25.05</v>
      </c>
      <c r="D1694" s="2">
        <v>25.55</v>
      </c>
      <c r="E1694" s="2">
        <v>25.899999999999899</v>
      </c>
      <c r="F1694" s="6">
        <v>40534</v>
      </c>
      <c r="G1694" s="8">
        <f>NETWORKDAYS(A1694,F1694,Holidays!$A$1:$A$99)-1</f>
        <v>10</v>
      </c>
      <c r="I1694" s="4">
        <f t="shared" si="158"/>
        <v>2689.7541847294224</v>
      </c>
      <c r="J1694" s="4">
        <f t="shared" si="159"/>
        <v>5946.9397967187497</v>
      </c>
      <c r="K1694" s="4">
        <f t="shared" si="160"/>
        <v>5799.7403007038238</v>
      </c>
      <c r="L1694" s="4">
        <f t="shared" si="161"/>
        <v>3624.6544385482907</v>
      </c>
      <c r="N1694" s="3">
        <f t="shared" si="156"/>
        <v>456393.78323811275</v>
      </c>
      <c r="O1694" s="3">
        <f t="shared" si="157"/>
        <v>66.438740874804665</v>
      </c>
      <c r="P1694" s="2">
        <v>66.77</v>
      </c>
    </row>
    <row r="1695" spans="1:16">
      <c r="A1695" s="1">
        <v>40521</v>
      </c>
      <c r="B1695" s="2">
        <v>23.899999999999899</v>
      </c>
      <c r="C1695" s="2">
        <v>24.6999999999999</v>
      </c>
      <c r="D1695" s="2">
        <v>25.1999999999999</v>
      </c>
      <c r="E1695" s="2">
        <v>25.6999999999999</v>
      </c>
      <c r="F1695" s="6">
        <v>40534</v>
      </c>
      <c r="G1695" s="8">
        <f>NETWORKDAYS(A1695,F1695,Holidays!$A$1:$A$99)-1</f>
        <v>9</v>
      </c>
      <c r="I1695" s="4">
        <f t="shared" si="158"/>
        <v>2420.7787662564801</v>
      </c>
      <c r="J1695" s="4">
        <f t="shared" si="159"/>
        <v>5946.9397967187497</v>
      </c>
      <c r="K1695" s="4">
        <f t="shared" si="160"/>
        <v>5799.7403007038238</v>
      </c>
      <c r="L1695" s="4">
        <f t="shared" si="161"/>
        <v>3874.7911117585363</v>
      </c>
      <c r="N1695" s="3">
        <f t="shared" si="156"/>
        <v>450481.6126424119</v>
      </c>
      <c r="O1695" s="3">
        <f t="shared" si="157"/>
        <v>65.578086797905286</v>
      </c>
      <c r="P1695" s="2">
        <v>65.94</v>
      </c>
    </row>
    <row r="1696" spans="1:16">
      <c r="A1696" s="1">
        <v>40522</v>
      </c>
      <c r="B1696" s="2">
        <v>23.399999999999899</v>
      </c>
      <c r="C1696" s="2">
        <v>24.25</v>
      </c>
      <c r="D1696" s="2">
        <v>24.75</v>
      </c>
      <c r="E1696" s="2">
        <v>25.25</v>
      </c>
      <c r="F1696" s="6">
        <v>40534</v>
      </c>
      <c r="G1696" s="8">
        <f>NETWORKDAYS(A1696,F1696,Holidays!$A$1:$A$99)-1</f>
        <v>8</v>
      </c>
      <c r="I1696" s="4">
        <f t="shared" si="158"/>
        <v>2151.8033477835379</v>
      </c>
      <c r="J1696" s="4">
        <f t="shared" si="159"/>
        <v>5946.9397967187497</v>
      </c>
      <c r="K1696" s="4">
        <f t="shared" si="160"/>
        <v>5799.7403007038238</v>
      </c>
      <c r="L1696" s="4">
        <f t="shared" si="161"/>
        <v>4124.0594203631626</v>
      </c>
      <c r="N1696" s="3">
        <f t="shared" si="156"/>
        <v>442241.56121515378</v>
      </c>
      <c r="O1696" s="3">
        <f t="shared" si="157"/>
        <v>64.378555468432651</v>
      </c>
      <c r="P1696" s="2">
        <v>64.67</v>
      </c>
    </row>
    <row r="1697" spans="1:16">
      <c r="A1697" s="1">
        <v>40525</v>
      </c>
      <c r="B1697" s="2">
        <v>23.5</v>
      </c>
      <c r="C1697" s="2">
        <v>24.25</v>
      </c>
      <c r="D1697" s="2">
        <v>24.8</v>
      </c>
      <c r="E1697" s="2">
        <v>25.25</v>
      </c>
      <c r="F1697" s="6">
        <v>40534</v>
      </c>
      <c r="G1697" s="8">
        <f>NETWORKDAYS(A1697,F1697,Holidays!$A$1:$A$99)-1</f>
        <v>7</v>
      </c>
      <c r="I1697" s="4">
        <f t="shared" si="158"/>
        <v>1882.8279293105957</v>
      </c>
      <c r="J1697" s="4">
        <f t="shared" si="159"/>
        <v>5946.9397967187497</v>
      </c>
      <c r="K1697" s="4">
        <f t="shared" si="160"/>
        <v>5799.7403007038238</v>
      </c>
      <c r="L1697" s="4">
        <f t="shared" si="161"/>
        <v>4374.3929781498609</v>
      </c>
      <c r="N1697" s="3">
        <f t="shared" si="156"/>
        <v>442746.72856496746</v>
      </c>
      <c r="O1697" s="3">
        <f t="shared" si="157"/>
        <v>64.452094337464899</v>
      </c>
      <c r="P1697" s="2">
        <v>64.5</v>
      </c>
    </row>
    <row r="1698" spans="1:16">
      <c r="A1698" s="1">
        <v>40526</v>
      </c>
      <c r="B1698" s="2">
        <v>23.55</v>
      </c>
      <c r="C1698" s="2">
        <v>24.3</v>
      </c>
      <c r="D1698" s="2">
        <v>24.85</v>
      </c>
      <c r="E1698" s="2">
        <v>25.1999999999999</v>
      </c>
      <c r="F1698" s="6">
        <v>40534</v>
      </c>
      <c r="G1698" s="8">
        <f>NETWORKDAYS(A1698,F1698,Holidays!$A$1:$A$99)-1</f>
        <v>6</v>
      </c>
      <c r="I1698" s="4">
        <f t="shared" si="158"/>
        <v>1613.8525108376534</v>
      </c>
      <c r="J1698" s="4">
        <f t="shared" si="159"/>
        <v>5946.9397967187497</v>
      </c>
      <c r="K1698" s="4">
        <f t="shared" si="160"/>
        <v>5799.7403007038238</v>
      </c>
      <c r="L1698" s="4">
        <f t="shared" si="161"/>
        <v>4625.7569108894568</v>
      </c>
      <c r="N1698" s="3">
        <f t="shared" si="156"/>
        <v>443209.48431739624</v>
      </c>
      <c r="O1698" s="3">
        <f t="shared" si="157"/>
        <v>64.519459211074278</v>
      </c>
      <c r="P1698" s="2">
        <v>64.66</v>
      </c>
    </row>
    <row r="1699" spans="1:16">
      <c r="A1699" s="1">
        <v>40527</v>
      </c>
      <c r="B1699" s="2">
        <v>23.75</v>
      </c>
      <c r="C1699" s="2">
        <v>24.4499999999999</v>
      </c>
      <c r="D1699" s="2">
        <v>24.9499999999999</v>
      </c>
      <c r="E1699" s="2">
        <v>25.35</v>
      </c>
      <c r="F1699" s="6">
        <v>40534</v>
      </c>
      <c r="G1699" s="8">
        <f>NETWORKDAYS(A1699,F1699,Holidays!$A$1:$A$99)-1</f>
        <v>5</v>
      </c>
      <c r="I1699" s="4">
        <f t="shared" si="158"/>
        <v>1344.8770923647112</v>
      </c>
      <c r="J1699" s="4">
        <f t="shared" si="159"/>
        <v>5946.9397967187497</v>
      </c>
      <c r="K1699" s="4">
        <f t="shared" si="160"/>
        <v>5799.7403007038238</v>
      </c>
      <c r="L1699" s="4">
        <f t="shared" si="161"/>
        <v>4877.7555771116413</v>
      </c>
      <c r="N1699" s="3">
        <f t="shared" si="156"/>
        <v>445698.13335577463</v>
      </c>
      <c r="O1699" s="3">
        <f t="shared" si="157"/>
        <v>64.881740019143237</v>
      </c>
      <c r="P1699" s="2">
        <v>65.08</v>
      </c>
    </row>
    <row r="1700" spans="1:16">
      <c r="A1700" s="1">
        <v>40528</v>
      </c>
      <c r="B1700" s="2">
        <v>23.5</v>
      </c>
      <c r="C1700" s="2">
        <v>24.25</v>
      </c>
      <c r="D1700" s="2">
        <v>24.8</v>
      </c>
      <c r="E1700" s="2">
        <v>25.149999999999899</v>
      </c>
      <c r="F1700" s="6">
        <v>40534</v>
      </c>
      <c r="G1700" s="8">
        <f>NETWORKDAYS(A1700,F1700,Holidays!$A$1:$A$99)-1</f>
        <v>4</v>
      </c>
      <c r="I1700" s="4">
        <f t="shared" si="158"/>
        <v>1075.901673891769</v>
      </c>
      <c r="J1700" s="4">
        <f t="shared" si="159"/>
        <v>5946.9397967187497</v>
      </c>
      <c r="K1700" s="4">
        <f t="shared" si="160"/>
        <v>5799.7403007038238</v>
      </c>
      <c r="L1700" s="4">
        <f t="shared" si="161"/>
        <v>5129.0844969571353</v>
      </c>
      <c r="N1700" s="3">
        <f t="shared" si="156"/>
        <v>442327.01396281255</v>
      </c>
      <c r="O1700" s="3">
        <f t="shared" si="157"/>
        <v>64.390995105358584</v>
      </c>
      <c r="P1700" s="2">
        <v>64.67</v>
      </c>
    </row>
    <row r="1701" spans="1:16">
      <c r="A1701" s="1">
        <v>40529</v>
      </c>
      <c r="B1701" s="2">
        <v>23.4499999999999</v>
      </c>
      <c r="C1701" s="2">
        <v>24.1999999999999</v>
      </c>
      <c r="D1701" s="2">
        <v>24.6999999999999</v>
      </c>
      <c r="E1701" s="2">
        <v>25</v>
      </c>
      <c r="F1701" s="6">
        <v>40534</v>
      </c>
      <c r="G1701" s="8">
        <f>NETWORKDAYS(A1701,F1701,Holidays!$A$1:$A$99)-1</f>
        <v>3</v>
      </c>
      <c r="I1701" s="4">
        <f t="shared" si="158"/>
        <v>806.92625541882671</v>
      </c>
      <c r="J1701" s="4">
        <f t="shared" si="159"/>
        <v>5946.9397967187497</v>
      </c>
      <c r="K1701" s="4">
        <f t="shared" si="160"/>
        <v>5799.7403007038238</v>
      </c>
      <c r="L1701" s="4">
        <f t="shared" si="161"/>
        <v>5381.3834394847545</v>
      </c>
      <c r="N1701" s="3">
        <f t="shared" si="156"/>
        <v>440626.53518466733</v>
      </c>
      <c r="O1701" s="3">
        <f t="shared" si="157"/>
        <v>64.143450828785149</v>
      </c>
      <c r="P1701" s="2">
        <v>64.260000000000005</v>
      </c>
    </row>
    <row r="1702" spans="1:16">
      <c r="A1702" s="1">
        <v>40532</v>
      </c>
      <c r="B1702" s="2">
        <v>23.149999999999899</v>
      </c>
      <c r="C1702" s="2">
        <v>24.05</v>
      </c>
      <c r="D1702" s="2">
        <v>24.6</v>
      </c>
      <c r="E1702" s="2">
        <v>24.899999999999899</v>
      </c>
      <c r="F1702" s="6">
        <v>40534</v>
      </c>
      <c r="G1702" s="8">
        <f>NETWORKDAYS(A1702,F1702,Holidays!$A$1:$A$99)-1</f>
        <v>2</v>
      </c>
      <c r="I1702" s="4">
        <f t="shared" si="158"/>
        <v>537.95083694588448</v>
      </c>
      <c r="J1702" s="4">
        <f t="shared" si="159"/>
        <v>5946.9397967187497</v>
      </c>
      <c r="K1702" s="4">
        <f t="shared" si="160"/>
        <v>5799.7403007038238</v>
      </c>
      <c r="L1702" s="4">
        <f t="shared" si="161"/>
        <v>5631.4549630851006</v>
      </c>
      <c r="N1702" s="3">
        <f t="shared" si="156"/>
        <v>438374.30396451557</v>
      </c>
      <c r="O1702" s="3">
        <f t="shared" si="157"/>
        <v>63.815586138420301</v>
      </c>
      <c r="P1702" s="2">
        <v>63.85</v>
      </c>
    </row>
    <row r="1703" spans="1:16">
      <c r="A1703" s="1">
        <v>40533</v>
      </c>
      <c r="B1703" s="2">
        <v>22.9499999999999</v>
      </c>
      <c r="C1703" s="2">
        <v>23.899999999999899</v>
      </c>
      <c r="D1703" s="2">
        <v>24.4499999999999</v>
      </c>
      <c r="E1703" s="2">
        <v>24.85</v>
      </c>
      <c r="F1703" s="6">
        <v>40534</v>
      </c>
      <c r="G1703" s="8">
        <f>NETWORKDAYS(A1703,F1703,Holidays!$A$1:$A$99)-1</f>
        <v>1</v>
      </c>
      <c r="I1703" s="4">
        <f t="shared" si="158"/>
        <v>268.97541847294224</v>
      </c>
      <c r="J1703" s="4">
        <f t="shared" si="159"/>
        <v>5946.9397967187497</v>
      </c>
      <c r="K1703" s="4">
        <f t="shared" si="160"/>
        <v>5799.7403007038238</v>
      </c>
      <c r="L1703" s="4">
        <f t="shared" si="161"/>
        <v>5879.8648566043757</v>
      </c>
      <c r="N1703" s="3">
        <f t="shared" si="156"/>
        <v>436223.13903435814</v>
      </c>
      <c r="O1703" s="3">
        <f t="shared" si="157"/>
        <v>63.502433999581612</v>
      </c>
      <c r="P1703" s="2">
        <v>63.61</v>
      </c>
    </row>
    <row r="1704" spans="1:16">
      <c r="A1704" s="1">
        <v>40534</v>
      </c>
      <c r="B1704" s="2">
        <v>22.9499999999999</v>
      </c>
      <c r="C1704" s="2">
        <v>23.8</v>
      </c>
      <c r="D1704" s="2">
        <v>24.5</v>
      </c>
      <c r="E1704" s="2">
        <v>24.8</v>
      </c>
      <c r="F1704" s="6">
        <v>40534</v>
      </c>
      <c r="G1704" s="8">
        <f>NETWORKDAYS(A1704,F1704,Holidays!$A$1:$A$99)-1</f>
        <v>0</v>
      </c>
      <c r="I1704" s="4">
        <f t="shared" si="158"/>
        <v>0</v>
      </c>
      <c r="J1704" s="4">
        <f t="shared" si="159"/>
        <v>5946.9397967187497</v>
      </c>
      <c r="K1704" s="4">
        <f t="shared" si="160"/>
        <v>5799.7403007038238</v>
      </c>
      <c r="L1704" s="4">
        <f t="shared" si="161"/>
        <v>6128.7755765218753</v>
      </c>
      <c r="N1704" s="3">
        <f t="shared" si="156"/>
        <v>435624.43882689241</v>
      </c>
      <c r="O1704" s="3">
        <f t="shared" si="157"/>
        <v>63.415279245493387</v>
      </c>
      <c r="P1704" s="2">
        <v>63.72</v>
      </c>
    </row>
    <row r="1705" spans="1:16">
      <c r="A1705" s="1">
        <v>40535</v>
      </c>
      <c r="B1705" s="2">
        <v>24.1</v>
      </c>
      <c r="C1705" s="2">
        <v>24.75</v>
      </c>
      <c r="D1705" s="2">
        <v>25.05</v>
      </c>
      <c r="E1705" s="2">
        <v>25.5</v>
      </c>
      <c r="F1705" s="6">
        <v>40562</v>
      </c>
      <c r="G1705" s="8">
        <f>NETWORKDAYS(A1705,F1705,Holidays!$A$1:$A$99)-1</f>
        <v>17</v>
      </c>
      <c r="I1705" s="4">
        <f t="shared" si="158"/>
        <v>5616.5542524565972</v>
      </c>
      <c r="J1705" s="4">
        <f t="shared" si="159"/>
        <v>5799.7403007038238</v>
      </c>
      <c r="K1705" s="4">
        <f t="shared" si="160"/>
        <v>6128.7755765218753</v>
      </c>
      <c r="L1705" s="4">
        <f t="shared" si="161"/>
        <v>312.24673006736788</v>
      </c>
      <c r="N1705" s="3">
        <f t="shared" si="156"/>
        <v>440390.64973521454</v>
      </c>
      <c r="O1705" s="3">
        <f t="shared" si="157"/>
        <v>64.109112209750634</v>
      </c>
      <c r="P1705" s="2">
        <v>64.67</v>
      </c>
    </row>
    <row r="1706" spans="1:16">
      <c r="A1706" s="1">
        <v>40539</v>
      </c>
      <c r="B1706" s="2">
        <v>24.55</v>
      </c>
      <c r="C1706" s="2">
        <v>25.1</v>
      </c>
      <c r="D1706" s="2">
        <v>25.4499999999999</v>
      </c>
      <c r="E1706" s="2">
        <v>25.899999999999899</v>
      </c>
      <c r="F1706" s="6">
        <v>40562</v>
      </c>
      <c r="G1706" s="8">
        <f>NETWORKDAYS(A1706,F1706,Holidays!$A$1:$A$99)-1</f>
        <v>16</v>
      </c>
      <c r="I1706" s="4">
        <f t="shared" si="158"/>
        <v>5286.1687081944447</v>
      </c>
      <c r="J1706" s="4">
        <f t="shared" si="159"/>
        <v>5799.7403007038238</v>
      </c>
      <c r="K1706" s="4">
        <f t="shared" si="160"/>
        <v>6128.7755765218753</v>
      </c>
      <c r="L1706" s="4">
        <f t="shared" si="161"/>
        <v>625.41140619230521</v>
      </c>
      <c r="N1706" s="3">
        <f t="shared" si="156"/>
        <v>447524.41717670136</v>
      </c>
      <c r="O1706" s="3">
        <f t="shared" si="157"/>
        <v>65.147598148676735</v>
      </c>
      <c r="P1706" s="2">
        <v>65.45</v>
      </c>
    </row>
    <row r="1707" spans="1:16">
      <c r="A1707" s="1">
        <v>40540</v>
      </c>
      <c r="B1707" s="2">
        <v>24.75</v>
      </c>
      <c r="C1707" s="2">
        <v>25.149999999999899</v>
      </c>
      <c r="D1707" s="2">
        <v>25.4499999999999</v>
      </c>
      <c r="E1707" s="2">
        <v>25.8</v>
      </c>
      <c r="F1707" s="6">
        <v>40562</v>
      </c>
      <c r="G1707" s="8">
        <f>NETWORKDAYS(A1707,F1707,Holidays!$A$1:$A$99)-1</f>
        <v>15</v>
      </c>
      <c r="I1707" s="4">
        <f t="shared" si="158"/>
        <v>4955.7831639322922</v>
      </c>
      <c r="J1707" s="4">
        <f t="shared" si="159"/>
        <v>5799.7403007038238</v>
      </c>
      <c r="K1707" s="4">
        <f t="shared" si="160"/>
        <v>6128.7755765218753</v>
      </c>
      <c r="L1707" s="4">
        <f t="shared" si="161"/>
        <v>942.35102714146319</v>
      </c>
      <c r="N1707" s="3">
        <f t="shared" si="156"/>
        <v>448809.09679275565</v>
      </c>
      <c r="O1707" s="3">
        <f t="shared" si="157"/>
        <v>65.334613176604151</v>
      </c>
      <c r="P1707" s="2">
        <v>65.400000000000006</v>
      </c>
    </row>
    <row r="1708" spans="1:16">
      <c r="A1708" s="1">
        <v>40541</v>
      </c>
      <c r="B1708" s="2">
        <v>24.6</v>
      </c>
      <c r="C1708" s="2">
        <v>25.1</v>
      </c>
      <c r="D1708" s="2">
        <v>25.55</v>
      </c>
      <c r="E1708" s="2">
        <v>25.85</v>
      </c>
      <c r="F1708" s="6">
        <v>40562</v>
      </c>
      <c r="G1708" s="8">
        <f>NETWORKDAYS(A1708,F1708,Holidays!$A$1:$A$99)-1</f>
        <v>14</v>
      </c>
      <c r="I1708" s="4">
        <f t="shared" si="158"/>
        <v>4625.3976196701396</v>
      </c>
      <c r="J1708" s="4">
        <f t="shared" si="159"/>
        <v>5799.7403007038238</v>
      </c>
      <c r="K1708" s="4">
        <f t="shared" si="160"/>
        <v>6128.7755765218753</v>
      </c>
      <c r="L1708" s="4">
        <f t="shared" si="161"/>
        <v>1256.7604812555426</v>
      </c>
      <c r="N1708" s="3">
        <f t="shared" si="156"/>
        <v>448435.73741214111</v>
      </c>
      <c r="O1708" s="3">
        <f t="shared" si="157"/>
        <v>65.280262026231696</v>
      </c>
      <c r="P1708" s="2">
        <v>65.48</v>
      </c>
    </row>
    <row r="1709" spans="1:16">
      <c r="A1709" s="1">
        <v>40542</v>
      </c>
      <c r="B1709" s="2">
        <v>24.6999999999999</v>
      </c>
      <c r="C1709" s="2">
        <v>25.1999999999999</v>
      </c>
      <c r="D1709" s="2">
        <v>25.6</v>
      </c>
      <c r="E1709" s="2">
        <v>26</v>
      </c>
      <c r="F1709" s="6">
        <v>40562</v>
      </c>
      <c r="G1709" s="8">
        <f>NETWORKDAYS(A1709,F1709,Holidays!$A$1:$A$99)-1</f>
        <v>13</v>
      </c>
      <c r="I1709" s="4">
        <f t="shared" si="158"/>
        <v>4295.0120754079871</v>
      </c>
      <c r="J1709" s="4">
        <f t="shared" si="159"/>
        <v>5799.7403007038238</v>
      </c>
      <c r="K1709" s="4">
        <f t="shared" si="160"/>
        <v>6128.7755765218753</v>
      </c>
      <c r="L1709" s="4">
        <f t="shared" si="161"/>
        <v>1570.6267483045863</v>
      </c>
      <c r="N1709" s="3">
        <f t="shared" si="156"/>
        <v>449973.20405519189</v>
      </c>
      <c r="O1709" s="3">
        <f t="shared" si="157"/>
        <v>65.504076091306317</v>
      </c>
      <c r="P1709" s="2">
        <v>65.459999999999994</v>
      </c>
    </row>
    <row r="1710" spans="1:16">
      <c r="A1710" s="1">
        <v>40543</v>
      </c>
      <c r="B1710" s="2">
        <v>24.8</v>
      </c>
      <c r="C1710" s="2">
        <v>25.35</v>
      </c>
      <c r="D1710" s="2">
        <v>25.75</v>
      </c>
      <c r="E1710" s="2">
        <v>26.3</v>
      </c>
      <c r="F1710" s="6">
        <v>40562</v>
      </c>
      <c r="G1710" s="8">
        <f>NETWORKDAYS(A1710,F1710,Holidays!$A$1:$A$99)-1</f>
        <v>12</v>
      </c>
      <c r="I1710" s="4">
        <f t="shared" si="158"/>
        <v>3964.6265311458342</v>
      </c>
      <c r="J1710" s="4">
        <f t="shared" si="159"/>
        <v>5799.7403007038238</v>
      </c>
      <c r="K1710" s="4">
        <f t="shared" si="160"/>
        <v>6128.7755765218753</v>
      </c>
      <c r="L1710" s="4">
        <f t="shared" si="161"/>
        <v>1882.1690105746013</v>
      </c>
      <c r="N1710" s="3">
        <f t="shared" si="156"/>
        <v>452663.17066880898</v>
      </c>
      <c r="O1710" s="3">
        <f t="shared" si="157"/>
        <v>65.895663359511374</v>
      </c>
      <c r="P1710" s="2">
        <v>65.760000000000005</v>
      </c>
    </row>
    <row r="1711" spans="1:16">
      <c r="A1711" s="1">
        <v>40546</v>
      </c>
      <c r="B1711" s="2">
        <v>24.3</v>
      </c>
      <c r="C1711" s="2">
        <v>24.9499999999999</v>
      </c>
      <c r="D1711" s="2">
        <v>25.5</v>
      </c>
      <c r="E1711" s="2">
        <v>25.9499999999999</v>
      </c>
      <c r="F1711" s="6">
        <v>40562</v>
      </c>
      <c r="G1711" s="8">
        <f>NETWORKDAYS(A1711,F1711,Holidays!$A$1:$A$99)-1</f>
        <v>11</v>
      </c>
      <c r="I1711" s="4">
        <f t="shared" si="158"/>
        <v>3634.2409868836812</v>
      </c>
      <c r="J1711" s="4">
        <f t="shared" si="159"/>
        <v>5799.7403007038238</v>
      </c>
      <c r="K1711" s="4">
        <f t="shared" si="160"/>
        <v>6128.7755765218753</v>
      </c>
      <c r="L1711" s="4">
        <f t="shared" si="161"/>
        <v>2191.5473815021678</v>
      </c>
      <c r="N1711" s="3">
        <f t="shared" si="156"/>
        <v>446170.00823512214</v>
      </c>
      <c r="O1711" s="3">
        <f t="shared" si="157"/>
        <v>64.950432393986432</v>
      </c>
      <c r="P1711" s="2">
        <v>64.89</v>
      </c>
    </row>
    <row r="1712" spans="1:16">
      <c r="A1712" s="1">
        <v>40547</v>
      </c>
      <c r="B1712" s="2">
        <v>24.149999999999899</v>
      </c>
      <c r="C1712" s="2">
        <v>24.8</v>
      </c>
      <c r="D1712" s="2">
        <v>25.35</v>
      </c>
      <c r="E1712" s="2">
        <v>25.75</v>
      </c>
      <c r="F1712" s="6">
        <v>40562</v>
      </c>
      <c r="G1712" s="8">
        <f>NETWORKDAYS(A1712,F1712,Holidays!$A$1:$A$99)-1</f>
        <v>10</v>
      </c>
      <c r="I1712" s="4">
        <f t="shared" si="158"/>
        <v>3303.8554426215283</v>
      </c>
      <c r="J1712" s="4">
        <f t="shared" si="159"/>
        <v>5799.7403007038238</v>
      </c>
      <c r="K1712" s="4">
        <f t="shared" si="160"/>
        <v>6128.7755765218753</v>
      </c>
      <c r="L1712" s="4">
        <f t="shared" si="161"/>
        <v>2501.4041152470595</v>
      </c>
      <c r="N1712" s="3">
        <f t="shared" si="156"/>
        <v>443397.28522920568</v>
      </c>
      <c r="O1712" s="3">
        <f t="shared" si="157"/>
        <v>64.546798006154333</v>
      </c>
      <c r="P1712" s="2">
        <v>64.760000000000005</v>
      </c>
    </row>
    <row r="1713" spans="1:16">
      <c r="A1713" s="1">
        <v>40548</v>
      </c>
      <c r="B1713" s="2">
        <v>23.75</v>
      </c>
      <c r="C1713" s="2">
        <v>24.5</v>
      </c>
      <c r="D1713" s="2">
        <v>25</v>
      </c>
      <c r="E1713" s="2">
        <v>25.4499999999999</v>
      </c>
      <c r="F1713" s="6">
        <v>40562</v>
      </c>
      <c r="G1713" s="8">
        <f>NETWORKDAYS(A1713,F1713,Holidays!$A$1:$A$99)-1</f>
        <v>9</v>
      </c>
      <c r="I1713" s="4">
        <f t="shared" si="158"/>
        <v>2973.4698983593753</v>
      </c>
      <c r="J1713" s="4">
        <f t="shared" si="159"/>
        <v>5799.7403007038238</v>
      </c>
      <c r="K1713" s="4">
        <f t="shared" si="160"/>
        <v>6128.7755765218753</v>
      </c>
      <c r="L1713" s="4">
        <f t="shared" si="161"/>
        <v>2809.7206840575177</v>
      </c>
      <c r="N1713" s="3">
        <f t="shared" si="156"/>
        <v>437440.32827558927</v>
      </c>
      <c r="O1713" s="3">
        <f t="shared" si="157"/>
        <v>63.679624232147866</v>
      </c>
      <c r="P1713" s="2">
        <v>63.79</v>
      </c>
    </row>
    <row r="1714" spans="1:16">
      <c r="A1714" s="1">
        <v>40549</v>
      </c>
      <c r="B1714" s="2">
        <v>23.75</v>
      </c>
      <c r="C1714" s="2">
        <v>24.5</v>
      </c>
      <c r="D1714" s="2">
        <v>24.9499999999999</v>
      </c>
      <c r="E1714" s="2">
        <v>25.4499999999999</v>
      </c>
      <c r="F1714" s="6">
        <v>40562</v>
      </c>
      <c r="G1714" s="8">
        <f>NETWORKDAYS(A1714,F1714,Holidays!$A$1:$A$99)-1</f>
        <v>8</v>
      </c>
      <c r="I1714" s="4">
        <f t="shared" si="158"/>
        <v>2643.0843540972223</v>
      </c>
      <c r="J1714" s="4">
        <f t="shared" si="159"/>
        <v>5799.7403007038238</v>
      </c>
      <c r="K1714" s="4">
        <f t="shared" si="160"/>
        <v>6128.7755765218753</v>
      </c>
      <c r="L1714" s="4">
        <f t="shared" si="161"/>
        <v>3118.0372528679759</v>
      </c>
      <c r="N1714" s="3">
        <f t="shared" si="156"/>
        <v>437133.88949676254</v>
      </c>
      <c r="O1714" s="3">
        <f t="shared" si="157"/>
        <v>63.635014933405856</v>
      </c>
      <c r="P1714" s="2">
        <v>63.71</v>
      </c>
    </row>
    <row r="1715" spans="1:16">
      <c r="A1715" s="1">
        <v>40550</v>
      </c>
      <c r="B1715" s="2">
        <v>23.8</v>
      </c>
      <c r="C1715" s="2">
        <v>24.6</v>
      </c>
      <c r="D1715" s="2">
        <v>25.1</v>
      </c>
      <c r="E1715" s="2">
        <v>25.6</v>
      </c>
      <c r="F1715" s="6">
        <v>40562</v>
      </c>
      <c r="G1715" s="8">
        <f>NETWORKDAYS(A1715,F1715,Holidays!$A$1:$A$99)-1</f>
        <v>7</v>
      </c>
      <c r="I1715" s="4">
        <f t="shared" si="158"/>
        <v>2312.6988098350694</v>
      </c>
      <c r="J1715" s="4">
        <f t="shared" si="159"/>
        <v>5799.7403007038238</v>
      </c>
      <c r="K1715" s="4">
        <f t="shared" si="160"/>
        <v>6128.7755765218753</v>
      </c>
      <c r="L1715" s="4">
        <f t="shared" si="161"/>
        <v>3425.1925635491962</v>
      </c>
      <c r="N1715" s="3">
        <f t="shared" si="156"/>
        <v>439233.03966894723</v>
      </c>
      <c r="O1715" s="3">
        <f t="shared" si="157"/>
        <v>63.94059511321808</v>
      </c>
      <c r="P1715" s="2">
        <v>64.06</v>
      </c>
    </row>
    <row r="1716" spans="1:16">
      <c r="A1716" s="1">
        <v>40553</v>
      </c>
      <c r="B1716" s="2">
        <v>23.6999999999999</v>
      </c>
      <c r="C1716" s="2">
        <v>24.55</v>
      </c>
      <c r="D1716" s="2">
        <v>25.1</v>
      </c>
      <c r="E1716" s="2">
        <v>25.75</v>
      </c>
      <c r="F1716" s="6">
        <v>40562</v>
      </c>
      <c r="G1716" s="8">
        <f>NETWORKDAYS(A1716,F1716,Holidays!$A$1:$A$99)-1</f>
        <v>6</v>
      </c>
      <c r="I1716" s="4">
        <f t="shared" si="158"/>
        <v>1982.3132655729166</v>
      </c>
      <c r="J1716" s="4">
        <f t="shared" si="159"/>
        <v>5799.7403007038238</v>
      </c>
      <c r="K1716" s="4">
        <f t="shared" si="160"/>
        <v>6128.7755765218753</v>
      </c>
      <c r="L1716" s="4">
        <f t="shared" si="161"/>
        <v>3729.2755693361082</v>
      </c>
      <c r="N1716" s="3">
        <f t="shared" si="156"/>
        <v>439225.56165746064</v>
      </c>
      <c r="O1716" s="3">
        <f t="shared" si="157"/>
        <v>63.939506514543723</v>
      </c>
      <c r="P1716" s="2">
        <v>64.040000000000006</v>
      </c>
    </row>
    <row r="1717" spans="1:16">
      <c r="A1717" s="1">
        <v>40554</v>
      </c>
      <c r="B1717" s="2">
        <v>23.399999999999899</v>
      </c>
      <c r="C1717" s="2">
        <v>24.3</v>
      </c>
      <c r="D1717" s="2">
        <v>24.85</v>
      </c>
      <c r="E1717" s="2">
        <v>25.5</v>
      </c>
      <c r="F1717" s="6">
        <v>40562</v>
      </c>
      <c r="G1717" s="8">
        <f>NETWORKDAYS(A1717,F1717,Holidays!$A$1:$A$99)-1</f>
        <v>5</v>
      </c>
      <c r="I1717" s="4">
        <f t="shared" si="158"/>
        <v>1651.9277213107639</v>
      </c>
      <c r="J1717" s="4">
        <f t="shared" si="159"/>
        <v>5799.7403007038238</v>
      </c>
      <c r="K1717" s="4">
        <f t="shared" si="160"/>
        <v>6128.7755765218753</v>
      </c>
      <c r="L1717" s="4">
        <f t="shared" si="161"/>
        <v>4032.4528923060825</v>
      </c>
      <c r="N1717" s="3">
        <f t="shared" si="156"/>
        <v>434716.41981614835</v>
      </c>
      <c r="O1717" s="3">
        <f t="shared" si="157"/>
        <v>63.283095938051744</v>
      </c>
      <c r="P1717" s="2">
        <v>63.63</v>
      </c>
    </row>
    <row r="1718" spans="1:16">
      <c r="A1718" s="1">
        <v>40555</v>
      </c>
      <c r="B1718" s="2">
        <v>22.6999999999999</v>
      </c>
      <c r="C1718" s="2">
        <v>23.649999999999899</v>
      </c>
      <c r="D1718" s="2">
        <v>24.399999999999899</v>
      </c>
      <c r="E1718" s="2">
        <v>25.149999999999899</v>
      </c>
      <c r="F1718" s="6">
        <v>40562</v>
      </c>
      <c r="G1718" s="8">
        <f>NETWORKDAYS(A1718,F1718,Holidays!$A$1:$A$99)-1</f>
        <v>4</v>
      </c>
      <c r="I1718" s="4">
        <f t="shared" si="158"/>
        <v>1321.5421770486112</v>
      </c>
      <c r="J1718" s="4">
        <f t="shared" si="159"/>
        <v>5799.7403007038238</v>
      </c>
      <c r="K1718" s="4">
        <f t="shared" si="160"/>
        <v>6128.7755765218753</v>
      </c>
      <c r="L1718" s="4">
        <f t="shared" si="161"/>
        <v>4330.6537612822603</v>
      </c>
      <c r="N1718" s="3">
        <f t="shared" si="156"/>
        <v>425620.93169402971</v>
      </c>
      <c r="O1718" s="3">
        <f t="shared" si="157"/>
        <v>61.959035881431674</v>
      </c>
      <c r="P1718" s="2">
        <v>62.27</v>
      </c>
    </row>
    <row r="1719" spans="1:16">
      <c r="A1719" s="1">
        <v>40556</v>
      </c>
      <c r="B1719" s="2">
        <v>22.649999999999899</v>
      </c>
      <c r="C1719" s="2">
        <v>23.55</v>
      </c>
      <c r="D1719" s="2">
        <v>24.1999999999999</v>
      </c>
      <c r="E1719" s="2">
        <v>24.899999999999899</v>
      </c>
      <c r="F1719" s="6">
        <v>40562</v>
      </c>
      <c r="G1719" s="8">
        <f>NETWORKDAYS(A1719,F1719,Holidays!$A$1:$A$99)-1</f>
        <v>3</v>
      </c>
      <c r="I1719" s="4">
        <f t="shared" si="158"/>
        <v>991.15663278645843</v>
      </c>
      <c r="J1719" s="4">
        <f t="shared" si="159"/>
        <v>5799.7403007038238</v>
      </c>
      <c r="K1719" s="4">
        <f t="shared" si="160"/>
        <v>6128.7755765218753</v>
      </c>
      <c r="L1719" s="4">
        <f t="shared" si="161"/>
        <v>4631.1851900990378</v>
      </c>
      <c r="N1719" s="3">
        <f t="shared" si="156"/>
        <v>422666.46199948259</v>
      </c>
      <c r="O1719" s="3">
        <f t="shared" si="157"/>
        <v>61.528944031657133</v>
      </c>
      <c r="P1719" s="2">
        <v>61.53</v>
      </c>
    </row>
    <row r="1720" spans="1:16">
      <c r="A1720" s="1">
        <v>40557</v>
      </c>
      <c r="B1720" s="2">
        <v>22</v>
      </c>
      <c r="C1720" s="2">
        <v>22.9499999999999</v>
      </c>
      <c r="D1720" s="2">
        <v>23.6999999999999</v>
      </c>
      <c r="E1720" s="2">
        <v>24.399999999999899</v>
      </c>
      <c r="F1720" s="6">
        <v>40562</v>
      </c>
      <c r="G1720" s="8">
        <f>NETWORKDAYS(A1720,F1720,Holidays!$A$1:$A$99)-1</f>
        <v>2</v>
      </c>
      <c r="I1720" s="4">
        <f t="shared" si="158"/>
        <v>660.7710885243057</v>
      </c>
      <c r="J1720" s="4">
        <f t="shared" si="159"/>
        <v>5799.7403007038238</v>
      </c>
      <c r="K1720" s="4">
        <f t="shared" si="160"/>
        <v>6128.7755765218753</v>
      </c>
      <c r="L1720" s="4">
        <f t="shared" si="161"/>
        <v>4929.0737955813074</v>
      </c>
      <c r="N1720" s="3">
        <f t="shared" si="156"/>
        <v>413162.38562443818</v>
      </c>
      <c r="O1720" s="3">
        <f t="shared" si="157"/>
        <v>60.145404442103853</v>
      </c>
      <c r="P1720" s="2">
        <v>60.34</v>
      </c>
    </row>
    <row r="1721" spans="1:16">
      <c r="A1721" s="1">
        <v>40561</v>
      </c>
      <c r="B1721" s="2">
        <v>21.55</v>
      </c>
      <c r="C1721" s="2">
        <v>22.5</v>
      </c>
      <c r="D1721" s="2">
        <v>23.1999999999999</v>
      </c>
      <c r="E1721" s="2">
        <v>24</v>
      </c>
      <c r="F1721" s="6">
        <v>40562</v>
      </c>
      <c r="G1721" s="8">
        <f>NETWORKDAYS(A1721,F1721,Holidays!$A$1:$A$99)-1</f>
        <v>1</v>
      </c>
      <c r="I1721" s="4">
        <f t="shared" si="158"/>
        <v>330.38554426215285</v>
      </c>
      <c r="J1721" s="4">
        <f t="shared" si="159"/>
        <v>5799.7403007038238</v>
      </c>
      <c r="K1721" s="4">
        <f t="shared" si="160"/>
        <v>6128.7755765218753</v>
      </c>
      <c r="L1721" s="4">
        <f t="shared" si="161"/>
        <v>5225.7324822000319</v>
      </c>
      <c r="N1721" s="3">
        <f t="shared" si="156"/>
        <v>405219.13819279312</v>
      </c>
      <c r="O1721" s="3">
        <f t="shared" si="157"/>
        <v>58.989079844360177</v>
      </c>
      <c r="P1721" s="2">
        <v>59.35</v>
      </c>
    </row>
    <row r="1722" spans="1:16">
      <c r="A1722" s="1">
        <v>40562</v>
      </c>
      <c r="B1722" s="2">
        <v>22.1999999999999</v>
      </c>
      <c r="C1722" s="2">
        <v>23.05</v>
      </c>
      <c r="D1722" s="2">
        <v>23.8</v>
      </c>
      <c r="E1722" s="2">
        <v>24.6</v>
      </c>
      <c r="F1722" s="6">
        <v>40562</v>
      </c>
      <c r="G1722" s="8">
        <f>NETWORKDAYS(A1722,F1722,Holidays!$A$1:$A$99)-1</f>
        <v>0</v>
      </c>
      <c r="I1722" s="4">
        <f t="shared" si="158"/>
        <v>0</v>
      </c>
      <c r="J1722" s="4">
        <f t="shared" si="159"/>
        <v>5799.7403007038238</v>
      </c>
      <c r="K1722" s="4">
        <f t="shared" si="160"/>
        <v>6128.7755765218753</v>
      </c>
      <c r="L1722" s="4">
        <f t="shared" si="161"/>
        <v>5523.8852904366076</v>
      </c>
      <c r="N1722" s="3">
        <f t="shared" si="156"/>
        <v>415436.45079718431</v>
      </c>
      <c r="O1722" s="3">
        <f t="shared" si="157"/>
        <v>60.476447572605196</v>
      </c>
      <c r="P1722" s="2">
        <v>60.88</v>
      </c>
    </row>
    <row r="1723" spans="1:16">
      <c r="A1723" s="1">
        <v>40563</v>
      </c>
      <c r="B1723" s="2">
        <v>22.9499999999999</v>
      </c>
      <c r="C1723" s="2">
        <v>23.75</v>
      </c>
      <c r="D1723" s="2">
        <v>24.399999999999899</v>
      </c>
      <c r="E1723" s="2">
        <v>24.75</v>
      </c>
      <c r="F1723" s="6">
        <v>40590</v>
      </c>
      <c r="G1723" s="8">
        <f>NETWORKDAYS(A1723,F1723,Holidays!$A$1:$A$99)-1</f>
        <v>19</v>
      </c>
      <c r="I1723" s="4">
        <f t="shared" si="158"/>
        <v>5509.7532856686321</v>
      </c>
      <c r="J1723" s="4">
        <f t="shared" si="159"/>
        <v>6128.7755765218753</v>
      </c>
      <c r="K1723" s="4">
        <f t="shared" si="160"/>
        <v>5523.8852904366076</v>
      </c>
      <c r="L1723" s="4">
        <f t="shared" si="161"/>
        <v>268.89705030535794</v>
      </c>
      <c r="N1723" s="3">
        <f t="shared" si="156"/>
        <v>413445.26093019941</v>
      </c>
      <c r="O1723" s="3">
        <f t="shared" si="157"/>
        <v>60.186583528738218</v>
      </c>
      <c r="P1723" s="2">
        <v>60.4</v>
      </c>
    </row>
    <row r="1724" spans="1:16">
      <c r="A1724" s="1">
        <v>40564</v>
      </c>
      <c r="B1724" s="2">
        <v>23</v>
      </c>
      <c r="C1724" s="2">
        <v>23.6999999999999</v>
      </c>
      <c r="D1724" s="2">
        <v>24.35</v>
      </c>
      <c r="E1724" s="2">
        <v>24.75</v>
      </c>
      <c r="F1724" s="6">
        <v>40590</v>
      </c>
      <c r="G1724" s="8">
        <f>NETWORKDAYS(A1724,F1724,Holidays!$A$1:$A$99)-1</f>
        <v>18</v>
      </c>
      <c r="I1724" s="4">
        <f t="shared" si="158"/>
        <v>5219.7662706334413</v>
      </c>
      <c r="J1724" s="4">
        <f t="shared" si="159"/>
        <v>6128.7755765218753</v>
      </c>
      <c r="K1724" s="4">
        <f t="shared" si="160"/>
        <v>5523.8852904366076</v>
      </c>
      <c r="L1724" s="4">
        <f t="shared" si="161"/>
        <v>538.37993296432319</v>
      </c>
      <c r="N1724" s="3">
        <f t="shared" si="156"/>
        <v>413138.11555113539</v>
      </c>
      <c r="O1724" s="3">
        <f t="shared" si="157"/>
        <v>60.141871367880675</v>
      </c>
      <c r="P1724" s="2">
        <v>60.27</v>
      </c>
    </row>
    <row r="1725" spans="1:16">
      <c r="A1725" s="1">
        <v>40567</v>
      </c>
      <c r="B1725" s="2">
        <v>22.649999999999899</v>
      </c>
      <c r="C1725" s="2">
        <v>23.399999999999899</v>
      </c>
      <c r="D1725" s="2">
        <v>24.149999999999899</v>
      </c>
      <c r="E1725" s="2">
        <v>24.55</v>
      </c>
      <c r="F1725" s="6">
        <v>40590</v>
      </c>
      <c r="G1725" s="8">
        <f>NETWORKDAYS(A1725,F1725,Holidays!$A$1:$A$99)-1</f>
        <v>17</v>
      </c>
      <c r="I1725" s="4">
        <f t="shared" si="158"/>
        <v>4929.7792555982505</v>
      </c>
      <c r="J1725" s="4">
        <f t="shared" si="159"/>
        <v>6128.7755765218753</v>
      </c>
      <c r="K1725" s="4">
        <f t="shared" si="160"/>
        <v>5523.8852904366076</v>
      </c>
      <c r="L1725" s="4">
        <f t="shared" si="161"/>
        <v>805.92396109251229</v>
      </c>
      <c r="N1725" s="3">
        <f t="shared" si="156"/>
        <v>408260.11163877579</v>
      </c>
      <c r="O1725" s="3">
        <f t="shared" si="157"/>
        <v>59.431764329129763</v>
      </c>
      <c r="P1725" s="2">
        <v>59.45</v>
      </c>
    </row>
    <row r="1726" spans="1:16">
      <c r="A1726" s="1">
        <v>40568</v>
      </c>
      <c r="B1726" s="2">
        <v>22.4499999999999</v>
      </c>
      <c r="C1726" s="2">
        <v>23.25</v>
      </c>
      <c r="D1726" s="2">
        <v>23.9499999999999</v>
      </c>
      <c r="E1726" s="2">
        <v>24.399999999999899</v>
      </c>
      <c r="F1726" s="6">
        <v>40590</v>
      </c>
      <c r="G1726" s="8">
        <f>NETWORKDAYS(A1726,F1726,Holidays!$A$1:$A$99)-1</f>
        <v>16</v>
      </c>
      <c r="I1726" s="4">
        <f t="shared" si="158"/>
        <v>4639.7922405630597</v>
      </c>
      <c r="J1726" s="4">
        <f t="shared" si="159"/>
        <v>6128.7755765218753</v>
      </c>
      <c r="K1726" s="4">
        <f t="shared" si="160"/>
        <v>5523.8852904366076</v>
      </c>
      <c r="L1726" s="4">
        <f t="shared" si="161"/>
        <v>1072.7357843523496</v>
      </c>
      <c r="N1726" s="3">
        <f t="shared" si="156"/>
        <v>405129.17379892722</v>
      </c>
      <c r="O1726" s="3">
        <f t="shared" si="157"/>
        <v>58.975983432288984</v>
      </c>
      <c r="P1726" s="2">
        <v>59.03</v>
      </c>
    </row>
    <row r="1727" spans="1:16">
      <c r="A1727" s="1">
        <v>40569</v>
      </c>
      <c r="B1727" s="2">
        <v>21.85</v>
      </c>
      <c r="C1727" s="2">
        <v>22.6</v>
      </c>
      <c r="D1727" s="2">
        <v>23.399999999999899</v>
      </c>
      <c r="E1727" s="2">
        <v>23.8</v>
      </c>
      <c r="F1727" s="6">
        <v>40590</v>
      </c>
      <c r="G1727" s="8">
        <f>NETWORKDAYS(A1727,F1727,Holidays!$A$1:$A$99)-1</f>
        <v>15</v>
      </c>
      <c r="I1727" s="4">
        <f t="shared" si="158"/>
        <v>4349.805225527869</v>
      </c>
      <c r="J1727" s="4">
        <f t="shared" si="159"/>
        <v>6128.7755765218753</v>
      </c>
      <c r="K1727" s="4">
        <f t="shared" si="160"/>
        <v>5523.8852904366076</v>
      </c>
      <c r="L1727" s="4">
        <f t="shared" si="161"/>
        <v>1338.9633590800354</v>
      </c>
      <c r="N1727" s="3">
        <f t="shared" si="156"/>
        <v>394679.81594949926</v>
      </c>
      <c r="O1727" s="3">
        <f t="shared" si="157"/>
        <v>57.454836116169552</v>
      </c>
      <c r="P1727" s="2">
        <v>57.68</v>
      </c>
    </row>
    <row r="1728" spans="1:16">
      <c r="A1728" s="1">
        <v>40570</v>
      </c>
      <c r="B1728" s="2">
        <v>21.55</v>
      </c>
      <c r="C1728" s="2">
        <v>22.3</v>
      </c>
      <c r="D1728" s="2">
        <v>23.149999999999899</v>
      </c>
      <c r="E1728" s="2">
        <v>23.5</v>
      </c>
      <c r="F1728" s="6">
        <v>40590</v>
      </c>
      <c r="G1728" s="8">
        <f>NETWORKDAYS(A1728,F1728,Holidays!$A$1:$A$99)-1</f>
        <v>14</v>
      </c>
      <c r="I1728" s="4">
        <f t="shared" si="158"/>
        <v>4059.8182104926777</v>
      </c>
      <c r="J1728" s="4">
        <f t="shared" si="159"/>
        <v>6128.7755765218753</v>
      </c>
      <c r="K1728" s="4">
        <f t="shared" si="160"/>
        <v>5523.8852904366076</v>
      </c>
      <c r="L1728" s="4">
        <f t="shared" si="161"/>
        <v>1604.8876218037958</v>
      </c>
      <c r="N1728" s="3">
        <f t="shared" si="156"/>
        <v>389753.58137855114</v>
      </c>
      <c r="O1728" s="3">
        <f t="shared" si="157"/>
        <v>56.737707982158646</v>
      </c>
      <c r="P1728" s="2">
        <v>56.86</v>
      </c>
    </row>
    <row r="1729" spans="1:16">
      <c r="A1729" s="1">
        <v>40571</v>
      </c>
      <c r="B1729" s="2">
        <v>22.6</v>
      </c>
      <c r="C1729" s="2">
        <v>23.1999999999999</v>
      </c>
      <c r="D1729" s="2">
        <v>23.899999999999899</v>
      </c>
      <c r="E1729" s="2">
        <v>24.3</v>
      </c>
      <c r="F1729" s="6">
        <v>40590</v>
      </c>
      <c r="G1729" s="8">
        <f>NETWORKDAYS(A1729,F1729,Holidays!$A$1:$A$99)-1</f>
        <v>13</v>
      </c>
      <c r="I1729" s="4">
        <f t="shared" si="158"/>
        <v>3769.8311954574865</v>
      </c>
      <c r="J1729" s="4">
        <f t="shared" si="159"/>
        <v>6128.7755765218753</v>
      </c>
      <c r="K1729" s="4">
        <f t="shared" si="160"/>
        <v>5523.8852904366076</v>
      </c>
      <c r="L1729" s="4">
        <f t="shared" si="161"/>
        <v>1874.5874794085416</v>
      </c>
      <c r="N1729" s="3">
        <f t="shared" si="156"/>
        <v>404959.11258370802</v>
      </c>
      <c r="O1729" s="3">
        <f t="shared" si="157"/>
        <v>58.951227063061879</v>
      </c>
      <c r="P1729" s="2">
        <v>58.65</v>
      </c>
    </row>
    <row r="1730" spans="1:16">
      <c r="A1730" s="1">
        <v>40574</v>
      </c>
      <c r="B1730" s="2">
        <v>22.1999999999999</v>
      </c>
      <c r="C1730" s="2">
        <v>22.75</v>
      </c>
      <c r="D1730" s="2">
        <v>23.5</v>
      </c>
      <c r="E1730" s="2">
        <v>23.9499999999999</v>
      </c>
      <c r="F1730" s="6">
        <v>40590</v>
      </c>
      <c r="G1730" s="8">
        <f>NETWORKDAYS(A1730,F1730,Holidays!$A$1:$A$99)-1</f>
        <v>12</v>
      </c>
      <c r="I1730" s="4">
        <f t="shared" si="158"/>
        <v>3479.8441804222953</v>
      </c>
      <c r="J1730" s="4">
        <f t="shared" si="159"/>
        <v>6128.7755765218753</v>
      </c>
      <c r="K1730" s="4">
        <f t="shared" si="160"/>
        <v>5523.8852904366076</v>
      </c>
      <c r="L1730" s="4">
        <f t="shared" si="161"/>
        <v>2143.3854641175703</v>
      </c>
      <c r="N1730" s="3">
        <f t="shared" si="156"/>
        <v>397827.57136212318</v>
      </c>
      <c r="O1730" s="3">
        <f t="shared" si="157"/>
        <v>57.913065202273195</v>
      </c>
      <c r="P1730" s="2">
        <v>58.08</v>
      </c>
    </row>
    <row r="1731" spans="1:16">
      <c r="A1731" s="1">
        <v>40575</v>
      </c>
      <c r="B1731" s="2">
        <v>21.35</v>
      </c>
      <c r="C1731" s="2">
        <v>21.9499999999999</v>
      </c>
      <c r="D1731" s="2">
        <v>22.75</v>
      </c>
      <c r="E1731" s="2">
        <v>23.1</v>
      </c>
      <c r="F1731" s="6">
        <v>40590</v>
      </c>
      <c r="G1731" s="8">
        <f>NETWORKDAYS(A1731,F1731,Holidays!$A$1:$A$99)-1</f>
        <v>11</v>
      </c>
      <c r="I1731" s="4">
        <f t="shared" si="158"/>
        <v>3189.857165387104</v>
      </c>
      <c r="J1731" s="4">
        <f t="shared" si="159"/>
        <v>6128.7755765218753</v>
      </c>
      <c r="K1731" s="4">
        <f t="shared" si="160"/>
        <v>5523.8852904366076</v>
      </c>
      <c r="L1731" s="4">
        <f t="shared" si="161"/>
        <v>2411.4037658925199</v>
      </c>
      <c r="N1731" s="3">
        <f t="shared" si="156"/>
        <v>384001.89173521928</v>
      </c>
      <c r="O1731" s="3">
        <f t="shared" si="157"/>
        <v>55.900415644181614</v>
      </c>
      <c r="P1731" s="2">
        <v>55.95</v>
      </c>
    </row>
    <row r="1732" spans="1:16">
      <c r="A1732" s="1">
        <v>40576</v>
      </c>
      <c r="B1732" s="2">
        <v>21.3</v>
      </c>
      <c r="C1732" s="2">
        <v>21.9499999999999</v>
      </c>
      <c r="D1732" s="2">
        <v>22.6999999999999</v>
      </c>
      <c r="E1732" s="2">
        <v>23.05</v>
      </c>
      <c r="F1732" s="6">
        <v>40590</v>
      </c>
      <c r="G1732" s="8">
        <f>NETWORKDAYS(A1732,F1732,Holidays!$A$1:$A$99)-1</f>
        <v>10</v>
      </c>
      <c r="I1732" s="4">
        <f t="shared" si="158"/>
        <v>2899.8701503519128</v>
      </c>
      <c r="J1732" s="4">
        <f t="shared" si="159"/>
        <v>6128.7755765218753</v>
      </c>
      <c r="K1732" s="4">
        <f t="shared" si="160"/>
        <v>5523.8852904366076</v>
      </c>
      <c r="L1732" s="4">
        <f t="shared" si="161"/>
        <v>2679.3744131918506</v>
      </c>
      <c r="N1732" s="3">
        <f t="shared" si="156"/>
        <v>383445.63442413288</v>
      </c>
      <c r="O1732" s="3">
        <f t="shared" si="157"/>
        <v>55.819439441813614</v>
      </c>
      <c r="P1732" s="2">
        <v>55.95</v>
      </c>
    </row>
    <row r="1733" spans="1:16">
      <c r="A1733" s="1">
        <v>40577</v>
      </c>
      <c r="B1733" s="2">
        <v>21.1999999999999</v>
      </c>
      <c r="C1733" s="2">
        <v>21.8</v>
      </c>
      <c r="D1733" s="2">
        <v>22.6</v>
      </c>
      <c r="E1733" s="2">
        <v>23</v>
      </c>
      <c r="F1733" s="6">
        <v>40590</v>
      </c>
      <c r="G1733" s="8">
        <f>NETWORKDAYS(A1733,F1733,Holidays!$A$1:$A$99)-1</f>
        <v>9</v>
      </c>
      <c r="I1733" s="4">
        <f t="shared" si="158"/>
        <v>2609.8831353167216</v>
      </c>
      <c r="J1733" s="4">
        <f t="shared" si="159"/>
        <v>6128.7755765218753</v>
      </c>
      <c r="K1733" s="4">
        <f t="shared" si="160"/>
        <v>5523.8852904366076</v>
      </c>
      <c r="L1733" s="4">
        <f t="shared" si="161"/>
        <v>2946.6667922677648</v>
      </c>
      <c r="N1733" s="3">
        <f t="shared" si="156"/>
        <v>381549.97382291703</v>
      </c>
      <c r="O1733" s="3">
        <f t="shared" si="157"/>
        <v>55.543481906684249</v>
      </c>
      <c r="P1733" s="2">
        <v>55.52</v>
      </c>
    </row>
    <row r="1734" spans="1:16">
      <c r="A1734" s="1">
        <v>40578</v>
      </c>
      <c r="B1734" s="2">
        <v>20.8</v>
      </c>
      <c r="C1734" s="2">
        <v>21.4499999999999</v>
      </c>
      <c r="D1734" s="2">
        <v>22.3</v>
      </c>
      <c r="E1734" s="2">
        <v>22.75</v>
      </c>
      <c r="F1734" s="6">
        <v>40590</v>
      </c>
      <c r="G1734" s="8">
        <f>NETWORKDAYS(A1734,F1734,Holidays!$A$1:$A$99)-1</f>
        <v>8</v>
      </c>
      <c r="I1734" s="4">
        <f t="shared" si="158"/>
        <v>2319.8961202815303</v>
      </c>
      <c r="J1734" s="4">
        <f t="shared" si="159"/>
        <v>6128.7755765218753</v>
      </c>
      <c r="K1734" s="4">
        <f t="shared" si="160"/>
        <v>5523.8852904366076</v>
      </c>
      <c r="L1734" s="4">
        <f t="shared" si="161"/>
        <v>3211.7977774427968</v>
      </c>
      <c r="N1734" s="3">
        <f t="shared" si="156"/>
        <v>375967.1168318094</v>
      </c>
      <c r="O1734" s="3">
        <f t="shared" si="157"/>
        <v>54.730767091987097</v>
      </c>
      <c r="P1734" s="2">
        <v>54.94</v>
      </c>
    </row>
    <row r="1735" spans="1:16">
      <c r="A1735" s="1">
        <v>40581</v>
      </c>
      <c r="B1735" s="2">
        <v>20.399999999999899</v>
      </c>
      <c r="C1735" s="2">
        <v>21.149999999999899</v>
      </c>
      <c r="D1735" s="2">
        <v>21.9499999999999</v>
      </c>
      <c r="E1735" s="2">
        <v>22.5</v>
      </c>
      <c r="F1735" s="6">
        <v>40590</v>
      </c>
      <c r="G1735" s="8">
        <f>NETWORKDAYS(A1735,F1735,Holidays!$A$1:$A$99)-1</f>
        <v>7</v>
      </c>
      <c r="I1735" s="4">
        <f t="shared" si="158"/>
        <v>2029.9091052463391</v>
      </c>
      <c r="J1735" s="4">
        <f t="shared" si="159"/>
        <v>6128.7755765218753</v>
      </c>
      <c r="K1735" s="4">
        <f t="shared" si="160"/>
        <v>5523.8852904366076</v>
      </c>
      <c r="L1735" s="4">
        <f t="shared" si="161"/>
        <v>3474.7193377413687</v>
      </c>
      <c r="N1735" s="3">
        <f t="shared" ref="N1735:N1798" si="162">SUMPRODUCT(I1735:L1735,B1735:E1735)</f>
        <v>370464.21641472593</v>
      </c>
      <c r="O1735" s="3">
        <f t="shared" ref="O1735:O1798" si="163">N1735*$P$1240/$N$1240</f>
        <v>53.929691818181901</v>
      </c>
      <c r="P1735" s="2">
        <v>54.03</v>
      </c>
    </row>
    <row r="1736" spans="1:16">
      <c r="A1736" s="1">
        <v>40582</v>
      </c>
      <c r="B1736" s="2">
        <v>20.05</v>
      </c>
      <c r="C1736" s="2">
        <v>20.85</v>
      </c>
      <c r="D1736" s="2">
        <v>21.649999999999899</v>
      </c>
      <c r="E1736" s="2">
        <v>22.149999999999899</v>
      </c>
      <c r="F1736" s="6">
        <v>40590</v>
      </c>
      <c r="G1736" s="8">
        <f>NETWORKDAYS(A1736,F1736,Holidays!$A$1:$A$99)-1</f>
        <v>6</v>
      </c>
      <c r="I1736" s="4">
        <f t="shared" ref="I1736:I1799" si="164">IF(G1735=0,J1735*G1736/(G1736+1),I1735-I1735/G1735)</f>
        <v>1739.9220902111479</v>
      </c>
      <c r="J1736" s="4">
        <f t="shared" ref="J1736:J1799" si="165">IF($G1735=0,K1735,J1735)</f>
        <v>6128.7755765218753</v>
      </c>
      <c r="K1736" s="4">
        <f t="shared" ref="K1736:K1799" si="166">IF($G1735=0,L1735,K1735)</f>
        <v>5523.8852904366076</v>
      </c>
      <c r="L1736" s="4">
        <f t="shared" ref="L1736:L1799" si="167">IF(G1735=0,J1735*1/(G1736+1)*B1736/E1736,L1735+(I1735-I1736)*B1736/E1736)</f>
        <v>3737.2132271976038</v>
      </c>
      <c r="N1736" s="3">
        <f t="shared" si="162"/>
        <v>365041.79819959321</v>
      </c>
      <c r="O1736" s="3">
        <f t="shared" si="163"/>
        <v>53.140332602650986</v>
      </c>
      <c r="P1736" s="2">
        <v>53.44</v>
      </c>
    </row>
    <row r="1737" spans="1:16">
      <c r="A1737" s="1">
        <v>40583</v>
      </c>
      <c r="B1737" s="2">
        <v>20.05</v>
      </c>
      <c r="C1737" s="2">
        <v>20.8</v>
      </c>
      <c r="D1737" s="2">
        <v>21.6</v>
      </c>
      <c r="E1737" s="2">
        <v>22.1</v>
      </c>
      <c r="F1737" s="6">
        <v>40590</v>
      </c>
      <c r="G1737" s="8">
        <f>NETWORKDAYS(A1737,F1737,Holidays!$A$1:$A$99)-1</f>
        <v>5</v>
      </c>
      <c r="I1737" s="4">
        <f t="shared" si="164"/>
        <v>1449.9350751759566</v>
      </c>
      <c r="J1737" s="4">
        <f t="shared" si="165"/>
        <v>6128.7755765218753</v>
      </c>
      <c r="K1737" s="4">
        <f t="shared" si="166"/>
        <v>5523.8852904366076</v>
      </c>
      <c r="L1737" s="4">
        <f t="shared" si="167"/>
        <v>4000.3009942317931</v>
      </c>
      <c r="N1737" s="3">
        <f t="shared" si="162"/>
        <v>364272.30449488631</v>
      </c>
      <c r="O1737" s="3">
        <f t="shared" si="163"/>
        <v>53.028314878638426</v>
      </c>
      <c r="P1737" s="2">
        <v>53.03</v>
      </c>
    </row>
    <row r="1738" spans="1:16">
      <c r="A1738" s="1">
        <v>40584</v>
      </c>
      <c r="B1738" s="2">
        <v>19.9499999999999</v>
      </c>
      <c r="C1738" s="2">
        <v>20.6</v>
      </c>
      <c r="D1738" s="2">
        <v>21.3</v>
      </c>
      <c r="E1738" s="2">
        <v>21.75</v>
      </c>
      <c r="F1738" s="6">
        <v>40590</v>
      </c>
      <c r="G1738" s="8">
        <f>NETWORKDAYS(A1738,F1738,Holidays!$A$1:$A$99)-1</f>
        <v>4</v>
      </c>
      <c r="I1738" s="4">
        <f t="shared" si="164"/>
        <v>1159.9480601407654</v>
      </c>
      <c r="J1738" s="4">
        <f t="shared" si="165"/>
        <v>6128.7755765218753</v>
      </c>
      <c r="K1738" s="4">
        <f t="shared" si="166"/>
        <v>5523.8852904366076</v>
      </c>
      <c r="L1738" s="4">
        <f t="shared" si="167"/>
        <v>4266.2890838847607</v>
      </c>
      <c r="N1738" s="3">
        <f t="shared" si="162"/>
        <v>359844.28493695211</v>
      </c>
      <c r="O1738" s="3">
        <f t="shared" si="163"/>
        <v>52.383713539174799</v>
      </c>
      <c r="P1738" s="2">
        <v>52.76</v>
      </c>
    </row>
    <row r="1739" spans="1:16">
      <c r="A1739" s="1">
        <v>40585</v>
      </c>
      <c r="B1739" s="2">
        <v>19.850000000000001</v>
      </c>
      <c r="C1739" s="2">
        <v>20.4499999999999</v>
      </c>
      <c r="D1739" s="2">
        <v>21.149999999999899</v>
      </c>
      <c r="E1739" s="2">
        <v>21.55</v>
      </c>
      <c r="F1739" s="6">
        <v>40590</v>
      </c>
      <c r="G1739" s="8">
        <f>NETWORKDAYS(A1739,F1739,Holidays!$A$1:$A$99)-1</f>
        <v>3</v>
      </c>
      <c r="I1739" s="4">
        <f t="shared" si="164"/>
        <v>869.96104510557404</v>
      </c>
      <c r="J1739" s="4">
        <f t="shared" si="165"/>
        <v>6128.7755765218753</v>
      </c>
      <c r="K1739" s="4">
        <f t="shared" si="166"/>
        <v>5523.8852904366076</v>
      </c>
      <c r="L1739" s="4">
        <f t="shared" si="167"/>
        <v>4533.4000930935099</v>
      </c>
      <c r="N1739" s="3">
        <f t="shared" si="162"/>
        <v>357127.13318411622</v>
      </c>
      <c r="O1739" s="3">
        <f t="shared" si="163"/>
        <v>51.98816884103416</v>
      </c>
      <c r="P1739" s="2">
        <v>52.01</v>
      </c>
    </row>
    <row r="1740" spans="1:16">
      <c r="A1740" s="1">
        <v>40588</v>
      </c>
      <c r="B1740" s="2">
        <v>19.75</v>
      </c>
      <c r="C1740" s="2">
        <v>20.399999999999899</v>
      </c>
      <c r="D1740" s="2">
        <v>21.1</v>
      </c>
      <c r="E1740" s="2">
        <v>21.5</v>
      </c>
      <c r="F1740" s="6">
        <v>40590</v>
      </c>
      <c r="G1740" s="8">
        <f>NETWORKDAYS(A1740,F1740,Holidays!$A$1:$A$99)-1</f>
        <v>2</v>
      </c>
      <c r="I1740" s="4">
        <f t="shared" si="164"/>
        <v>579.9740300703827</v>
      </c>
      <c r="J1740" s="4">
        <f t="shared" si="165"/>
        <v>6128.7755765218753</v>
      </c>
      <c r="K1740" s="4">
        <f t="shared" si="166"/>
        <v>5523.8852904366076</v>
      </c>
      <c r="L1740" s="4">
        <f t="shared" si="167"/>
        <v>4799.7835138816508</v>
      </c>
      <c r="N1740" s="3">
        <f t="shared" si="162"/>
        <v>356230.83403160365</v>
      </c>
      <c r="O1740" s="3">
        <f t="shared" si="163"/>
        <v>51.857691631818923</v>
      </c>
      <c r="P1740" s="2">
        <v>52.04</v>
      </c>
    </row>
    <row r="1741" spans="1:16">
      <c r="A1741" s="1">
        <v>40589</v>
      </c>
      <c r="B1741" s="2">
        <v>19.899999999999899</v>
      </c>
      <c r="C1741" s="2">
        <v>20.55</v>
      </c>
      <c r="D1741" s="2">
        <v>21.25</v>
      </c>
      <c r="E1741" s="2">
        <v>21.6</v>
      </c>
      <c r="F1741" s="6">
        <v>40590</v>
      </c>
      <c r="G1741" s="8">
        <f>NETWORKDAYS(A1741,F1741,Holidays!$A$1:$A$99)-1</f>
        <v>1</v>
      </c>
      <c r="I1741" s="4">
        <f t="shared" si="164"/>
        <v>289.98701503519135</v>
      </c>
      <c r="J1741" s="4">
        <f t="shared" si="165"/>
        <v>6128.7755765218753</v>
      </c>
      <c r="K1741" s="4">
        <f t="shared" si="166"/>
        <v>5523.8852904366076</v>
      </c>
      <c r="L1741" s="4">
        <f t="shared" si="167"/>
        <v>5066.9474768075897</v>
      </c>
      <c r="N1741" s="3">
        <f t="shared" si="162"/>
        <v>358545.70761754672</v>
      </c>
      <c r="O1741" s="3">
        <f t="shared" si="163"/>
        <v>52.194675376959381</v>
      </c>
      <c r="P1741" s="2">
        <v>52.45</v>
      </c>
    </row>
    <row r="1742" spans="1:16">
      <c r="A1742" s="1">
        <v>40590</v>
      </c>
      <c r="B1742" s="2">
        <v>20.149999999999899</v>
      </c>
      <c r="C1742" s="2">
        <v>20.6999999999999</v>
      </c>
      <c r="D1742" s="2">
        <v>21.399999999999899</v>
      </c>
      <c r="E1742" s="2">
        <v>21.649999999999899</v>
      </c>
      <c r="F1742" s="6">
        <v>40590</v>
      </c>
      <c r="G1742" s="8">
        <f>NETWORKDAYS(A1742,F1742,Holidays!$A$1:$A$99)-1</f>
        <v>0</v>
      </c>
      <c r="I1742" s="4">
        <f t="shared" si="164"/>
        <v>0</v>
      </c>
      <c r="J1742" s="4">
        <f t="shared" si="165"/>
        <v>6128.7755765218753</v>
      </c>
      <c r="K1742" s="4">
        <f t="shared" si="166"/>
        <v>5523.8852904366076</v>
      </c>
      <c r="L1742" s="4">
        <f t="shared" si="167"/>
        <v>5336.8430127410356</v>
      </c>
      <c r="N1742" s="3">
        <f t="shared" si="162"/>
        <v>360619.45087518793</v>
      </c>
      <c r="O1742" s="3">
        <f t="shared" si="163"/>
        <v>52.496556988837995</v>
      </c>
      <c r="P1742" s="2">
        <v>52.41</v>
      </c>
    </row>
    <row r="1743" spans="1:16">
      <c r="A1743" s="1">
        <v>40591</v>
      </c>
      <c r="B1743" s="2">
        <v>21.1</v>
      </c>
      <c r="C1743" s="2">
        <v>21.6999999999999</v>
      </c>
      <c r="D1743" s="2">
        <v>21.9499999999999</v>
      </c>
      <c r="E1743" s="2">
        <v>22.4499999999999</v>
      </c>
      <c r="F1743" s="6">
        <v>40618</v>
      </c>
      <c r="G1743" s="8">
        <f>NETWORKDAYS(A1743,F1743,Holidays!$A$1:$A$99)-1</f>
        <v>18</v>
      </c>
      <c r="I1743" s="4">
        <f t="shared" si="164"/>
        <v>5806.2084409154604</v>
      </c>
      <c r="J1743" s="4">
        <f t="shared" si="165"/>
        <v>5523.8852904366076</v>
      </c>
      <c r="K1743" s="4">
        <f t="shared" si="166"/>
        <v>5336.8430127410356</v>
      </c>
      <c r="L1743" s="4">
        <f t="shared" si="167"/>
        <v>303.17000273030629</v>
      </c>
      <c r="N1743" s="3">
        <f t="shared" si="162"/>
        <v>366329.17959675059</v>
      </c>
      <c r="O1743" s="3">
        <f t="shared" si="163"/>
        <v>53.327740937720613</v>
      </c>
      <c r="P1743" s="2">
        <v>53.32</v>
      </c>
    </row>
    <row r="1744" spans="1:16">
      <c r="A1744" s="1">
        <v>40592</v>
      </c>
      <c r="B1744" s="2">
        <v>21.4499999999999</v>
      </c>
      <c r="C1744" s="2">
        <v>21.9499999999999</v>
      </c>
      <c r="D1744" s="2">
        <v>22.1999999999999</v>
      </c>
      <c r="E1744" s="2">
        <v>22.6999999999999</v>
      </c>
      <c r="F1744" s="6">
        <v>40618</v>
      </c>
      <c r="G1744" s="8">
        <f>NETWORKDAYS(A1744,F1744,Holidays!$A$1:$A$99)-1</f>
        <v>17</v>
      </c>
      <c r="I1744" s="4">
        <f t="shared" si="164"/>
        <v>5483.6413053090455</v>
      </c>
      <c r="J1744" s="4">
        <f t="shared" si="165"/>
        <v>5523.8852904366076</v>
      </c>
      <c r="K1744" s="4">
        <f t="shared" si="166"/>
        <v>5336.8430127410356</v>
      </c>
      <c r="L1744" s="4">
        <f t="shared" si="167"/>
        <v>607.97463086940752</v>
      </c>
      <c r="N1744" s="3">
        <f t="shared" si="162"/>
        <v>371152.32712754735</v>
      </c>
      <c r="O1744" s="3">
        <f t="shared" si="163"/>
        <v>54.029862352973048</v>
      </c>
      <c r="P1744" s="2">
        <v>54.14</v>
      </c>
    </row>
    <row r="1745" spans="1:16">
      <c r="A1745" s="1">
        <v>40596</v>
      </c>
      <c r="B1745" s="2">
        <v>22.75</v>
      </c>
      <c r="C1745" s="2">
        <v>23.1999999999999</v>
      </c>
      <c r="D1745" s="2">
        <v>23.35</v>
      </c>
      <c r="E1745" s="2">
        <v>23.75</v>
      </c>
      <c r="F1745" s="6">
        <v>40618</v>
      </c>
      <c r="G1745" s="8">
        <f>NETWORKDAYS(A1745,F1745,Holidays!$A$1:$A$99)-1</f>
        <v>16</v>
      </c>
      <c r="I1745" s="4">
        <f t="shared" si="164"/>
        <v>5161.0741697026315</v>
      </c>
      <c r="J1745" s="4">
        <f t="shared" si="165"/>
        <v>5523.8852904366076</v>
      </c>
      <c r="K1745" s="4">
        <f t="shared" si="166"/>
        <v>5336.8430127410356</v>
      </c>
      <c r="L1745" s="4">
        <f t="shared" si="167"/>
        <v>916.95999234502517</v>
      </c>
      <c r="N1745" s="3">
        <f t="shared" si="162"/>
        <v>391961.66026456119</v>
      </c>
      <c r="O1745" s="3">
        <f t="shared" si="163"/>
        <v>57.059145272337965</v>
      </c>
      <c r="P1745" s="2">
        <v>57.35</v>
      </c>
    </row>
    <row r="1746" spans="1:16">
      <c r="A1746" s="1">
        <v>40597</v>
      </c>
      <c r="B1746" s="2">
        <v>23.399999999999899</v>
      </c>
      <c r="C1746" s="2">
        <v>23.8</v>
      </c>
      <c r="D1746" s="2">
        <v>23.9499999999999</v>
      </c>
      <c r="E1746" s="2">
        <v>24.35</v>
      </c>
      <c r="F1746" s="6">
        <v>40618</v>
      </c>
      <c r="G1746" s="8">
        <f>NETWORKDAYS(A1746,F1746,Holidays!$A$1:$A$99)-1</f>
        <v>15</v>
      </c>
      <c r="I1746" s="4">
        <f t="shared" si="164"/>
        <v>4838.5070340962175</v>
      </c>
      <c r="J1746" s="4">
        <f t="shared" si="165"/>
        <v>5523.8852904366076</v>
      </c>
      <c r="K1746" s="4">
        <f t="shared" si="166"/>
        <v>5336.8430127410356</v>
      </c>
      <c r="L1746" s="4">
        <f t="shared" si="167"/>
        <v>1226.9423731741856</v>
      </c>
      <c r="N1746" s="3">
        <f t="shared" si="162"/>
        <v>402382.97145218099</v>
      </c>
      <c r="O1746" s="3">
        <f t="shared" si="163"/>
        <v>58.576209743851031</v>
      </c>
      <c r="P1746" s="2">
        <v>58.44</v>
      </c>
    </row>
    <row r="1747" spans="1:16">
      <c r="A1747" s="1">
        <v>40598</v>
      </c>
      <c r="B1747" s="2">
        <v>23.3</v>
      </c>
      <c r="C1747" s="2">
        <v>23.75</v>
      </c>
      <c r="D1747" s="2">
        <v>23.9499999999999</v>
      </c>
      <c r="E1747" s="2">
        <v>24.35</v>
      </c>
      <c r="F1747" s="6">
        <v>40618</v>
      </c>
      <c r="G1747" s="8">
        <f>NETWORKDAYS(A1747,F1747,Holidays!$A$1:$A$99)-1</f>
        <v>14</v>
      </c>
      <c r="I1747" s="4">
        <f t="shared" si="164"/>
        <v>4515.9398984898025</v>
      </c>
      <c r="J1747" s="4">
        <f t="shared" si="165"/>
        <v>5523.8852904366076</v>
      </c>
      <c r="K1747" s="4">
        <f t="shared" si="166"/>
        <v>5336.8430127410356</v>
      </c>
      <c r="L1747" s="4">
        <f t="shared" si="167"/>
        <v>1535.6000429741637</v>
      </c>
      <c r="N1747" s="3">
        <f t="shared" si="162"/>
        <v>401622.92648425</v>
      </c>
      <c r="O1747" s="3">
        <f t="shared" si="163"/>
        <v>58.465567503460953</v>
      </c>
      <c r="P1747" s="2">
        <v>58.62</v>
      </c>
    </row>
    <row r="1748" spans="1:16">
      <c r="A1748" s="1">
        <v>40599</v>
      </c>
      <c r="B1748" s="2">
        <v>22.55</v>
      </c>
      <c r="C1748" s="2">
        <v>23.1</v>
      </c>
      <c r="D1748" s="2">
        <v>23.35</v>
      </c>
      <c r="E1748" s="2">
        <v>23.75</v>
      </c>
      <c r="F1748" s="6">
        <v>40618</v>
      </c>
      <c r="G1748" s="8">
        <f>NETWORKDAYS(A1748,F1748,Holidays!$A$1:$A$99)-1</f>
        <v>13</v>
      </c>
      <c r="I1748" s="4">
        <f t="shared" si="164"/>
        <v>4193.3727628833876</v>
      </c>
      <c r="J1748" s="4">
        <f t="shared" si="165"/>
        <v>5523.8852904366076</v>
      </c>
      <c r="K1748" s="4">
        <f t="shared" si="166"/>
        <v>5336.8430127410356</v>
      </c>
      <c r="L1748" s="4">
        <f t="shared" si="167"/>
        <v>1841.8690496236229</v>
      </c>
      <c r="N1748" s="3">
        <f t="shared" si="162"/>
        <v>390521.98028817028</v>
      </c>
      <c r="O1748" s="3">
        <f t="shared" si="163"/>
        <v>56.849566333257243</v>
      </c>
      <c r="P1748" s="2">
        <v>56.97</v>
      </c>
    </row>
    <row r="1749" spans="1:16">
      <c r="A1749" s="1">
        <v>40602</v>
      </c>
      <c r="B1749" s="2">
        <v>22</v>
      </c>
      <c r="C1749" s="2">
        <v>22.6</v>
      </c>
      <c r="D1749" s="2">
        <v>23</v>
      </c>
      <c r="E1749" s="2">
        <v>23.4499999999999</v>
      </c>
      <c r="F1749" s="6">
        <v>40618</v>
      </c>
      <c r="G1749" s="8">
        <f>NETWORKDAYS(A1749,F1749,Holidays!$A$1:$A$99)-1</f>
        <v>12</v>
      </c>
      <c r="I1749" s="4">
        <f t="shared" si="164"/>
        <v>3870.8056272769732</v>
      </c>
      <c r="J1749" s="4">
        <f t="shared" si="165"/>
        <v>5523.8852904366076</v>
      </c>
      <c r="K1749" s="4">
        <f t="shared" si="166"/>
        <v>5336.8430127410356</v>
      </c>
      <c r="L1749" s="4">
        <f t="shared" si="167"/>
        <v>2144.4906693823073</v>
      </c>
      <c r="N1749" s="3">
        <f t="shared" si="162"/>
        <v>383033.22685401945</v>
      </c>
      <c r="O1749" s="3">
        <f t="shared" si="163"/>
        <v>55.759403918342699</v>
      </c>
      <c r="P1749" s="2">
        <v>56</v>
      </c>
    </row>
    <row r="1750" spans="1:16">
      <c r="A1750" s="1">
        <v>40603</v>
      </c>
      <c r="B1750" s="2">
        <v>22.899999999999899</v>
      </c>
      <c r="C1750" s="2">
        <v>23.4499999999999</v>
      </c>
      <c r="D1750" s="2">
        <v>23.8</v>
      </c>
      <c r="E1750" s="2">
        <v>24.25</v>
      </c>
      <c r="F1750" s="6">
        <v>40618</v>
      </c>
      <c r="G1750" s="8">
        <f>NETWORKDAYS(A1750,F1750,Holidays!$A$1:$A$99)-1</f>
        <v>11</v>
      </c>
      <c r="I1750" s="4">
        <f t="shared" si="164"/>
        <v>3548.2384916705587</v>
      </c>
      <c r="J1750" s="4">
        <f t="shared" si="165"/>
        <v>5523.8852904366076</v>
      </c>
      <c r="K1750" s="4">
        <f t="shared" si="166"/>
        <v>5336.8430127410356</v>
      </c>
      <c r="L1750" s="4">
        <f t="shared" si="167"/>
        <v>2449.1004592951676</v>
      </c>
      <c r="N1750" s="3">
        <f t="shared" si="162"/>
        <v>397197.32136113779</v>
      </c>
      <c r="O1750" s="3">
        <f t="shared" si="163"/>
        <v>57.821317641198362</v>
      </c>
      <c r="P1750" s="2">
        <v>57.97</v>
      </c>
    </row>
    <row r="1751" spans="1:16">
      <c r="A1751" s="1">
        <v>40604</v>
      </c>
      <c r="B1751" s="2">
        <v>22.85</v>
      </c>
      <c r="C1751" s="2">
        <v>23.4499999999999</v>
      </c>
      <c r="D1751" s="2">
        <v>23.75</v>
      </c>
      <c r="E1751" s="2">
        <v>24.1999999999999</v>
      </c>
      <c r="F1751" s="6">
        <v>40618</v>
      </c>
      <c r="G1751" s="8">
        <f>NETWORKDAYS(A1751,F1751,Holidays!$A$1:$A$99)-1</f>
        <v>10</v>
      </c>
      <c r="I1751" s="4">
        <f t="shared" si="164"/>
        <v>3225.6713560641442</v>
      </c>
      <c r="J1751" s="4">
        <f t="shared" si="165"/>
        <v>5523.8852904366076</v>
      </c>
      <c r="K1751" s="4">
        <f t="shared" si="166"/>
        <v>5336.8430127410356</v>
      </c>
      <c r="L1751" s="4">
        <f t="shared" si="167"/>
        <v>2753.6731472541182</v>
      </c>
      <c r="N1751" s="3">
        <f t="shared" si="162"/>
        <v>396630.61226295261</v>
      </c>
      <c r="O1751" s="3">
        <f t="shared" si="163"/>
        <v>57.738819937880443</v>
      </c>
      <c r="P1751" s="2">
        <v>57.94</v>
      </c>
    </row>
    <row r="1752" spans="1:16">
      <c r="A1752" s="1">
        <v>40605</v>
      </c>
      <c r="B1752" s="2">
        <v>22.1</v>
      </c>
      <c r="C1752" s="2">
        <v>22.85</v>
      </c>
      <c r="D1752" s="2">
        <v>23.149999999999899</v>
      </c>
      <c r="E1752" s="2">
        <v>23.649999999999899</v>
      </c>
      <c r="F1752" s="6">
        <v>40618</v>
      </c>
      <c r="G1752" s="8">
        <f>NETWORKDAYS(A1752,F1752,Holidays!$A$1:$A$99)-1</f>
        <v>9</v>
      </c>
      <c r="I1752" s="4">
        <f t="shared" si="164"/>
        <v>2903.1042204577298</v>
      </c>
      <c r="J1752" s="4">
        <f t="shared" si="165"/>
        <v>5523.8852904366076</v>
      </c>
      <c r="K1752" s="4">
        <f t="shared" si="166"/>
        <v>5336.8430127410356</v>
      </c>
      <c r="L1752" s="4">
        <f t="shared" si="167"/>
        <v>3055.099519216139</v>
      </c>
      <c r="N1752" s="3">
        <f t="shared" si="162"/>
        <v>386180.40153300815</v>
      </c>
      <c r="O1752" s="3">
        <f t="shared" si="163"/>
        <v>56.217548465145136</v>
      </c>
      <c r="P1752" s="2">
        <v>56.19</v>
      </c>
    </row>
    <row r="1753" spans="1:16">
      <c r="A1753" s="1">
        <v>40606</v>
      </c>
      <c r="B1753" s="2">
        <v>22.5</v>
      </c>
      <c r="C1753" s="2">
        <v>23.149999999999899</v>
      </c>
      <c r="D1753" s="2">
        <v>23.4499999999999</v>
      </c>
      <c r="E1753" s="2">
        <v>24</v>
      </c>
      <c r="F1753" s="6">
        <v>40618</v>
      </c>
      <c r="G1753" s="8">
        <f>NETWORKDAYS(A1753,F1753,Holidays!$A$1:$A$99)-1</f>
        <v>8</v>
      </c>
      <c r="I1753" s="4">
        <f t="shared" si="164"/>
        <v>2580.5370848513153</v>
      </c>
      <c r="J1753" s="4">
        <f t="shared" si="165"/>
        <v>5523.8852904366076</v>
      </c>
      <c r="K1753" s="4">
        <f t="shared" si="166"/>
        <v>5336.8430127410356</v>
      </c>
      <c r="L1753" s="4">
        <f t="shared" si="167"/>
        <v>3357.5062088471527</v>
      </c>
      <c r="N1753" s="3">
        <f t="shared" si="162"/>
        <v>391669.14654386992</v>
      </c>
      <c r="O1753" s="3">
        <f t="shared" si="163"/>
        <v>57.016563090009697</v>
      </c>
      <c r="P1753" s="2">
        <v>56.94</v>
      </c>
    </row>
    <row r="1754" spans="1:16">
      <c r="A1754" s="1">
        <v>40609</v>
      </c>
      <c r="B1754" s="2">
        <v>23</v>
      </c>
      <c r="C1754" s="2">
        <v>23.649999999999899</v>
      </c>
      <c r="D1754" s="2">
        <v>23.9499999999999</v>
      </c>
      <c r="E1754" s="2">
        <v>24.5</v>
      </c>
      <c r="F1754" s="6">
        <v>40618</v>
      </c>
      <c r="G1754" s="8">
        <f>NETWORKDAYS(A1754,F1754,Holidays!$A$1:$A$99)-1</f>
        <v>7</v>
      </c>
      <c r="I1754" s="4">
        <f t="shared" si="164"/>
        <v>2257.9699492449008</v>
      </c>
      <c r="J1754" s="4">
        <f t="shared" si="165"/>
        <v>5523.8852904366076</v>
      </c>
      <c r="K1754" s="4">
        <f t="shared" si="166"/>
        <v>5336.8430127410356</v>
      </c>
      <c r="L1754" s="4">
        <f t="shared" si="167"/>
        <v>3660.3243361511336</v>
      </c>
      <c r="N1754" s="3">
        <f t="shared" si="162"/>
        <v>400068.53234230797</v>
      </c>
      <c r="O1754" s="3">
        <f t="shared" si="163"/>
        <v>58.239289246818011</v>
      </c>
      <c r="P1754" s="2">
        <v>58.22</v>
      </c>
    </row>
    <row r="1755" spans="1:16">
      <c r="A1755" s="1">
        <v>40610</v>
      </c>
      <c r="B1755" s="2">
        <v>22.85</v>
      </c>
      <c r="C1755" s="2">
        <v>23.55</v>
      </c>
      <c r="D1755" s="2">
        <v>23.8</v>
      </c>
      <c r="E1755" s="2">
        <v>24.4499999999999</v>
      </c>
      <c r="F1755" s="6">
        <v>40618</v>
      </c>
      <c r="G1755" s="8">
        <f>NETWORKDAYS(A1755,F1755,Holidays!$A$1:$A$99)-1</f>
        <v>6</v>
      </c>
      <c r="I1755" s="4">
        <f t="shared" si="164"/>
        <v>1935.4028136384864</v>
      </c>
      <c r="J1755" s="4">
        <f t="shared" si="165"/>
        <v>5523.8852904366076</v>
      </c>
      <c r="K1755" s="4">
        <f t="shared" si="166"/>
        <v>5336.8430127410356</v>
      </c>
      <c r="L1755" s="4">
        <f t="shared" si="167"/>
        <v>3961.7827839469046</v>
      </c>
      <c r="N1755" s="3">
        <f t="shared" si="162"/>
        <v>398193.90565215965</v>
      </c>
      <c r="O1755" s="3">
        <f t="shared" si="163"/>
        <v>57.966393687154394</v>
      </c>
      <c r="P1755" s="2">
        <v>57.97</v>
      </c>
    </row>
    <row r="1756" spans="1:16">
      <c r="A1756" s="1">
        <v>40611</v>
      </c>
      <c r="B1756" s="2">
        <v>23.1</v>
      </c>
      <c r="C1756" s="2">
        <v>23.75</v>
      </c>
      <c r="D1756" s="2">
        <v>24</v>
      </c>
      <c r="E1756" s="2">
        <v>24.649999999999899</v>
      </c>
      <c r="F1756" s="6">
        <v>40618</v>
      </c>
      <c r="G1756" s="8">
        <f>NETWORKDAYS(A1756,F1756,Holidays!$A$1:$A$99)-1</f>
        <v>5</v>
      </c>
      <c r="I1756" s="4">
        <f t="shared" si="164"/>
        <v>1612.8356780320719</v>
      </c>
      <c r="J1756" s="4">
        <f t="shared" si="165"/>
        <v>5523.8852904366076</v>
      </c>
      <c r="K1756" s="4">
        <f t="shared" si="166"/>
        <v>5336.8430127410356</v>
      </c>
      <c r="L1756" s="4">
        <f t="shared" si="167"/>
        <v>4264.0667933792865</v>
      </c>
      <c r="N1756" s="3">
        <f t="shared" si="162"/>
        <v>401642.25857299415</v>
      </c>
      <c r="O1756" s="3">
        <f t="shared" si="163"/>
        <v>58.468381739065855</v>
      </c>
      <c r="P1756" s="2">
        <v>58.4</v>
      </c>
    </row>
    <row r="1757" spans="1:16">
      <c r="A1757" s="1">
        <v>40612</v>
      </c>
      <c r="B1757" s="2">
        <v>23.8</v>
      </c>
      <c r="C1757" s="2">
        <v>24.399999999999899</v>
      </c>
      <c r="D1757" s="2">
        <v>24.6</v>
      </c>
      <c r="E1757" s="2">
        <v>25.25</v>
      </c>
      <c r="F1757" s="6">
        <v>40618</v>
      </c>
      <c r="G1757" s="8">
        <f>NETWORKDAYS(A1757,F1757,Holidays!$A$1:$A$99)-1</f>
        <v>4</v>
      </c>
      <c r="I1757" s="4">
        <f t="shared" si="164"/>
        <v>1290.2685424256574</v>
      </c>
      <c r="J1757" s="4">
        <f t="shared" si="165"/>
        <v>5523.8852904366076</v>
      </c>
      <c r="K1757" s="4">
        <f t="shared" si="166"/>
        <v>5336.8430127410356</v>
      </c>
      <c r="L1757" s="4">
        <f t="shared" si="167"/>
        <v>4568.1102716934511</v>
      </c>
      <c r="N1757" s="3">
        <f t="shared" si="162"/>
        <v>412122.31487007247</v>
      </c>
      <c r="O1757" s="3">
        <f t="shared" si="163"/>
        <v>59.993997928959665</v>
      </c>
      <c r="P1757" s="2">
        <v>60.05</v>
      </c>
    </row>
    <row r="1758" spans="1:16">
      <c r="A1758" s="1">
        <v>40613</v>
      </c>
      <c r="B1758" s="2">
        <v>23.3</v>
      </c>
      <c r="C1758" s="2">
        <v>24.05</v>
      </c>
      <c r="D1758" s="2">
        <v>24.1999999999999</v>
      </c>
      <c r="E1758" s="2">
        <v>24.85</v>
      </c>
      <c r="F1758" s="6">
        <v>40618</v>
      </c>
      <c r="G1758" s="8">
        <f>NETWORKDAYS(A1758,F1758,Holidays!$A$1:$A$99)-1</f>
        <v>3</v>
      </c>
      <c r="I1758" s="4">
        <f t="shared" si="164"/>
        <v>967.70140681924306</v>
      </c>
      <c r="J1758" s="4">
        <f t="shared" si="165"/>
        <v>5523.8852904366076</v>
      </c>
      <c r="K1758" s="4">
        <f t="shared" si="166"/>
        <v>5336.8430127410356</v>
      </c>
      <c r="L1758" s="4">
        <f t="shared" si="167"/>
        <v>4870.5575256020811</v>
      </c>
      <c r="N1758" s="3">
        <f t="shared" si="162"/>
        <v>405581.83943343302</v>
      </c>
      <c r="O1758" s="3">
        <f t="shared" si="163"/>
        <v>59.041879454317332</v>
      </c>
      <c r="P1758" s="2">
        <v>58.94</v>
      </c>
    </row>
    <row r="1759" spans="1:16">
      <c r="A1759" s="1">
        <v>40616</v>
      </c>
      <c r="B1759" s="2">
        <v>23.55</v>
      </c>
      <c r="C1759" s="2">
        <v>24.25</v>
      </c>
      <c r="D1759" s="2">
        <v>24.4499999999999</v>
      </c>
      <c r="E1759" s="2">
        <v>25.149999999999899</v>
      </c>
      <c r="F1759" s="6">
        <v>40618</v>
      </c>
      <c r="G1759" s="8">
        <f>NETWORKDAYS(A1759,F1759,Holidays!$A$1:$A$99)-1</f>
        <v>2</v>
      </c>
      <c r="I1759" s="4">
        <f t="shared" si="164"/>
        <v>645.13427121282871</v>
      </c>
      <c r="J1759" s="4">
        <f t="shared" si="165"/>
        <v>5523.8852904366076</v>
      </c>
      <c r="K1759" s="4">
        <f t="shared" si="166"/>
        <v>5336.8430127410356</v>
      </c>
      <c r="L1759" s="4">
        <f t="shared" si="167"/>
        <v>5172.6034915476512</v>
      </c>
      <c r="N1759" s="3">
        <f t="shared" si="162"/>
        <v>409723.91985409055</v>
      </c>
      <c r="O1759" s="3">
        <f t="shared" si="163"/>
        <v>59.644855695137622</v>
      </c>
      <c r="P1759" s="2">
        <v>59.63</v>
      </c>
    </row>
    <row r="1760" spans="1:16">
      <c r="A1760" s="1">
        <v>40617</v>
      </c>
      <c r="B1760" s="2">
        <v>24.149999999999899</v>
      </c>
      <c r="C1760" s="2">
        <v>24.75</v>
      </c>
      <c r="D1760" s="2">
        <v>24.899999999999899</v>
      </c>
      <c r="E1760" s="2">
        <v>25.6</v>
      </c>
      <c r="F1760" s="6">
        <v>40618</v>
      </c>
      <c r="G1760" s="8">
        <f>NETWORKDAYS(A1760,F1760,Holidays!$A$1:$A$99)-1</f>
        <v>1</v>
      </c>
      <c r="I1760" s="4">
        <f t="shared" si="164"/>
        <v>322.56713560641435</v>
      </c>
      <c r="J1760" s="4">
        <f t="shared" si="165"/>
        <v>5523.8852904366076</v>
      </c>
      <c r="K1760" s="4">
        <f t="shared" si="166"/>
        <v>5336.8430127410356</v>
      </c>
      <c r="L1760" s="4">
        <f t="shared" si="167"/>
        <v>5476.9002229888574</v>
      </c>
      <c r="N1760" s="3">
        <f t="shared" si="162"/>
        <v>417602.19398896687</v>
      </c>
      <c r="O1760" s="3">
        <f t="shared" si="163"/>
        <v>60.791721916833374</v>
      </c>
      <c r="P1760" s="2">
        <v>61.09</v>
      </c>
    </row>
    <row r="1761" spans="1:16">
      <c r="A1761" s="1">
        <v>40618</v>
      </c>
      <c r="B1761" s="2">
        <v>25.1999999999999</v>
      </c>
      <c r="C1761" s="2">
        <v>25.8</v>
      </c>
      <c r="D1761" s="2">
        <v>25.899999999999899</v>
      </c>
      <c r="E1761" s="2">
        <v>26.5</v>
      </c>
      <c r="F1761" s="6">
        <v>40618</v>
      </c>
      <c r="G1761" s="8">
        <f>NETWORKDAYS(A1761,F1761,Holidays!$A$1:$A$99)-1</f>
        <v>0</v>
      </c>
      <c r="I1761" s="4">
        <f t="shared" si="164"/>
        <v>0</v>
      </c>
      <c r="J1761" s="4">
        <f t="shared" si="165"/>
        <v>5523.8852904366076</v>
      </c>
      <c r="K1761" s="4">
        <f t="shared" si="166"/>
        <v>5336.8430127410356</v>
      </c>
      <c r="L1761" s="4">
        <f t="shared" si="167"/>
        <v>5783.6433104334465</v>
      </c>
      <c r="N1761" s="3">
        <f t="shared" si="162"/>
        <v>434007.02224974311</v>
      </c>
      <c r="O1761" s="3">
        <f t="shared" si="163"/>
        <v>63.179826606122596</v>
      </c>
      <c r="P1761" s="2">
        <v>63.3</v>
      </c>
    </row>
    <row r="1762" spans="1:16">
      <c r="A1762" s="1">
        <v>40619</v>
      </c>
      <c r="B1762" s="2">
        <v>25</v>
      </c>
      <c r="C1762" s="2">
        <v>25.05</v>
      </c>
      <c r="D1762" s="2">
        <v>25.6</v>
      </c>
      <c r="E1762" s="2">
        <v>25.85</v>
      </c>
      <c r="F1762" s="6">
        <v>40653</v>
      </c>
      <c r="G1762" s="8">
        <f>NETWORKDAYS(A1762,F1762,Holidays!$A$1:$A$99)-1</f>
        <v>24</v>
      </c>
      <c r="I1762" s="4">
        <f t="shared" si="164"/>
        <v>5302.9298788191436</v>
      </c>
      <c r="J1762" s="4">
        <f t="shared" si="165"/>
        <v>5336.8430127410356</v>
      </c>
      <c r="K1762" s="4">
        <f t="shared" si="166"/>
        <v>5783.6433104334465</v>
      </c>
      <c r="L1762" s="4">
        <f t="shared" si="167"/>
        <v>213.68995320837939</v>
      </c>
      <c r="N1762" s="3">
        <f t="shared" si="162"/>
        <v>419846.31847717438</v>
      </c>
      <c r="O1762" s="3">
        <f t="shared" si="163"/>
        <v>61.118406483623438</v>
      </c>
      <c r="P1762" s="2">
        <v>61.35</v>
      </c>
    </row>
    <row r="1763" spans="1:16">
      <c r="A1763" s="1">
        <v>40620</v>
      </c>
      <c r="B1763" s="2">
        <v>24.1999999999999</v>
      </c>
      <c r="C1763" s="2">
        <v>24.25</v>
      </c>
      <c r="D1763" s="2">
        <v>24.75</v>
      </c>
      <c r="E1763" s="2">
        <v>25</v>
      </c>
      <c r="F1763" s="6">
        <v>40653</v>
      </c>
      <c r="G1763" s="8">
        <f>NETWORKDAYS(A1763,F1763,Holidays!$A$1:$A$99)-1</f>
        <v>23</v>
      </c>
      <c r="I1763" s="4">
        <f t="shared" si="164"/>
        <v>5081.9744672016795</v>
      </c>
      <c r="J1763" s="4">
        <f t="shared" si="165"/>
        <v>5336.8430127410356</v>
      </c>
      <c r="K1763" s="4">
        <f t="shared" si="166"/>
        <v>5783.6433104334465</v>
      </c>
      <c r="L1763" s="4">
        <f t="shared" si="167"/>
        <v>427.5747916540837</v>
      </c>
      <c r="N1763" s="3">
        <f t="shared" si="162"/>
        <v>406236.76688983012</v>
      </c>
      <c r="O1763" s="3">
        <f t="shared" si="163"/>
        <v>59.137219393565935</v>
      </c>
      <c r="P1763" s="2">
        <v>59.5</v>
      </c>
    </row>
    <row r="1764" spans="1:16">
      <c r="A1764" s="1">
        <v>40623</v>
      </c>
      <c r="B1764" s="2">
        <v>23.05</v>
      </c>
      <c r="C1764" s="2">
        <v>23.1999999999999</v>
      </c>
      <c r="D1764" s="2">
        <v>23.8</v>
      </c>
      <c r="E1764" s="2">
        <v>24.1</v>
      </c>
      <c r="F1764" s="6">
        <v>40653</v>
      </c>
      <c r="G1764" s="8">
        <f>NETWORKDAYS(A1764,F1764,Holidays!$A$1:$A$99)-1</f>
        <v>22</v>
      </c>
      <c r="I1764" s="4">
        <f t="shared" si="164"/>
        <v>4861.0190555842155</v>
      </c>
      <c r="J1764" s="4">
        <f t="shared" si="165"/>
        <v>5336.8430127410356</v>
      </c>
      <c r="K1764" s="4">
        <f t="shared" si="166"/>
        <v>5783.6433104334465</v>
      </c>
      <c r="L1764" s="4">
        <f t="shared" si="167"/>
        <v>638.90351521352545</v>
      </c>
      <c r="N1764" s="3">
        <f t="shared" si="162"/>
        <v>388909.53263176966</v>
      </c>
      <c r="O1764" s="3">
        <f t="shared" si="163"/>
        <v>56.614837035987449</v>
      </c>
      <c r="P1764" s="2">
        <v>56.52</v>
      </c>
    </row>
    <row r="1765" spans="1:16">
      <c r="A1765" s="1">
        <v>40624</v>
      </c>
      <c r="B1765" s="2">
        <v>23.1</v>
      </c>
      <c r="C1765" s="2">
        <v>23.3</v>
      </c>
      <c r="D1765" s="2">
        <v>23.899999999999899</v>
      </c>
      <c r="E1765" s="2">
        <v>24.1999999999999</v>
      </c>
      <c r="F1765" s="6">
        <v>40653</v>
      </c>
      <c r="G1765" s="8">
        <f>NETWORKDAYS(A1765,F1765,Holidays!$A$1:$A$99)-1</f>
        <v>21</v>
      </c>
      <c r="I1765" s="4">
        <f t="shared" si="164"/>
        <v>4640.0636439667514</v>
      </c>
      <c r="J1765" s="4">
        <f t="shared" si="165"/>
        <v>5336.8430127410356</v>
      </c>
      <c r="K1765" s="4">
        <f t="shared" si="166"/>
        <v>5783.6433104334465</v>
      </c>
      <c r="L1765" s="4">
        <f t="shared" si="167"/>
        <v>849.81549903019663</v>
      </c>
      <c r="N1765" s="3">
        <f t="shared" si="162"/>
        <v>390328.52256838756</v>
      </c>
      <c r="O1765" s="3">
        <f t="shared" si="163"/>
        <v>56.821404058075316</v>
      </c>
      <c r="P1765" s="2">
        <v>56.82</v>
      </c>
    </row>
    <row r="1766" spans="1:16">
      <c r="A1766" s="1">
        <v>40625</v>
      </c>
      <c r="B1766" s="2">
        <v>22.8</v>
      </c>
      <c r="C1766" s="2">
        <v>23.05</v>
      </c>
      <c r="D1766" s="2">
        <v>23.6999999999999</v>
      </c>
      <c r="E1766" s="2">
        <v>24.05</v>
      </c>
      <c r="F1766" s="6">
        <v>40653</v>
      </c>
      <c r="G1766" s="8">
        <f>NETWORKDAYS(A1766,F1766,Holidays!$A$1:$A$99)-1</f>
        <v>20</v>
      </c>
      <c r="I1766" s="4">
        <f t="shared" si="164"/>
        <v>4419.1082323492874</v>
      </c>
      <c r="J1766" s="4">
        <f t="shared" si="165"/>
        <v>5336.8430127410356</v>
      </c>
      <c r="K1766" s="4">
        <f t="shared" si="166"/>
        <v>5783.6433104334465</v>
      </c>
      <c r="L1766" s="4">
        <f t="shared" si="167"/>
        <v>1059.2867416446741</v>
      </c>
      <c r="N1766" s="3">
        <f t="shared" si="162"/>
        <v>386318.09173507121</v>
      </c>
      <c r="O1766" s="3">
        <f t="shared" si="163"/>
        <v>56.237592479747967</v>
      </c>
      <c r="P1766" s="2">
        <v>56.15</v>
      </c>
    </row>
    <row r="1767" spans="1:16">
      <c r="A1767" s="1">
        <v>40626</v>
      </c>
      <c r="B1767" s="2">
        <v>22.4499999999999</v>
      </c>
      <c r="C1767" s="2">
        <v>22.8</v>
      </c>
      <c r="D1767" s="2">
        <v>23.4499999999999</v>
      </c>
      <c r="E1767" s="2">
        <v>23.9499999999999</v>
      </c>
      <c r="F1767" s="6">
        <v>40653</v>
      </c>
      <c r="G1767" s="8">
        <f>NETWORKDAYS(A1767,F1767,Holidays!$A$1:$A$99)-1</f>
        <v>19</v>
      </c>
      <c r="I1767" s="4">
        <f t="shared" si="164"/>
        <v>4198.1528207318233</v>
      </c>
      <c r="J1767" s="4">
        <f t="shared" si="165"/>
        <v>5336.8430127410356</v>
      </c>
      <c r="K1767" s="4">
        <f t="shared" si="166"/>
        <v>5783.6433104334465</v>
      </c>
      <c r="L1767" s="4">
        <f t="shared" si="167"/>
        <v>1266.4036097370358</v>
      </c>
      <c r="N1767" s="3">
        <f t="shared" si="162"/>
        <v>381885.35359879024</v>
      </c>
      <c r="O1767" s="3">
        <f t="shared" si="163"/>
        <v>55.592304241348401</v>
      </c>
      <c r="P1767" s="2">
        <v>55.65</v>
      </c>
    </row>
    <row r="1768" spans="1:16">
      <c r="A1768" s="1">
        <v>40627</v>
      </c>
      <c r="B1768" s="2">
        <v>22.55</v>
      </c>
      <c r="C1768" s="2">
        <v>22.899999999999899</v>
      </c>
      <c r="D1768" s="2">
        <v>23.649999999999899</v>
      </c>
      <c r="E1768" s="2">
        <v>24.149999999999899</v>
      </c>
      <c r="F1768" s="6">
        <v>40653</v>
      </c>
      <c r="G1768" s="8">
        <f>NETWORKDAYS(A1768,F1768,Holidays!$A$1:$A$99)-1</f>
        <v>18</v>
      </c>
      <c r="I1768" s="4">
        <f t="shared" si="164"/>
        <v>3977.1974091143588</v>
      </c>
      <c r="J1768" s="4">
        <f t="shared" si="165"/>
        <v>5336.8430127410356</v>
      </c>
      <c r="K1768" s="4">
        <f t="shared" si="166"/>
        <v>5783.6433104334465</v>
      </c>
      <c r="L1768" s="4">
        <f t="shared" si="167"/>
        <v>1472.7201535040688</v>
      </c>
      <c r="N1768" s="3">
        <f t="shared" si="162"/>
        <v>384248.86256617151</v>
      </c>
      <c r="O1768" s="3">
        <f t="shared" si="163"/>
        <v>55.936367998582348</v>
      </c>
      <c r="P1768" s="2">
        <v>56.19</v>
      </c>
    </row>
    <row r="1769" spans="1:16">
      <c r="A1769" s="1">
        <v>40630</v>
      </c>
      <c r="B1769" s="2">
        <v>22.75</v>
      </c>
      <c r="C1769" s="2">
        <v>23</v>
      </c>
      <c r="D1769" s="2">
        <v>23.75</v>
      </c>
      <c r="E1769" s="2">
        <v>24.3</v>
      </c>
      <c r="F1769" s="6">
        <v>40653</v>
      </c>
      <c r="G1769" s="8">
        <f>NETWORKDAYS(A1769,F1769,Holidays!$A$1:$A$99)-1</f>
        <v>17</v>
      </c>
      <c r="I1769" s="4">
        <f t="shared" si="164"/>
        <v>3756.2419974968943</v>
      </c>
      <c r="J1769" s="4">
        <f t="shared" si="165"/>
        <v>5336.8430127410356</v>
      </c>
      <c r="K1769" s="4">
        <f t="shared" si="166"/>
        <v>5783.6433104334465</v>
      </c>
      <c r="L1769" s="4">
        <f t="shared" si="167"/>
        <v>1679.5817014175386</v>
      </c>
      <c r="N1769" s="3">
        <f t="shared" si="162"/>
        <v>386377.25870333868</v>
      </c>
      <c r="O1769" s="3">
        <f t="shared" si="163"/>
        <v>56.246205609500045</v>
      </c>
      <c r="P1769" s="2">
        <v>56.31</v>
      </c>
    </row>
    <row r="1770" spans="1:16">
      <c r="A1770" s="1">
        <v>40631</v>
      </c>
      <c r="B1770" s="2">
        <v>22.25</v>
      </c>
      <c r="C1770" s="2">
        <v>22.649999999999899</v>
      </c>
      <c r="D1770" s="2">
        <v>23.399999999999899</v>
      </c>
      <c r="E1770" s="2">
        <v>24</v>
      </c>
      <c r="F1770" s="6">
        <v>40653</v>
      </c>
      <c r="G1770" s="8">
        <f>NETWORKDAYS(A1770,F1770,Holidays!$A$1:$A$99)-1</f>
        <v>16</v>
      </c>
      <c r="I1770" s="4">
        <f t="shared" si="164"/>
        <v>3535.2865858794298</v>
      </c>
      <c r="J1770" s="4">
        <f t="shared" si="165"/>
        <v>5336.8430127410356</v>
      </c>
      <c r="K1770" s="4">
        <f t="shared" si="166"/>
        <v>5783.6433104334465</v>
      </c>
      <c r="L1770" s="4">
        <f t="shared" si="167"/>
        <v>1884.4257809378964</v>
      </c>
      <c r="N1770" s="3">
        <f t="shared" si="162"/>
        <v>380103.09298105282</v>
      </c>
      <c r="O1770" s="3">
        <f t="shared" si="163"/>
        <v>55.332854713983892</v>
      </c>
      <c r="P1770" s="2">
        <v>55.57</v>
      </c>
    </row>
    <row r="1771" spans="1:16">
      <c r="A1771" s="1">
        <v>40632</v>
      </c>
      <c r="B1771" s="2">
        <v>21.9499999999999</v>
      </c>
      <c r="C1771" s="2">
        <v>22.35</v>
      </c>
      <c r="D1771" s="2">
        <v>23.1</v>
      </c>
      <c r="E1771" s="2">
        <v>23.6999999999999</v>
      </c>
      <c r="F1771" s="6">
        <v>40653</v>
      </c>
      <c r="G1771" s="8">
        <f>NETWORKDAYS(A1771,F1771,Holidays!$A$1:$A$99)-1</f>
        <v>15</v>
      </c>
      <c r="I1771" s="4">
        <f t="shared" si="164"/>
        <v>3314.3311742619653</v>
      </c>
      <c r="J1771" s="4">
        <f t="shared" si="165"/>
        <v>5336.8430127410356</v>
      </c>
      <c r="K1771" s="4">
        <f t="shared" si="166"/>
        <v>5783.6433104334465</v>
      </c>
      <c r="L1771" s="4">
        <f t="shared" si="167"/>
        <v>2089.0659195456324</v>
      </c>
      <c r="N1771" s="3">
        <f t="shared" si="162"/>
        <v>375141.03337405587</v>
      </c>
      <c r="O1771" s="3">
        <f t="shared" si="163"/>
        <v>54.610511411900383</v>
      </c>
      <c r="P1771" s="2">
        <v>54.62</v>
      </c>
    </row>
    <row r="1772" spans="1:16">
      <c r="A1772" s="1">
        <v>40633</v>
      </c>
      <c r="B1772" s="2">
        <v>22</v>
      </c>
      <c r="C1772" s="2">
        <v>22.399999999999899</v>
      </c>
      <c r="D1772" s="2">
        <v>23.1999999999999</v>
      </c>
      <c r="E1772" s="2">
        <v>23.8</v>
      </c>
      <c r="F1772" s="6">
        <v>40653</v>
      </c>
      <c r="G1772" s="8">
        <f>NETWORKDAYS(A1772,F1772,Holidays!$A$1:$A$99)-1</f>
        <v>14</v>
      </c>
      <c r="I1772" s="4">
        <f t="shared" si="164"/>
        <v>3093.3757626445008</v>
      </c>
      <c r="J1772" s="4">
        <f t="shared" si="165"/>
        <v>5336.8430127410356</v>
      </c>
      <c r="K1772" s="4">
        <f t="shared" si="166"/>
        <v>5783.6433104334465</v>
      </c>
      <c r="L1772" s="4">
        <f t="shared" si="167"/>
        <v>2293.3104176794232</v>
      </c>
      <c r="N1772" s="3">
        <f t="shared" si="162"/>
        <v>376360.86300640332</v>
      </c>
      <c r="O1772" s="3">
        <f t="shared" si="163"/>
        <v>54.788086014866998</v>
      </c>
      <c r="P1772" s="2">
        <v>55.05</v>
      </c>
    </row>
    <row r="1773" spans="1:16">
      <c r="A1773" s="1">
        <v>40634</v>
      </c>
      <c r="B1773" s="2">
        <v>21.9499999999999</v>
      </c>
      <c r="C1773" s="2">
        <v>22.399999999999899</v>
      </c>
      <c r="D1773" s="2">
        <v>23.149999999999899</v>
      </c>
      <c r="E1773" s="2">
        <v>23.85</v>
      </c>
      <c r="F1773" s="6">
        <v>40653</v>
      </c>
      <c r="G1773" s="8">
        <f>NETWORKDAYS(A1773,F1773,Holidays!$A$1:$A$99)-1</f>
        <v>13</v>
      </c>
      <c r="I1773" s="4">
        <f t="shared" si="164"/>
        <v>2872.4203510270363</v>
      </c>
      <c r="J1773" s="4">
        <f t="shared" si="165"/>
        <v>5336.8430127410356</v>
      </c>
      <c r="K1773" s="4">
        <f t="shared" si="166"/>
        <v>5783.6433104334465</v>
      </c>
      <c r="L1773" s="4">
        <f t="shared" si="167"/>
        <v>2496.6635113902544</v>
      </c>
      <c r="N1773" s="3">
        <f t="shared" si="162"/>
        <v>376031.67757363309</v>
      </c>
      <c r="O1773" s="3">
        <f t="shared" si="163"/>
        <v>54.740165411057696</v>
      </c>
      <c r="P1773" s="2">
        <v>54.66</v>
      </c>
    </row>
    <row r="1774" spans="1:16">
      <c r="A1774" s="1">
        <v>40637</v>
      </c>
      <c r="B1774" s="2">
        <v>21.6999999999999</v>
      </c>
      <c r="C1774" s="2">
        <v>22.149999999999899</v>
      </c>
      <c r="D1774" s="2">
        <v>23</v>
      </c>
      <c r="E1774" s="2">
        <v>23.6999999999999</v>
      </c>
      <c r="F1774" s="6">
        <v>40653</v>
      </c>
      <c r="G1774" s="8">
        <f>NETWORKDAYS(A1774,F1774,Holidays!$A$1:$A$99)-1</f>
        <v>12</v>
      </c>
      <c r="I1774" s="4">
        <f t="shared" si="164"/>
        <v>2651.4649394095718</v>
      </c>
      <c r="J1774" s="4">
        <f t="shared" si="165"/>
        <v>5336.8430127410356</v>
      </c>
      <c r="K1774" s="4">
        <f t="shared" si="166"/>
        <v>5783.6433104334465</v>
      </c>
      <c r="L1774" s="4">
        <f t="shared" si="167"/>
        <v>2698.9728967108863</v>
      </c>
      <c r="N1774" s="3">
        <f t="shared" si="162"/>
        <v>372737.31570941786</v>
      </c>
      <c r="O1774" s="3">
        <f t="shared" si="163"/>
        <v>54.260594342644964</v>
      </c>
      <c r="P1774" s="2">
        <v>54.47</v>
      </c>
    </row>
    <row r="1775" spans="1:16">
      <c r="A1775" s="1">
        <v>40638</v>
      </c>
      <c r="B1775" s="2">
        <v>21.75</v>
      </c>
      <c r="C1775" s="2">
        <v>22.1999999999999</v>
      </c>
      <c r="D1775" s="2">
        <v>23</v>
      </c>
      <c r="E1775" s="2">
        <v>23.649999999999899</v>
      </c>
      <c r="F1775" s="6">
        <v>40653</v>
      </c>
      <c r="G1775" s="8">
        <f>NETWORKDAYS(A1775,F1775,Holidays!$A$1:$A$99)-1</f>
        <v>11</v>
      </c>
      <c r="I1775" s="4">
        <f t="shared" si="164"/>
        <v>2430.5095277921073</v>
      </c>
      <c r="J1775" s="4">
        <f t="shared" si="165"/>
        <v>5336.8430127410356</v>
      </c>
      <c r="K1775" s="4">
        <f t="shared" si="166"/>
        <v>5783.6433104334465</v>
      </c>
      <c r="L1775" s="4">
        <f t="shared" si="167"/>
        <v>2902.1771336106694</v>
      </c>
      <c r="N1775" s="3">
        <f t="shared" si="162"/>
        <v>373001.78246219008</v>
      </c>
      <c r="O1775" s="3">
        <f t="shared" si="163"/>
        <v>54.299093635805292</v>
      </c>
      <c r="P1775" s="2">
        <v>54.46</v>
      </c>
    </row>
    <row r="1776" spans="1:16">
      <c r="A1776" s="1">
        <v>40639</v>
      </c>
      <c r="B1776" s="2">
        <v>21.75</v>
      </c>
      <c r="C1776" s="2">
        <v>22.25</v>
      </c>
      <c r="D1776" s="2">
        <v>23.05</v>
      </c>
      <c r="E1776" s="2">
        <v>23.6999999999999</v>
      </c>
      <c r="F1776" s="6">
        <v>40653</v>
      </c>
      <c r="G1776" s="8">
        <f>NETWORKDAYS(A1776,F1776,Holidays!$A$1:$A$99)-1</f>
        <v>10</v>
      </c>
      <c r="I1776" s="4">
        <f t="shared" si="164"/>
        <v>2209.5541161746428</v>
      </c>
      <c r="J1776" s="4">
        <f t="shared" si="165"/>
        <v>5336.8430127410356</v>
      </c>
      <c r="K1776" s="4">
        <f t="shared" si="166"/>
        <v>5783.6433104334465</v>
      </c>
      <c r="L1776" s="4">
        <f t="shared" si="167"/>
        <v>3104.952669588723</v>
      </c>
      <c r="N1776" s="3">
        <f t="shared" si="162"/>
        <v>373702.9156350299</v>
      </c>
      <c r="O1776" s="3">
        <f t="shared" si="163"/>
        <v>54.401159892840013</v>
      </c>
      <c r="P1776" s="2">
        <v>54.34</v>
      </c>
    </row>
    <row r="1777" spans="1:16">
      <c r="A1777" s="1">
        <v>40640</v>
      </c>
      <c r="B1777" s="2">
        <v>21.9499999999999</v>
      </c>
      <c r="C1777" s="2">
        <v>22.4499999999999</v>
      </c>
      <c r="D1777" s="2">
        <v>23.25</v>
      </c>
      <c r="E1777" s="2">
        <v>23.899999999999899</v>
      </c>
      <c r="F1777" s="6">
        <v>40653</v>
      </c>
      <c r="G1777" s="8">
        <f>NETWORKDAYS(A1777,F1777,Holidays!$A$1:$A$99)-1</f>
        <v>9</v>
      </c>
      <c r="I1777" s="4">
        <f t="shared" si="164"/>
        <v>1988.5987045571785</v>
      </c>
      <c r="J1777" s="4">
        <f t="shared" si="165"/>
        <v>5336.8430127410356</v>
      </c>
      <c r="K1777" s="4">
        <f t="shared" si="166"/>
        <v>5783.6433104334465</v>
      </c>
      <c r="L1777" s="4">
        <f t="shared" si="167"/>
        <v>3307.8803384173148</v>
      </c>
      <c r="N1777" s="3">
        <f t="shared" si="162"/>
        <v>376989.91425681673</v>
      </c>
      <c r="O1777" s="3">
        <f t="shared" si="163"/>
        <v>54.87965906988687</v>
      </c>
      <c r="P1777" s="2">
        <v>54.94</v>
      </c>
    </row>
    <row r="1778" spans="1:16">
      <c r="A1778" s="1">
        <v>40641</v>
      </c>
      <c r="B1778" s="2">
        <v>22.3</v>
      </c>
      <c r="C1778" s="2">
        <v>22.8</v>
      </c>
      <c r="D1778" s="2">
        <v>23.6</v>
      </c>
      <c r="E1778" s="2">
        <v>24.25</v>
      </c>
      <c r="F1778" s="6">
        <v>40653</v>
      </c>
      <c r="G1778" s="8">
        <f>NETWORKDAYS(A1778,F1778,Holidays!$A$1:$A$99)-1</f>
        <v>8</v>
      </c>
      <c r="I1778" s="4">
        <f t="shared" si="164"/>
        <v>1767.6432929397142</v>
      </c>
      <c r="J1778" s="4">
        <f t="shared" si="165"/>
        <v>5336.8430127410356</v>
      </c>
      <c r="K1778" s="4">
        <f t="shared" si="166"/>
        <v>5783.6433104334465</v>
      </c>
      <c r="L1778" s="4">
        <f t="shared" si="167"/>
        <v>3511.0682014717254</v>
      </c>
      <c r="N1778" s="3">
        <f t="shared" si="162"/>
        <v>382735.8521349699</v>
      </c>
      <c r="O1778" s="3">
        <f t="shared" si="163"/>
        <v>55.716114104529993</v>
      </c>
      <c r="P1778" s="2">
        <v>55.76</v>
      </c>
    </row>
    <row r="1779" spans="1:16">
      <c r="A1779" s="1">
        <v>40644</v>
      </c>
      <c r="B1779" s="2">
        <v>22.3</v>
      </c>
      <c r="C1779" s="2">
        <v>22.899999999999899</v>
      </c>
      <c r="D1779" s="2">
        <v>23.6999999999999</v>
      </c>
      <c r="E1779" s="2">
        <v>24.35</v>
      </c>
      <c r="F1779" s="6">
        <v>40653</v>
      </c>
      <c r="G1779" s="8">
        <f>NETWORKDAYS(A1779,F1779,Holidays!$A$1:$A$99)-1</f>
        <v>7</v>
      </c>
      <c r="I1779" s="4">
        <f t="shared" si="164"/>
        <v>1546.68788132225</v>
      </c>
      <c r="J1779" s="4">
        <f t="shared" si="165"/>
        <v>5336.8430127410356</v>
      </c>
      <c r="K1779" s="4">
        <f t="shared" si="166"/>
        <v>5783.6433104334465</v>
      </c>
      <c r="L1779" s="4">
        <f t="shared" si="167"/>
        <v>3713.421617449937</v>
      </c>
      <c r="N1779" s="3">
        <f t="shared" si="162"/>
        <v>384199.00758743344</v>
      </c>
      <c r="O1779" s="3">
        <f t="shared" si="163"/>
        <v>55.929110445707295</v>
      </c>
      <c r="P1779" s="2">
        <v>55.97</v>
      </c>
    </row>
    <row r="1780" spans="1:16">
      <c r="A1780" s="1">
        <v>40645</v>
      </c>
      <c r="B1780" s="2">
        <v>22.5</v>
      </c>
      <c r="C1780" s="2">
        <v>23.05</v>
      </c>
      <c r="D1780" s="2">
        <v>23.75</v>
      </c>
      <c r="E1780" s="2">
        <v>24.35</v>
      </c>
      <c r="F1780" s="6">
        <v>40653</v>
      </c>
      <c r="G1780" s="8">
        <f>NETWORKDAYS(A1780,F1780,Holidays!$A$1:$A$99)-1</f>
        <v>6</v>
      </c>
      <c r="I1780" s="4">
        <f t="shared" si="164"/>
        <v>1325.7324697047857</v>
      </c>
      <c r="J1780" s="4">
        <f t="shared" si="165"/>
        <v>5336.8430127410356</v>
      </c>
      <c r="K1780" s="4">
        <f t="shared" si="166"/>
        <v>5783.6433104334465</v>
      </c>
      <c r="L1780" s="4">
        <f t="shared" si="167"/>
        <v>3917.5898622710024</v>
      </c>
      <c r="N1780" s="3">
        <f t="shared" si="162"/>
        <v>385598.05378113181</v>
      </c>
      <c r="O1780" s="3">
        <f t="shared" si="163"/>
        <v>56.132774191684547</v>
      </c>
      <c r="P1780" s="2">
        <v>56.54</v>
      </c>
    </row>
    <row r="1781" spans="1:16">
      <c r="A1781" s="1">
        <v>40646</v>
      </c>
      <c r="B1781" s="2">
        <v>22.3</v>
      </c>
      <c r="C1781" s="2">
        <v>22.85</v>
      </c>
      <c r="D1781" s="2">
        <v>23.6</v>
      </c>
      <c r="E1781" s="2">
        <v>24.3</v>
      </c>
      <c r="F1781" s="6">
        <v>40653</v>
      </c>
      <c r="G1781" s="8">
        <f>NETWORKDAYS(A1781,F1781,Holidays!$A$1:$A$99)-1</f>
        <v>5</v>
      </c>
      <c r="I1781" s="4">
        <f t="shared" si="164"/>
        <v>1104.7770580873214</v>
      </c>
      <c r="J1781" s="4">
        <f t="shared" si="165"/>
        <v>5336.8430127410356</v>
      </c>
      <c r="K1781" s="4">
        <f t="shared" si="166"/>
        <v>5783.6433104334465</v>
      </c>
      <c r="L1781" s="4">
        <f t="shared" si="167"/>
        <v>4120.3596433026669</v>
      </c>
      <c r="N1781" s="3">
        <f t="shared" si="162"/>
        <v>383202.1126949641</v>
      </c>
      <c r="O1781" s="3">
        <f t="shared" si="163"/>
        <v>55.783989184479175</v>
      </c>
      <c r="P1781" s="2">
        <v>55.88</v>
      </c>
    </row>
    <row r="1782" spans="1:16">
      <c r="A1782" s="1">
        <v>40647</v>
      </c>
      <c r="B1782" s="2">
        <v>22.25</v>
      </c>
      <c r="C1782" s="2">
        <v>22.85</v>
      </c>
      <c r="D1782" s="2">
        <v>23.6</v>
      </c>
      <c r="E1782" s="2">
        <v>24.3</v>
      </c>
      <c r="F1782" s="6">
        <v>40653</v>
      </c>
      <c r="G1782" s="8">
        <f>NETWORKDAYS(A1782,F1782,Holidays!$A$1:$A$99)-1</f>
        <v>4</v>
      </c>
      <c r="I1782" s="4">
        <f t="shared" si="164"/>
        <v>883.82164646985711</v>
      </c>
      <c r="J1782" s="4">
        <f t="shared" si="165"/>
        <v>5336.8430127410356</v>
      </c>
      <c r="K1782" s="4">
        <f t="shared" si="166"/>
        <v>5783.6433104334465</v>
      </c>
      <c r="L1782" s="4">
        <f t="shared" si="167"/>
        <v>4322.674783569687</v>
      </c>
      <c r="N1782" s="3">
        <f t="shared" si="162"/>
        <v>383146.87384205975</v>
      </c>
      <c r="O1782" s="3">
        <f t="shared" si="163"/>
        <v>55.775947883372282</v>
      </c>
      <c r="P1782" s="2">
        <v>55.81</v>
      </c>
    </row>
    <row r="1783" spans="1:16">
      <c r="A1783" s="1">
        <v>40648</v>
      </c>
      <c r="B1783" s="2">
        <v>22.05</v>
      </c>
      <c r="C1783" s="2">
        <v>22.6999999999999</v>
      </c>
      <c r="D1783" s="2">
        <v>23.5</v>
      </c>
      <c r="E1783" s="2">
        <v>24.1999999999999</v>
      </c>
      <c r="F1783" s="6">
        <v>40653</v>
      </c>
      <c r="G1783" s="8">
        <f>NETWORKDAYS(A1783,F1783,Holidays!$A$1:$A$99)-1</f>
        <v>3</v>
      </c>
      <c r="I1783" s="4">
        <f t="shared" si="164"/>
        <v>662.86623485239284</v>
      </c>
      <c r="J1783" s="4">
        <f t="shared" si="165"/>
        <v>5336.8430127410356</v>
      </c>
      <c r="K1783" s="4">
        <f t="shared" si="166"/>
        <v>5783.6433104334465</v>
      </c>
      <c r="L1783" s="4">
        <f t="shared" si="167"/>
        <v>4523.9998590310552</v>
      </c>
      <c r="N1783" s="3">
        <f t="shared" si="162"/>
        <v>381158.95125145331</v>
      </c>
      <c r="O1783" s="3">
        <f t="shared" si="163"/>
        <v>55.486559467650665</v>
      </c>
      <c r="P1783" s="2">
        <v>55.65</v>
      </c>
    </row>
    <row r="1784" spans="1:16">
      <c r="A1784" s="1">
        <v>40651</v>
      </c>
      <c r="B1784" s="2">
        <v>22.4499999999999</v>
      </c>
      <c r="C1784" s="2">
        <v>23.1</v>
      </c>
      <c r="D1784" s="2">
        <v>23.8</v>
      </c>
      <c r="E1784" s="2">
        <v>24.5</v>
      </c>
      <c r="F1784" s="6">
        <v>40653</v>
      </c>
      <c r="G1784" s="8">
        <f>NETWORKDAYS(A1784,F1784,Holidays!$A$1:$A$99)-1</f>
        <v>2</v>
      </c>
      <c r="I1784" s="4">
        <f t="shared" si="164"/>
        <v>441.91082323492856</v>
      </c>
      <c r="J1784" s="4">
        <f t="shared" si="165"/>
        <v>5336.8430127410356</v>
      </c>
      <c r="K1784" s="4">
        <f t="shared" si="166"/>
        <v>5783.6433104334465</v>
      </c>
      <c r="L1784" s="4">
        <f t="shared" si="167"/>
        <v>4726.4671647784862</v>
      </c>
      <c r="N1784" s="3">
        <f t="shared" si="162"/>
        <v>386651.127901331</v>
      </c>
      <c r="O1784" s="3">
        <f t="shared" si="163"/>
        <v>56.286073647469152</v>
      </c>
      <c r="P1784" s="2">
        <v>56.34</v>
      </c>
    </row>
    <row r="1785" spans="1:16">
      <c r="A1785" s="1">
        <v>40652</v>
      </c>
      <c r="B1785" s="2">
        <v>21.899999999999899</v>
      </c>
      <c r="C1785" s="2">
        <v>22.75</v>
      </c>
      <c r="D1785" s="2">
        <v>23.5</v>
      </c>
      <c r="E1785" s="2">
        <v>24.1999999999999</v>
      </c>
      <c r="F1785" s="6">
        <v>40653</v>
      </c>
      <c r="G1785" s="8">
        <f>NETWORKDAYS(A1785,F1785,Holidays!$A$1:$A$99)-1</f>
        <v>1</v>
      </c>
      <c r="I1785" s="4">
        <f t="shared" si="164"/>
        <v>220.95541161746428</v>
      </c>
      <c r="J1785" s="4">
        <f t="shared" si="165"/>
        <v>5336.8430127410356</v>
      </c>
      <c r="K1785" s="4">
        <f t="shared" si="166"/>
        <v>5783.6433104334465</v>
      </c>
      <c r="L1785" s="4">
        <f t="shared" si="167"/>
        <v>4926.4226819033811</v>
      </c>
      <c r="N1785" s="3">
        <f t="shared" si="162"/>
        <v>381387.14875152835</v>
      </c>
      <c r="O1785" s="3">
        <f t="shared" si="163"/>
        <v>55.519778926663001</v>
      </c>
      <c r="P1785" s="2">
        <v>55.6</v>
      </c>
    </row>
    <row r="1786" spans="1:16">
      <c r="A1786" s="1">
        <v>40653</v>
      </c>
      <c r="B1786" s="2">
        <v>21.55</v>
      </c>
      <c r="C1786" s="2">
        <v>22.25</v>
      </c>
      <c r="D1786" s="2">
        <v>23.05</v>
      </c>
      <c r="E1786" s="2">
        <v>23.8</v>
      </c>
      <c r="F1786" s="6">
        <v>40653</v>
      </c>
      <c r="G1786" s="8">
        <f>NETWORKDAYS(A1786,F1786,Holidays!$A$1:$A$99)-1</f>
        <v>0</v>
      </c>
      <c r="I1786" s="4">
        <f t="shared" si="164"/>
        <v>0</v>
      </c>
      <c r="J1786" s="4">
        <f t="shared" si="165"/>
        <v>5336.8430127410356</v>
      </c>
      <c r="K1786" s="4">
        <f t="shared" si="166"/>
        <v>5783.6433104334465</v>
      </c>
      <c r="L1786" s="4">
        <f t="shared" si="167"/>
        <v>5126.4894516662534</v>
      </c>
      <c r="N1786" s="3">
        <f t="shared" si="162"/>
        <v>374068.18428863585</v>
      </c>
      <c r="O1786" s="3">
        <f t="shared" si="163"/>
        <v>54.454333249528695</v>
      </c>
      <c r="P1786" s="2">
        <v>54.85</v>
      </c>
    </row>
    <row r="1787" spans="1:16">
      <c r="A1787" s="1">
        <v>40654</v>
      </c>
      <c r="B1787" s="2">
        <v>22</v>
      </c>
      <c r="C1787" s="2">
        <v>22.899999999999899</v>
      </c>
      <c r="D1787" s="2">
        <v>23.649999999999899</v>
      </c>
      <c r="E1787" s="2">
        <v>24.149999999999899</v>
      </c>
      <c r="F1787" s="6">
        <v>40681</v>
      </c>
      <c r="G1787" s="8">
        <f>NETWORKDAYS(A1787,F1787,Holidays!$A$1:$A$99)-1</f>
        <v>18</v>
      </c>
      <c r="I1787" s="4">
        <f t="shared" si="164"/>
        <v>5055.9565383862446</v>
      </c>
      <c r="J1787" s="4">
        <f t="shared" si="165"/>
        <v>5783.6433104334465</v>
      </c>
      <c r="K1787" s="4">
        <f t="shared" si="166"/>
        <v>5126.4894516662534</v>
      </c>
      <c r="L1787" s="4">
        <f t="shared" si="167"/>
        <v>255.88001804577374</v>
      </c>
      <c r="N1787" s="3">
        <f t="shared" si="162"/>
        <v>371097.45362113451</v>
      </c>
      <c r="O1787" s="3">
        <f t="shared" si="163"/>
        <v>54.021874236553963</v>
      </c>
      <c r="P1787" s="2">
        <v>54.2</v>
      </c>
    </row>
    <row r="1788" spans="1:16">
      <c r="A1788" s="1">
        <v>40658</v>
      </c>
      <c r="B1788" s="2">
        <v>21.649999999999899</v>
      </c>
      <c r="C1788" s="2">
        <v>22.649999999999899</v>
      </c>
      <c r="D1788" s="2">
        <v>23.5</v>
      </c>
      <c r="E1788" s="2">
        <v>24.05</v>
      </c>
      <c r="F1788" s="6">
        <v>40681</v>
      </c>
      <c r="G1788" s="8">
        <f>NETWORKDAYS(A1788,F1788,Holidays!$A$1:$A$99)-1</f>
        <v>17</v>
      </c>
      <c r="I1788" s="4">
        <f t="shared" si="164"/>
        <v>4775.0700640314535</v>
      </c>
      <c r="J1788" s="4">
        <f t="shared" si="165"/>
        <v>5783.6433104334465</v>
      </c>
      <c r="K1788" s="4">
        <f t="shared" si="166"/>
        <v>5126.4894516662534</v>
      </c>
      <c r="L1788" s="4">
        <f t="shared" si="167"/>
        <v>508.73624132149928</v>
      </c>
      <c r="N1788" s="3">
        <f t="shared" si="162"/>
        <v>367087.39658553648</v>
      </c>
      <c r="O1788" s="3">
        <f t="shared" si="163"/>
        <v>53.43811707318725</v>
      </c>
      <c r="P1788" s="2">
        <v>53.5</v>
      </c>
    </row>
    <row r="1789" spans="1:16">
      <c r="A1789" s="1">
        <v>40659</v>
      </c>
      <c r="B1789" s="2">
        <v>21.35</v>
      </c>
      <c r="C1789" s="2">
        <v>22.5</v>
      </c>
      <c r="D1789" s="2">
        <v>23.25</v>
      </c>
      <c r="E1789" s="2">
        <v>23.5</v>
      </c>
      <c r="F1789" s="6">
        <v>40681</v>
      </c>
      <c r="G1789" s="8">
        <f>NETWORKDAYS(A1789,F1789,Holidays!$A$1:$A$99)-1</f>
        <v>16</v>
      </c>
      <c r="I1789" s="4">
        <f t="shared" si="164"/>
        <v>4494.1835896766625</v>
      </c>
      <c r="J1789" s="4">
        <f t="shared" si="165"/>
        <v>5783.6433104334465</v>
      </c>
      <c r="K1789" s="4">
        <f t="shared" si="166"/>
        <v>5126.4894516662534</v>
      </c>
      <c r="L1789" s="4">
        <f t="shared" si="167"/>
        <v>763.92459142680946</v>
      </c>
      <c r="N1789" s="3">
        <f t="shared" si="162"/>
        <v>363225.90177411976</v>
      </c>
      <c r="O1789" s="3">
        <f t="shared" si="163"/>
        <v>52.875986600364243</v>
      </c>
      <c r="P1789" s="2">
        <v>52.55</v>
      </c>
    </row>
    <row r="1790" spans="1:16">
      <c r="A1790" s="1">
        <v>40660</v>
      </c>
      <c r="B1790" s="2">
        <v>20.9499999999999</v>
      </c>
      <c r="C1790" s="2">
        <v>22.3</v>
      </c>
      <c r="D1790" s="2">
        <v>23</v>
      </c>
      <c r="E1790" s="2">
        <v>23.1999999999999</v>
      </c>
      <c r="F1790" s="6">
        <v>40681</v>
      </c>
      <c r="G1790" s="8">
        <f>NETWORKDAYS(A1790,F1790,Holidays!$A$1:$A$99)-1</f>
        <v>15</v>
      </c>
      <c r="I1790" s="4">
        <f t="shared" si="164"/>
        <v>4213.2971153218714</v>
      </c>
      <c r="J1790" s="4">
        <f t="shared" si="165"/>
        <v>5783.6433104334465</v>
      </c>
      <c r="K1790" s="4">
        <f t="shared" si="166"/>
        <v>5126.4894516662534</v>
      </c>
      <c r="L1790" s="4">
        <f t="shared" si="167"/>
        <v>1017.5699206394331</v>
      </c>
      <c r="N1790" s="3">
        <f t="shared" si="162"/>
        <v>358760.69993581722</v>
      </c>
      <c r="O1790" s="3">
        <f t="shared" si="163"/>
        <v>52.225972514318059</v>
      </c>
      <c r="P1790" s="2">
        <v>51.94</v>
      </c>
    </row>
    <row r="1791" spans="1:16">
      <c r="A1791" s="1">
        <v>40661</v>
      </c>
      <c r="B1791" s="2">
        <v>20.649999999999899</v>
      </c>
      <c r="C1791" s="2">
        <v>22</v>
      </c>
      <c r="D1791" s="2">
        <v>22.75</v>
      </c>
      <c r="E1791" s="2">
        <v>23.05</v>
      </c>
      <c r="F1791" s="6">
        <v>40681</v>
      </c>
      <c r="G1791" s="8">
        <f>NETWORKDAYS(A1791,F1791,Holidays!$A$1:$A$99)-1</f>
        <v>14</v>
      </c>
      <c r="I1791" s="4">
        <f t="shared" si="164"/>
        <v>3932.4106409670799</v>
      </c>
      <c r="J1791" s="4">
        <f t="shared" si="165"/>
        <v>5783.6433104334465</v>
      </c>
      <c r="K1791" s="4">
        <f t="shared" si="166"/>
        <v>5126.4894516662534</v>
      </c>
      <c r="L1791" s="4">
        <f t="shared" si="167"/>
        <v>1269.2100809616204</v>
      </c>
      <c r="N1791" s="3">
        <f t="shared" si="162"/>
        <v>354327.35995707824</v>
      </c>
      <c r="O1791" s="3">
        <f t="shared" si="163"/>
        <v>51.580596663736678</v>
      </c>
      <c r="P1791" s="2">
        <v>51.58</v>
      </c>
    </row>
    <row r="1792" spans="1:16">
      <c r="A1792" s="1">
        <v>40662</v>
      </c>
      <c r="B1792" s="2">
        <v>20.399999999999899</v>
      </c>
      <c r="C1792" s="2">
        <v>21.649999999999899</v>
      </c>
      <c r="D1792" s="2">
        <v>22.55</v>
      </c>
      <c r="E1792" s="2">
        <v>22.899999999999899</v>
      </c>
      <c r="F1792" s="6">
        <v>40681</v>
      </c>
      <c r="G1792" s="8">
        <f>NETWORKDAYS(A1792,F1792,Holidays!$A$1:$A$99)-1</f>
        <v>13</v>
      </c>
      <c r="I1792" s="4">
        <f t="shared" si="164"/>
        <v>3651.5241666122884</v>
      </c>
      <c r="J1792" s="4">
        <f t="shared" si="165"/>
        <v>5783.6433104334465</v>
      </c>
      <c r="K1792" s="4">
        <f t="shared" si="166"/>
        <v>5126.4894516662534</v>
      </c>
      <c r="L1792" s="4">
        <f t="shared" si="167"/>
        <v>1519.4320930506049</v>
      </c>
      <c r="N1792" s="3">
        <f t="shared" si="162"/>
        <v>350104.30273570656</v>
      </c>
      <c r="O1792" s="3">
        <f t="shared" si="163"/>
        <v>50.965832364276885</v>
      </c>
      <c r="P1792" s="2">
        <v>51.31</v>
      </c>
    </row>
    <row r="1793" spans="1:16">
      <c r="A1793" s="1">
        <v>40665</v>
      </c>
      <c r="B1793" s="2">
        <v>20.85</v>
      </c>
      <c r="C1793" s="2">
        <v>22.149999999999899</v>
      </c>
      <c r="D1793" s="2">
        <v>23.05</v>
      </c>
      <c r="E1793" s="2">
        <v>23.25</v>
      </c>
      <c r="F1793" s="6">
        <v>40681</v>
      </c>
      <c r="G1793" s="8">
        <f>NETWORKDAYS(A1793,F1793,Holidays!$A$1:$A$99)-1</f>
        <v>12</v>
      </c>
      <c r="I1793" s="4">
        <f t="shared" si="164"/>
        <v>3370.6376922574968</v>
      </c>
      <c r="J1793" s="4">
        <f t="shared" si="165"/>
        <v>5783.6433104334465</v>
      </c>
      <c r="K1793" s="4">
        <f t="shared" si="166"/>
        <v>5126.4894516662534</v>
      </c>
      <c r="L1793" s="4">
        <f t="shared" si="167"/>
        <v>1771.3238345687728</v>
      </c>
      <c r="N1793" s="3">
        <f t="shared" si="162"/>
        <v>357734.35622430017</v>
      </c>
      <c r="O1793" s="3">
        <f t="shared" si="163"/>
        <v>52.076564291852435</v>
      </c>
      <c r="P1793" s="2">
        <v>51.97</v>
      </c>
    </row>
    <row r="1794" spans="1:16">
      <c r="A1794" s="1">
        <v>40666</v>
      </c>
      <c r="B1794" s="2">
        <v>21.25</v>
      </c>
      <c r="C1794" s="2">
        <v>22.4499999999999</v>
      </c>
      <c r="D1794" s="2">
        <v>23.1999999999999</v>
      </c>
      <c r="E1794" s="2">
        <v>23.4499999999999</v>
      </c>
      <c r="F1794" s="6">
        <v>40681</v>
      </c>
      <c r="G1794" s="8">
        <f>NETWORKDAYS(A1794,F1794,Holidays!$A$1:$A$99)-1</f>
        <v>11</v>
      </c>
      <c r="I1794" s="4">
        <f t="shared" si="164"/>
        <v>3089.7512179027053</v>
      </c>
      <c r="J1794" s="4">
        <f t="shared" si="165"/>
        <v>5783.6433104334465</v>
      </c>
      <c r="K1794" s="4">
        <f t="shared" si="166"/>
        <v>5126.4894516662534</v>
      </c>
      <c r="L1794" s="4">
        <f t="shared" si="167"/>
        <v>2025.8584861695977</v>
      </c>
      <c r="N1794" s="3">
        <f t="shared" si="162"/>
        <v>361940.94247899624</v>
      </c>
      <c r="O1794" s="3">
        <f t="shared" si="163"/>
        <v>52.688930858636844</v>
      </c>
      <c r="P1794" s="2">
        <v>52.59</v>
      </c>
    </row>
    <row r="1795" spans="1:16">
      <c r="A1795" s="1">
        <v>40667</v>
      </c>
      <c r="B1795" s="2">
        <v>21.35</v>
      </c>
      <c r="C1795" s="2">
        <v>22.55</v>
      </c>
      <c r="D1795" s="2">
        <v>23.3</v>
      </c>
      <c r="E1795" s="2">
        <v>23.55</v>
      </c>
      <c r="F1795" s="6">
        <v>40681</v>
      </c>
      <c r="G1795" s="8">
        <f>NETWORKDAYS(A1795,F1795,Holidays!$A$1:$A$99)-1</f>
        <v>10</v>
      </c>
      <c r="I1795" s="4">
        <f t="shared" si="164"/>
        <v>2808.8647435479138</v>
      </c>
      <c r="J1795" s="4">
        <f t="shared" si="165"/>
        <v>5783.6433104334465</v>
      </c>
      <c r="K1795" s="4">
        <f t="shared" si="166"/>
        <v>5126.4894516662534</v>
      </c>
      <c r="L1795" s="4">
        <f t="shared" si="167"/>
        <v>2280.5050351069563</v>
      </c>
      <c r="N1795" s="3">
        <f t="shared" si="162"/>
        <v>363543.51672561467</v>
      </c>
      <c r="O1795" s="3">
        <f t="shared" si="163"/>
        <v>52.922222851240882</v>
      </c>
      <c r="P1795" s="2">
        <v>52.78</v>
      </c>
    </row>
    <row r="1796" spans="1:16">
      <c r="A1796" s="1">
        <v>40668</v>
      </c>
      <c r="B1796" s="2">
        <v>21.5</v>
      </c>
      <c r="C1796" s="2">
        <v>22.6999999999999</v>
      </c>
      <c r="D1796" s="2">
        <v>23.5</v>
      </c>
      <c r="E1796" s="2">
        <v>23.649999999999899</v>
      </c>
      <c r="F1796" s="6">
        <v>40681</v>
      </c>
      <c r="G1796" s="8">
        <f>NETWORKDAYS(A1796,F1796,Holidays!$A$1:$A$99)-1</f>
        <v>9</v>
      </c>
      <c r="I1796" s="4">
        <f t="shared" si="164"/>
        <v>2527.9782691931223</v>
      </c>
      <c r="J1796" s="4">
        <f t="shared" si="165"/>
        <v>5783.6433104334465</v>
      </c>
      <c r="K1796" s="4">
        <f t="shared" si="166"/>
        <v>5126.4894516662534</v>
      </c>
      <c r="L1796" s="4">
        <f t="shared" si="167"/>
        <v>2535.8563754294951</v>
      </c>
      <c r="N1796" s="3">
        <f t="shared" si="162"/>
        <v>366085.74132755504</v>
      </c>
      <c r="O1796" s="3">
        <f t="shared" si="163"/>
        <v>53.292302829928389</v>
      </c>
      <c r="P1796" s="2">
        <v>53.51</v>
      </c>
    </row>
    <row r="1797" spans="1:16">
      <c r="A1797" s="1">
        <v>40669</v>
      </c>
      <c r="B1797" s="2">
        <v>21.35</v>
      </c>
      <c r="C1797" s="2">
        <v>22.55</v>
      </c>
      <c r="D1797" s="2">
        <v>23.3</v>
      </c>
      <c r="E1797" s="2">
        <v>23.55</v>
      </c>
      <c r="F1797" s="6">
        <v>40681</v>
      </c>
      <c r="G1797" s="8">
        <f>NETWORKDAYS(A1797,F1797,Holidays!$A$1:$A$99)-1</f>
        <v>8</v>
      </c>
      <c r="I1797" s="4">
        <f t="shared" si="164"/>
        <v>2247.0917948383308</v>
      </c>
      <c r="J1797" s="4">
        <f t="shared" si="165"/>
        <v>5783.6433104334465</v>
      </c>
      <c r="K1797" s="4">
        <f t="shared" si="166"/>
        <v>5126.4894516662534</v>
      </c>
      <c r="L1797" s="4">
        <f t="shared" si="167"/>
        <v>2790.5029243668537</v>
      </c>
      <c r="N1797" s="3">
        <f t="shared" si="162"/>
        <v>363560.11456273566</v>
      </c>
      <c r="O1797" s="3">
        <f t="shared" si="163"/>
        <v>52.924639052863398</v>
      </c>
      <c r="P1797" s="2">
        <v>52.88</v>
      </c>
    </row>
    <row r="1798" spans="1:16">
      <c r="A1798" s="1">
        <v>40672</v>
      </c>
      <c r="B1798" s="2">
        <v>20.9499999999999</v>
      </c>
      <c r="C1798" s="2">
        <v>22.149999999999899</v>
      </c>
      <c r="D1798" s="2">
        <v>22.85</v>
      </c>
      <c r="E1798" s="2">
        <v>23.1</v>
      </c>
      <c r="F1798" s="6">
        <v>40681</v>
      </c>
      <c r="G1798" s="8">
        <f>NETWORKDAYS(A1798,F1798,Holidays!$A$1:$A$99)-1</f>
        <v>7</v>
      </c>
      <c r="I1798" s="4">
        <f t="shared" si="164"/>
        <v>1966.2053204835395</v>
      </c>
      <c r="J1798" s="4">
        <f t="shared" si="165"/>
        <v>5783.6433104334465</v>
      </c>
      <c r="K1798" s="4">
        <f t="shared" si="166"/>
        <v>5126.4894516662534</v>
      </c>
      <c r="L1798" s="4">
        <f t="shared" si="167"/>
        <v>3045.2462853076695</v>
      </c>
      <c r="N1798" s="3">
        <f t="shared" si="162"/>
        <v>356785.17395141127</v>
      </c>
      <c r="O1798" s="3">
        <f t="shared" si="163"/>
        <v>51.938388713245743</v>
      </c>
      <c r="P1798" s="2">
        <v>52.06</v>
      </c>
    </row>
    <row r="1799" spans="1:16">
      <c r="A1799" s="1">
        <v>40673</v>
      </c>
      <c r="B1799" s="2">
        <v>20.55</v>
      </c>
      <c r="C1799" s="2">
        <v>21.75</v>
      </c>
      <c r="D1799" s="2">
        <v>22.4499999999999</v>
      </c>
      <c r="E1799" s="2">
        <v>22.6</v>
      </c>
      <c r="F1799" s="6">
        <v>40681</v>
      </c>
      <c r="G1799" s="8">
        <f>NETWORKDAYS(A1799,F1799,Holidays!$A$1:$A$99)-1</f>
        <v>6</v>
      </c>
      <c r="I1799" s="4">
        <f t="shared" si="164"/>
        <v>1685.3188461287482</v>
      </c>
      <c r="J1799" s="4">
        <f t="shared" si="165"/>
        <v>5783.6433104334465</v>
      </c>
      <c r="K1799" s="4">
        <f t="shared" si="166"/>
        <v>5126.4894516662534</v>
      </c>
      <c r="L1799" s="4">
        <f t="shared" si="167"/>
        <v>3300.6541192895702</v>
      </c>
      <c r="N1799" s="3">
        <f t="shared" ref="N1799:N1862" si="168">SUMPRODUCT(I1799:L1799,B1799:E1799)</f>
        <v>350112.01557572442</v>
      </c>
      <c r="O1799" s="3">
        <f t="shared" ref="O1799:O1862" si="169">N1799*$P$1240/$N$1240</f>
        <v>50.966955147711225</v>
      </c>
      <c r="P1799" s="2">
        <v>51.31</v>
      </c>
    </row>
    <row r="1800" spans="1:16">
      <c r="A1800" s="1">
        <v>40674</v>
      </c>
      <c r="B1800" s="2">
        <v>20.899999999999899</v>
      </c>
      <c r="C1800" s="2">
        <v>22.05</v>
      </c>
      <c r="D1800" s="2">
        <v>22.6999999999999</v>
      </c>
      <c r="E1800" s="2">
        <v>22.899999999999899</v>
      </c>
      <c r="F1800" s="6">
        <v>40681</v>
      </c>
      <c r="G1800" s="8">
        <f>NETWORKDAYS(A1800,F1800,Holidays!$A$1:$A$99)-1</f>
        <v>5</v>
      </c>
      <c r="I1800" s="4">
        <f t="shared" ref="I1800:I1863" si="170">IF(G1799=0,J1799*G1800/(G1800+1),I1799-I1799/G1799)</f>
        <v>1404.4323717739569</v>
      </c>
      <c r="J1800" s="4">
        <f t="shared" ref="J1800:J1863" si="171">IF($G1799=0,K1799,J1799)</f>
        <v>5783.6433104334465</v>
      </c>
      <c r="K1800" s="4">
        <f t="shared" ref="K1800:K1863" si="172">IF($G1799=0,L1799,K1799)</f>
        <v>5126.4894516662534</v>
      </c>
      <c r="L1800" s="4">
        <f t="shared" ref="L1800:L1863" si="173">IF(G1799=0,J1799*1/(G1800+1)*B1800/E1800,L1799+(I1799-I1800)*B1800/E1800)</f>
        <v>3557.0090238317157</v>
      </c>
      <c r="N1800" s="3">
        <f t="shared" si="168"/>
        <v>354708.78876370244</v>
      </c>
      <c r="O1800" s="3">
        <f t="shared" si="169"/>
        <v>51.636122506936587</v>
      </c>
      <c r="P1800" s="2">
        <v>51.77</v>
      </c>
    </row>
    <row r="1801" spans="1:16">
      <c r="A1801" s="1">
        <v>40675</v>
      </c>
      <c r="B1801" s="2">
        <v>20.6999999999999</v>
      </c>
      <c r="C1801" s="2">
        <v>21.899999999999899</v>
      </c>
      <c r="D1801" s="2">
        <v>22.55</v>
      </c>
      <c r="E1801" s="2">
        <v>22.75</v>
      </c>
      <c r="F1801" s="6">
        <v>40681</v>
      </c>
      <c r="G1801" s="8">
        <f>NETWORKDAYS(A1801,F1801,Holidays!$A$1:$A$99)-1</f>
        <v>4</v>
      </c>
      <c r="I1801" s="4">
        <f t="shared" si="170"/>
        <v>1123.5458974191656</v>
      </c>
      <c r="J1801" s="4">
        <f t="shared" si="171"/>
        <v>5783.6433104334465</v>
      </c>
      <c r="K1801" s="4">
        <f t="shared" si="172"/>
        <v>5126.4894516662534</v>
      </c>
      <c r="L1801" s="4">
        <f t="shared" si="173"/>
        <v>3812.584848849041</v>
      </c>
      <c r="N1801" s="3">
        <f t="shared" si="168"/>
        <v>352257.83102145826</v>
      </c>
      <c r="O1801" s="3">
        <f t="shared" si="169"/>
        <v>51.279328544545777</v>
      </c>
      <c r="P1801" s="2">
        <v>51.48</v>
      </c>
    </row>
    <row r="1802" spans="1:16">
      <c r="A1802" s="1">
        <v>40676</v>
      </c>
      <c r="B1802" s="2">
        <v>20.9499999999999</v>
      </c>
      <c r="C1802" s="2">
        <v>22.149999999999899</v>
      </c>
      <c r="D1802" s="2">
        <v>22.8</v>
      </c>
      <c r="E1802" s="2">
        <v>22.9499999999999</v>
      </c>
      <c r="F1802" s="6">
        <v>40681</v>
      </c>
      <c r="G1802" s="8">
        <f>NETWORKDAYS(A1802,F1802,Holidays!$A$1:$A$99)-1</f>
        <v>3</v>
      </c>
      <c r="I1802" s="4">
        <f t="shared" si="170"/>
        <v>842.65942306437421</v>
      </c>
      <c r="J1802" s="4">
        <f t="shared" si="171"/>
        <v>5783.6433104334465</v>
      </c>
      <c r="K1802" s="4">
        <f t="shared" si="172"/>
        <v>5126.4894516662534</v>
      </c>
      <c r="L1802" s="4">
        <f t="shared" si="173"/>
        <v>4068.9931990770529</v>
      </c>
      <c r="N1802" s="3">
        <f t="shared" si="168"/>
        <v>356028.76765610732</v>
      </c>
      <c r="O1802" s="3">
        <f t="shared" si="169"/>
        <v>51.828276166371829</v>
      </c>
      <c r="P1802" s="2">
        <v>52.25</v>
      </c>
    </row>
    <row r="1803" spans="1:16">
      <c r="A1803" s="1">
        <v>40679</v>
      </c>
      <c r="B1803" s="2">
        <v>21.1999999999999</v>
      </c>
      <c r="C1803" s="2">
        <v>22.3</v>
      </c>
      <c r="D1803" s="2">
        <v>22.899999999999899</v>
      </c>
      <c r="E1803" s="2">
        <v>23.1</v>
      </c>
      <c r="F1803" s="6">
        <v>40681</v>
      </c>
      <c r="G1803" s="8">
        <f>NETWORKDAYS(A1803,F1803,Holidays!$A$1:$A$99)-1</f>
        <v>2</v>
      </c>
      <c r="I1803" s="4">
        <f t="shared" si="170"/>
        <v>561.77294870958281</v>
      </c>
      <c r="J1803" s="4">
        <f t="shared" si="171"/>
        <v>5783.6433104334465</v>
      </c>
      <c r="K1803" s="4">
        <f t="shared" si="172"/>
        <v>5126.4894516662534</v>
      </c>
      <c r="L1803" s="4">
        <f t="shared" si="173"/>
        <v>4326.7764569264709</v>
      </c>
      <c r="N1803" s="3">
        <f t="shared" si="168"/>
        <v>358229.97693346714</v>
      </c>
      <c r="O1803" s="3">
        <f t="shared" si="169"/>
        <v>52.148713425074426</v>
      </c>
      <c r="P1803" s="2">
        <v>52.09</v>
      </c>
    </row>
    <row r="1804" spans="1:16">
      <c r="A1804" s="1">
        <v>40680</v>
      </c>
      <c r="B1804" s="2">
        <v>20.899999999999899</v>
      </c>
      <c r="C1804" s="2">
        <v>22.1</v>
      </c>
      <c r="D1804" s="2">
        <v>22.8</v>
      </c>
      <c r="E1804" s="2">
        <v>23.05</v>
      </c>
      <c r="F1804" s="6">
        <v>40681</v>
      </c>
      <c r="G1804" s="8">
        <f>NETWORKDAYS(A1804,F1804,Holidays!$A$1:$A$99)-1</f>
        <v>1</v>
      </c>
      <c r="I1804" s="4">
        <f t="shared" si="170"/>
        <v>280.8864743547914</v>
      </c>
      <c r="J1804" s="4">
        <f t="shared" si="171"/>
        <v>5783.6433104334465</v>
      </c>
      <c r="K1804" s="4">
        <f t="shared" si="172"/>
        <v>5126.4894516662534</v>
      </c>
      <c r="L1804" s="4">
        <f t="shared" si="173"/>
        <v>4581.4631082937212</v>
      </c>
      <c r="N1804" s="3">
        <f t="shared" si="168"/>
        <v>356175.72861875512</v>
      </c>
      <c r="O1804" s="3">
        <f t="shared" si="169"/>
        <v>51.849669756018898</v>
      </c>
      <c r="P1804" s="2">
        <v>51.75</v>
      </c>
    </row>
    <row r="1805" spans="1:16">
      <c r="A1805" s="1">
        <v>40681</v>
      </c>
      <c r="B1805" s="2">
        <v>20.649999999999899</v>
      </c>
      <c r="C1805" s="2">
        <v>21.85</v>
      </c>
      <c r="D1805" s="2">
        <v>22.55</v>
      </c>
      <c r="E1805" s="2">
        <v>22.75</v>
      </c>
      <c r="F1805" s="6">
        <v>40681</v>
      </c>
      <c r="G1805" s="8">
        <f>NETWORKDAYS(A1805,F1805,Holidays!$A$1:$A$99)-1</f>
        <v>0</v>
      </c>
      <c r="I1805" s="4">
        <f t="shared" si="170"/>
        <v>0</v>
      </c>
      <c r="J1805" s="4">
        <f t="shared" si="171"/>
        <v>5783.6433104334465</v>
      </c>
      <c r="K1805" s="4">
        <f t="shared" si="172"/>
        <v>5126.4894516662534</v>
      </c>
      <c r="L1805" s="4">
        <f t="shared" si="173"/>
        <v>4836.4216004003765</v>
      </c>
      <c r="N1805" s="3">
        <f t="shared" si="168"/>
        <v>352003.5348771534</v>
      </c>
      <c r="O1805" s="3">
        <f t="shared" si="169"/>
        <v>51.242309820239193</v>
      </c>
      <c r="P1805" s="2">
        <v>51.54</v>
      </c>
    </row>
    <row r="1806" spans="1:16">
      <c r="A1806" s="1">
        <v>40682</v>
      </c>
      <c r="B1806" s="2">
        <v>21.85</v>
      </c>
      <c r="C1806" s="2">
        <v>22.649999999999899</v>
      </c>
      <c r="D1806" s="2">
        <v>22.85</v>
      </c>
      <c r="E1806" s="2">
        <v>22.899999999999899</v>
      </c>
      <c r="F1806" s="6">
        <v>40709</v>
      </c>
      <c r="G1806" s="8">
        <f>NETWORKDAYS(A1806,F1806,Holidays!$A$1:$A$99)-1</f>
        <v>18</v>
      </c>
      <c r="I1806" s="4">
        <f t="shared" si="170"/>
        <v>5479.2410309369488</v>
      </c>
      <c r="J1806" s="4">
        <f t="shared" si="171"/>
        <v>5126.4894516662534</v>
      </c>
      <c r="K1806" s="4">
        <f t="shared" si="172"/>
        <v>4836.4216004003765</v>
      </c>
      <c r="L1806" s="4">
        <f t="shared" si="173"/>
        <v>290.44496973792548</v>
      </c>
      <c r="N1806" s="3">
        <f t="shared" si="168"/>
        <v>352999.82598235959</v>
      </c>
      <c r="O1806" s="3">
        <f t="shared" si="169"/>
        <v>51.38734318617383</v>
      </c>
      <c r="P1806" s="2">
        <v>51.5</v>
      </c>
    </row>
    <row r="1807" spans="1:16">
      <c r="A1807" s="1">
        <v>40683</v>
      </c>
      <c r="B1807" s="2">
        <v>22.4499999999999</v>
      </c>
      <c r="C1807" s="2">
        <v>23.3</v>
      </c>
      <c r="D1807" s="2">
        <v>23.5</v>
      </c>
      <c r="E1807" s="2">
        <v>23.4499999999999</v>
      </c>
      <c r="F1807" s="6">
        <v>40709</v>
      </c>
      <c r="G1807" s="8">
        <f>NETWORKDAYS(A1807,F1807,Holidays!$A$1:$A$99)-1</f>
        <v>17</v>
      </c>
      <c r="I1807" s="4">
        <f t="shared" si="170"/>
        <v>5174.8387514404512</v>
      </c>
      <c r="J1807" s="4">
        <f t="shared" si="171"/>
        <v>5126.4894516662534</v>
      </c>
      <c r="K1807" s="4">
        <f t="shared" si="172"/>
        <v>4836.4216004003765</v>
      </c>
      <c r="L1807" s="4">
        <f t="shared" si="173"/>
        <v>581.86634179320777</v>
      </c>
      <c r="N1807" s="3">
        <f t="shared" si="168"/>
        <v>362923.00751812087</v>
      </c>
      <c r="O1807" s="3">
        <f t="shared" si="169"/>
        <v>52.831893289443144</v>
      </c>
      <c r="P1807" s="2">
        <v>52.38</v>
      </c>
    </row>
    <row r="1808" spans="1:16">
      <c r="A1808" s="1">
        <v>40686</v>
      </c>
      <c r="B1808" s="2">
        <v>22.6</v>
      </c>
      <c r="C1808" s="2">
        <v>23.55</v>
      </c>
      <c r="D1808" s="2">
        <v>23.75</v>
      </c>
      <c r="E1808" s="2">
        <v>23.75</v>
      </c>
      <c r="F1808" s="6">
        <v>40709</v>
      </c>
      <c r="G1808" s="8">
        <f>NETWORKDAYS(A1808,F1808,Holidays!$A$1:$A$99)-1</f>
        <v>16</v>
      </c>
      <c r="I1808" s="4">
        <f t="shared" si="170"/>
        <v>4870.4364719439545</v>
      </c>
      <c r="J1808" s="4">
        <f t="shared" si="171"/>
        <v>5126.4894516662534</v>
      </c>
      <c r="K1808" s="4">
        <f t="shared" si="172"/>
        <v>4836.4216004003765</v>
      </c>
      <c r="L1808" s="4">
        <f t="shared" si="173"/>
        <v>871.52914249303194</v>
      </c>
      <c r="N1808" s="3">
        <f t="shared" si="168"/>
        <v>366364.52099639212</v>
      </c>
      <c r="O1808" s="3">
        <f t="shared" si="169"/>
        <v>53.332885701254149</v>
      </c>
      <c r="P1808" s="2">
        <v>53.21</v>
      </c>
    </row>
    <row r="1809" spans="1:16">
      <c r="A1809" s="1">
        <v>40687</v>
      </c>
      <c r="B1809" s="2">
        <v>22.399999999999899</v>
      </c>
      <c r="C1809" s="2">
        <v>23.4499999999999</v>
      </c>
      <c r="D1809" s="2">
        <v>23.649999999999899</v>
      </c>
      <c r="E1809" s="2">
        <v>23.6999999999999</v>
      </c>
      <c r="F1809" s="6">
        <v>40709</v>
      </c>
      <c r="G1809" s="8">
        <f>NETWORKDAYS(A1809,F1809,Holidays!$A$1:$A$99)-1</f>
        <v>15</v>
      </c>
      <c r="I1809" s="4">
        <f t="shared" si="170"/>
        <v>4566.0341924474578</v>
      </c>
      <c r="J1809" s="4">
        <f t="shared" si="171"/>
        <v>5126.4894516662534</v>
      </c>
      <c r="K1809" s="4">
        <f t="shared" si="172"/>
        <v>4836.4216004003765</v>
      </c>
      <c r="L1809" s="4">
        <f t="shared" si="173"/>
        <v>1159.2342505403535</v>
      </c>
      <c r="N1809" s="3">
        <f t="shared" si="168"/>
        <v>364350.56613967044</v>
      </c>
      <c r="O1809" s="3">
        <f t="shared" si="169"/>
        <v>53.039707683118273</v>
      </c>
      <c r="P1809" s="2">
        <v>52.96</v>
      </c>
    </row>
    <row r="1810" spans="1:16">
      <c r="A1810" s="1">
        <v>40688</v>
      </c>
      <c r="B1810" s="2">
        <v>22.149999999999899</v>
      </c>
      <c r="C1810" s="2">
        <v>23.1999999999999</v>
      </c>
      <c r="D1810" s="2">
        <v>23.5</v>
      </c>
      <c r="E1810" s="2">
        <v>23.6</v>
      </c>
      <c r="F1810" s="6">
        <v>40709</v>
      </c>
      <c r="G1810" s="8">
        <f>NETWORKDAYS(A1810,F1810,Holidays!$A$1:$A$99)-1</f>
        <v>14</v>
      </c>
      <c r="I1810" s="4">
        <f t="shared" si="170"/>
        <v>4261.6319129509602</v>
      </c>
      <c r="J1810" s="4">
        <f t="shared" si="171"/>
        <v>5126.4894516662534</v>
      </c>
      <c r="K1810" s="4">
        <f t="shared" si="172"/>
        <v>4836.4216004003765</v>
      </c>
      <c r="L1810" s="4">
        <f t="shared" si="173"/>
        <v>1444.9338476101582</v>
      </c>
      <c r="N1810" s="3">
        <f t="shared" si="168"/>
        <v>361086.04856352851</v>
      </c>
      <c r="O1810" s="3">
        <f t="shared" si="169"/>
        <v>52.564481145666988</v>
      </c>
      <c r="P1810" s="2">
        <v>52.47</v>
      </c>
    </row>
    <row r="1811" spans="1:16">
      <c r="A1811" s="1">
        <v>40689</v>
      </c>
      <c r="B1811" s="2">
        <v>21.649999999999899</v>
      </c>
      <c r="C1811" s="2">
        <v>22.75</v>
      </c>
      <c r="D1811" s="2">
        <v>23.05</v>
      </c>
      <c r="E1811" s="2">
        <v>23.1999999999999</v>
      </c>
      <c r="F1811" s="6">
        <v>40709</v>
      </c>
      <c r="G1811" s="8">
        <f>NETWORKDAYS(A1811,F1811,Holidays!$A$1:$A$99)-1</f>
        <v>13</v>
      </c>
      <c r="I1811" s="4">
        <f t="shared" si="170"/>
        <v>3957.2296334544631</v>
      </c>
      <c r="J1811" s="4">
        <f t="shared" si="171"/>
        <v>5126.4894516662534</v>
      </c>
      <c r="K1811" s="4">
        <f t="shared" si="172"/>
        <v>4836.4216004003765</v>
      </c>
      <c r="L1811" s="4">
        <f t="shared" si="173"/>
        <v>1728.9989058471911</v>
      </c>
      <c r="N1811" s="3">
        <f t="shared" si="168"/>
        <v>353893.94909457932</v>
      </c>
      <c r="O1811" s="3">
        <f t="shared" si="169"/>
        <v>51.517503622062037</v>
      </c>
      <c r="P1811" s="2">
        <v>51.76</v>
      </c>
    </row>
    <row r="1812" spans="1:16">
      <c r="A1812" s="1">
        <v>40690</v>
      </c>
      <c r="B1812" s="2">
        <v>21.1999999999999</v>
      </c>
      <c r="C1812" s="2">
        <v>22.3</v>
      </c>
      <c r="D1812" s="2">
        <v>22.6999999999999</v>
      </c>
      <c r="E1812" s="2">
        <v>22.85</v>
      </c>
      <c r="F1812" s="6">
        <v>40709</v>
      </c>
      <c r="G1812" s="8">
        <f>NETWORKDAYS(A1812,F1812,Holidays!$A$1:$A$99)-1</f>
        <v>12</v>
      </c>
      <c r="I1812" s="4">
        <f t="shared" si="170"/>
        <v>3652.8273539579659</v>
      </c>
      <c r="J1812" s="4">
        <f t="shared" si="171"/>
        <v>5126.4894516662534</v>
      </c>
      <c r="K1812" s="4">
        <f t="shared" si="172"/>
        <v>4836.4216004003765</v>
      </c>
      <c r="L1812" s="4">
        <f t="shared" si="173"/>
        <v>2011.4202767586007</v>
      </c>
      <c r="N1812" s="3">
        <f t="shared" si="168"/>
        <v>347508.37832908804</v>
      </c>
      <c r="O1812" s="3">
        <f t="shared" si="169"/>
        <v>50.587935128783805</v>
      </c>
      <c r="P1812" s="2">
        <v>50.78</v>
      </c>
    </row>
    <row r="1813" spans="1:16">
      <c r="A1813" s="1">
        <v>40694</v>
      </c>
      <c r="B1813" s="2">
        <v>20.75</v>
      </c>
      <c r="C1813" s="2">
        <v>21.899999999999899</v>
      </c>
      <c r="D1813" s="2">
        <v>22.3</v>
      </c>
      <c r="E1813" s="2">
        <v>22.4499999999999</v>
      </c>
      <c r="F1813" s="6">
        <v>40709</v>
      </c>
      <c r="G1813" s="8">
        <f>NETWORKDAYS(A1813,F1813,Holidays!$A$1:$A$99)-1</f>
        <v>11</v>
      </c>
      <c r="I1813" s="4">
        <f t="shared" si="170"/>
        <v>3348.4250744614687</v>
      </c>
      <c r="J1813" s="4">
        <f t="shared" si="171"/>
        <v>5126.4894516662534</v>
      </c>
      <c r="K1813" s="4">
        <f t="shared" si="172"/>
        <v>4836.4216004003765</v>
      </c>
      <c r="L1813" s="4">
        <f t="shared" si="173"/>
        <v>2292.7720495671683</v>
      </c>
      <c r="N1813" s="3">
        <f t="shared" si="168"/>
        <v>341074.87348827702</v>
      </c>
      <c r="O1813" s="3">
        <f t="shared" si="169"/>
        <v>49.651388714845382</v>
      </c>
      <c r="P1813" s="2">
        <v>49.81</v>
      </c>
    </row>
    <row r="1814" spans="1:16">
      <c r="A1814" s="1">
        <v>40695</v>
      </c>
      <c r="B1814" s="2">
        <v>21.399999999999899</v>
      </c>
      <c r="C1814" s="2">
        <v>22.5</v>
      </c>
      <c r="D1814" s="2">
        <v>22.899999999999899</v>
      </c>
      <c r="E1814" s="2">
        <v>23.1</v>
      </c>
      <c r="F1814" s="6">
        <v>40709</v>
      </c>
      <c r="G1814" s="8">
        <f>NETWORKDAYS(A1814,F1814,Holidays!$A$1:$A$99)-1</f>
        <v>10</v>
      </c>
      <c r="I1814" s="4">
        <f t="shared" si="170"/>
        <v>3044.0227949649716</v>
      </c>
      <c r="J1814" s="4">
        <f t="shared" si="171"/>
        <v>5126.4894516662534</v>
      </c>
      <c r="K1814" s="4">
        <f t="shared" si="172"/>
        <v>4836.4216004003765</v>
      </c>
      <c r="L1814" s="4">
        <f t="shared" si="173"/>
        <v>2574.7724297067789</v>
      </c>
      <c r="N1814" s="3">
        <f t="shared" si="168"/>
        <v>350719.39825013548</v>
      </c>
      <c r="O1814" s="3">
        <f t="shared" si="169"/>
        <v>51.055373837007849</v>
      </c>
      <c r="P1814" s="2">
        <v>51.17</v>
      </c>
    </row>
    <row r="1815" spans="1:16">
      <c r="A1815" s="1">
        <v>40696</v>
      </c>
      <c r="B1815" s="2">
        <v>21.3</v>
      </c>
      <c r="C1815" s="2">
        <v>22.399999999999899</v>
      </c>
      <c r="D1815" s="2">
        <v>22.8</v>
      </c>
      <c r="E1815" s="2">
        <v>23.05</v>
      </c>
      <c r="F1815" s="6">
        <v>40709</v>
      </c>
      <c r="G1815" s="8">
        <f>NETWORKDAYS(A1815,F1815,Holidays!$A$1:$A$99)-1</f>
        <v>9</v>
      </c>
      <c r="I1815" s="4">
        <f t="shared" si="170"/>
        <v>2739.6205154684744</v>
      </c>
      <c r="J1815" s="4">
        <f t="shared" si="171"/>
        <v>5126.4894516662534</v>
      </c>
      <c r="K1815" s="4">
        <f t="shared" si="172"/>
        <v>4836.4216004003765</v>
      </c>
      <c r="L1815" s="4">
        <f t="shared" si="173"/>
        <v>2856.0639070723055</v>
      </c>
      <c r="N1815" s="3">
        <f t="shared" si="168"/>
        <v>349289.96624394727</v>
      </c>
      <c r="O1815" s="3">
        <f t="shared" si="169"/>
        <v>50.847286728582574</v>
      </c>
      <c r="P1815" s="2">
        <v>50.81</v>
      </c>
    </row>
    <row r="1816" spans="1:16">
      <c r="A1816" s="1">
        <v>40697</v>
      </c>
      <c r="B1816" s="2">
        <v>21.4499999999999</v>
      </c>
      <c r="C1816" s="2">
        <v>22.55</v>
      </c>
      <c r="D1816" s="2">
        <v>22.9499999999999</v>
      </c>
      <c r="E1816" s="2">
        <v>23.1999999999999</v>
      </c>
      <c r="F1816" s="6">
        <v>40709</v>
      </c>
      <c r="G1816" s="8">
        <f>NETWORKDAYS(A1816,F1816,Holidays!$A$1:$A$99)-1</f>
        <v>8</v>
      </c>
      <c r="I1816" s="4">
        <f t="shared" si="170"/>
        <v>2435.2182359719773</v>
      </c>
      <c r="J1816" s="4">
        <f t="shared" si="171"/>
        <v>5126.4894516662534</v>
      </c>
      <c r="K1816" s="4">
        <f t="shared" si="172"/>
        <v>4836.4216004003765</v>
      </c>
      <c r="L1816" s="4">
        <f t="shared" si="173"/>
        <v>3137.5048077274719</v>
      </c>
      <c r="N1816" s="3">
        <f t="shared" si="168"/>
        <v>351623.75556513784</v>
      </c>
      <c r="O1816" s="3">
        <f t="shared" si="169"/>
        <v>51.187024099382974</v>
      </c>
      <c r="P1816" s="2">
        <v>51.06</v>
      </c>
    </row>
    <row r="1817" spans="1:16">
      <c r="A1817" s="1">
        <v>40700</v>
      </c>
      <c r="B1817" s="2">
        <v>21.649999999999899</v>
      </c>
      <c r="C1817" s="2">
        <v>22.6999999999999</v>
      </c>
      <c r="D1817" s="2">
        <v>23.1999999999999</v>
      </c>
      <c r="E1817" s="2">
        <v>23.4499999999999</v>
      </c>
      <c r="F1817" s="6">
        <v>40709</v>
      </c>
      <c r="G1817" s="8">
        <f>NETWORKDAYS(A1817,F1817,Holidays!$A$1:$A$99)-1</f>
        <v>7</v>
      </c>
      <c r="I1817" s="4">
        <f t="shared" si="170"/>
        <v>2130.8159564754801</v>
      </c>
      <c r="J1817" s="4">
        <f t="shared" si="171"/>
        <v>5126.4894516662534</v>
      </c>
      <c r="K1817" s="4">
        <f t="shared" si="172"/>
        <v>4836.4216004003765</v>
      </c>
      <c r="L1817" s="4">
        <f t="shared" si="173"/>
        <v>3418.5414538297814</v>
      </c>
      <c r="N1817" s="3">
        <f t="shared" si="168"/>
        <v>354873.25423211372</v>
      </c>
      <c r="O1817" s="3">
        <f t="shared" si="169"/>
        <v>51.660064284936063</v>
      </c>
      <c r="P1817" s="2">
        <v>51.52</v>
      </c>
    </row>
    <row r="1818" spans="1:16">
      <c r="A1818" s="1">
        <v>40701</v>
      </c>
      <c r="B1818" s="2">
        <v>21.4499999999999</v>
      </c>
      <c r="C1818" s="2">
        <v>22.5</v>
      </c>
      <c r="D1818" s="2">
        <v>23.05</v>
      </c>
      <c r="E1818" s="2">
        <v>23.3</v>
      </c>
      <c r="F1818" s="6">
        <v>40709</v>
      </c>
      <c r="G1818" s="8">
        <f>NETWORKDAYS(A1818,F1818,Holidays!$A$1:$A$99)-1</f>
        <v>6</v>
      </c>
      <c r="I1818" s="4">
        <f t="shared" si="170"/>
        <v>1826.4136769789829</v>
      </c>
      <c r="J1818" s="4">
        <f t="shared" si="171"/>
        <v>5126.4894516662534</v>
      </c>
      <c r="K1818" s="4">
        <f t="shared" si="172"/>
        <v>4836.4216004003765</v>
      </c>
      <c r="L1818" s="4">
        <f t="shared" si="173"/>
        <v>3698.7744536237656</v>
      </c>
      <c r="N1818" s="3">
        <f t="shared" si="168"/>
        <v>352183.54869235214</v>
      </c>
      <c r="O1818" s="3">
        <f t="shared" si="169"/>
        <v>51.268515022108978</v>
      </c>
      <c r="P1818" s="2">
        <v>51.43</v>
      </c>
    </row>
    <row r="1819" spans="1:16">
      <c r="A1819" s="1">
        <v>40702</v>
      </c>
      <c r="B1819" s="2">
        <v>21.649999999999899</v>
      </c>
      <c r="C1819" s="2">
        <v>22.649999999999899</v>
      </c>
      <c r="D1819" s="2">
        <v>23.149999999999899</v>
      </c>
      <c r="E1819" s="2">
        <v>23.399999999999899</v>
      </c>
      <c r="F1819" s="6">
        <v>40709</v>
      </c>
      <c r="G1819" s="8">
        <f>NETWORKDAYS(A1819,F1819,Holidays!$A$1:$A$99)-1</f>
        <v>5</v>
      </c>
      <c r="I1819" s="4">
        <f t="shared" si="170"/>
        <v>1522.0113974824858</v>
      </c>
      <c r="J1819" s="4">
        <f t="shared" si="171"/>
        <v>5126.4894516662534</v>
      </c>
      <c r="K1819" s="4">
        <f t="shared" si="172"/>
        <v>4836.4216004003765</v>
      </c>
      <c r="L1819" s="4">
        <f t="shared" si="173"/>
        <v>3980.4116053801399</v>
      </c>
      <c r="N1819" s="3">
        <f t="shared" si="168"/>
        <v>354171.32445089892</v>
      </c>
      <c r="O1819" s="3">
        <f t="shared" si="169"/>
        <v>51.557882063005778</v>
      </c>
      <c r="P1819" s="2">
        <v>51.41</v>
      </c>
    </row>
    <row r="1820" spans="1:16">
      <c r="A1820" s="1">
        <v>40703</v>
      </c>
      <c r="B1820" s="2">
        <v>21.25</v>
      </c>
      <c r="C1820" s="2">
        <v>22.1999999999999</v>
      </c>
      <c r="D1820" s="2">
        <v>22.6999999999999</v>
      </c>
      <c r="E1820" s="2">
        <v>23</v>
      </c>
      <c r="F1820" s="6">
        <v>40709</v>
      </c>
      <c r="G1820" s="8">
        <f>NETWORKDAYS(A1820,F1820,Holidays!$A$1:$A$99)-1</f>
        <v>4</v>
      </c>
      <c r="I1820" s="4">
        <f t="shared" si="170"/>
        <v>1217.6091179859886</v>
      </c>
      <c r="J1820" s="4">
        <f t="shared" si="171"/>
        <v>5126.4894516662534</v>
      </c>
      <c r="K1820" s="4">
        <f t="shared" si="172"/>
        <v>4836.4216004003765</v>
      </c>
      <c r="L1820" s="4">
        <f t="shared" si="173"/>
        <v>4261.6528418714688</v>
      </c>
      <c r="N1820" s="3">
        <f t="shared" si="168"/>
        <v>347487.04527632438</v>
      </c>
      <c r="O1820" s="3">
        <f t="shared" si="169"/>
        <v>50.584829606279584</v>
      </c>
      <c r="P1820" s="2">
        <v>50.65</v>
      </c>
    </row>
    <row r="1821" spans="1:16">
      <c r="A1821" s="1">
        <v>40704</v>
      </c>
      <c r="B1821" s="2">
        <v>21.75</v>
      </c>
      <c r="C1821" s="2">
        <v>22.6999999999999</v>
      </c>
      <c r="D1821" s="2">
        <v>23.149999999999899</v>
      </c>
      <c r="E1821" s="2">
        <v>23.399999999999899</v>
      </c>
      <c r="F1821" s="6">
        <v>40709</v>
      </c>
      <c r="G1821" s="8">
        <f>NETWORKDAYS(A1821,F1821,Holidays!$A$1:$A$99)-1</f>
        <v>3</v>
      </c>
      <c r="I1821" s="4">
        <f t="shared" si="170"/>
        <v>913.20683848949147</v>
      </c>
      <c r="J1821" s="4">
        <f t="shared" si="171"/>
        <v>5126.4894516662534</v>
      </c>
      <c r="K1821" s="4">
        <f t="shared" si="172"/>
        <v>4836.4216004003765</v>
      </c>
      <c r="L1821" s="4">
        <f t="shared" si="173"/>
        <v>4544.5908580701371</v>
      </c>
      <c r="N1821" s="3">
        <f t="shared" si="168"/>
        <v>354540.14541807887</v>
      </c>
      <c r="O1821" s="3">
        <f t="shared" si="169"/>
        <v>51.611572541639845</v>
      </c>
      <c r="P1821" s="2">
        <v>51.63</v>
      </c>
    </row>
    <row r="1822" spans="1:16">
      <c r="A1822" s="1">
        <v>40707</v>
      </c>
      <c r="B1822" s="2">
        <v>21.75</v>
      </c>
      <c r="C1822" s="2">
        <v>22.75</v>
      </c>
      <c r="D1822" s="2">
        <v>23.25</v>
      </c>
      <c r="E1822" s="2">
        <v>23.5</v>
      </c>
      <c r="F1822" s="6">
        <v>40709</v>
      </c>
      <c r="G1822" s="8">
        <f>NETWORKDAYS(A1822,F1822,Holidays!$A$1:$A$99)-1</f>
        <v>2</v>
      </c>
      <c r="I1822" s="4">
        <f t="shared" si="170"/>
        <v>608.80455899299432</v>
      </c>
      <c r="J1822" s="4">
        <f t="shared" si="171"/>
        <v>5126.4894516662534</v>
      </c>
      <c r="K1822" s="4">
        <f t="shared" si="172"/>
        <v>4836.4216004003765</v>
      </c>
      <c r="L1822" s="4">
        <f t="shared" si="173"/>
        <v>4826.3248827105117</v>
      </c>
      <c r="N1822" s="3">
        <f t="shared" si="168"/>
        <v>355734.57113651064</v>
      </c>
      <c r="O1822" s="3">
        <f t="shared" si="169"/>
        <v>51.785449013484097</v>
      </c>
      <c r="P1822" s="2">
        <v>51.79</v>
      </c>
    </row>
    <row r="1823" spans="1:16">
      <c r="A1823" s="1">
        <v>40708</v>
      </c>
      <c r="B1823" s="2">
        <v>21.05</v>
      </c>
      <c r="C1823" s="2">
        <v>22.05</v>
      </c>
      <c r="D1823" s="2">
        <v>22.55</v>
      </c>
      <c r="E1823" s="2">
        <v>22.899999999999899</v>
      </c>
      <c r="F1823" s="6">
        <v>40709</v>
      </c>
      <c r="G1823" s="8">
        <f>NETWORKDAYS(A1823,F1823,Holidays!$A$1:$A$99)-1</f>
        <v>1</v>
      </c>
      <c r="I1823" s="4">
        <f t="shared" si="170"/>
        <v>304.40227949649716</v>
      </c>
      <c r="J1823" s="4">
        <f t="shared" si="171"/>
        <v>5126.4894516662534</v>
      </c>
      <c r="K1823" s="4">
        <f t="shared" si="172"/>
        <v>4836.4216004003765</v>
      </c>
      <c r="L1823" s="4">
        <f t="shared" si="173"/>
        <v>5106.1357116800009</v>
      </c>
      <c r="N1823" s="3">
        <f t="shared" si="168"/>
        <v>345438.57527914213</v>
      </c>
      <c r="O1823" s="3">
        <f t="shared" si="169"/>
        <v>50.286627105870849</v>
      </c>
      <c r="P1823" s="2">
        <v>50.48</v>
      </c>
    </row>
    <row r="1824" spans="1:16">
      <c r="A1824" s="1">
        <v>40709</v>
      </c>
      <c r="B1824" s="2">
        <v>22.25</v>
      </c>
      <c r="C1824" s="2">
        <v>23.05</v>
      </c>
      <c r="D1824" s="2">
        <v>23.4499999999999</v>
      </c>
      <c r="E1824" s="2">
        <v>23.75</v>
      </c>
      <c r="F1824" s="6">
        <v>40709</v>
      </c>
      <c r="G1824" s="8">
        <f>NETWORKDAYS(A1824,F1824,Holidays!$A$1:$A$99)-1</f>
        <v>0</v>
      </c>
      <c r="I1824" s="4">
        <f t="shared" si="170"/>
        <v>0</v>
      </c>
      <c r="J1824" s="4">
        <f t="shared" si="171"/>
        <v>5126.4894516662534</v>
      </c>
      <c r="K1824" s="4">
        <f t="shared" si="172"/>
        <v>4836.4216004003765</v>
      </c>
      <c r="L1824" s="4">
        <f t="shared" si="173"/>
        <v>5391.3125840504035</v>
      </c>
      <c r="N1824" s="3">
        <f t="shared" si="168"/>
        <v>359623.34226149257</v>
      </c>
      <c r="O1824" s="3">
        <f t="shared" si="169"/>
        <v>52.351550188791514</v>
      </c>
      <c r="P1824" s="2">
        <v>52.41</v>
      </c>
    </row>
    <row r="1825" spans="1:16">
      <c r="A1825" s="1">
        <v>40710</v>
      </c>
      <c r="B1825" s="2">
        <v>24</v>
      </c>
      <c r="C1825" s="2">
        <v>24.25</v>
      </c>
      <c r="D1825" s="2">
        <v>24.4499999999999</v>
      </c>
      <c r="E1825" s="2">
        <v>25.5</v>
      </c>
      <c r="F1825" s="6">
        <v>40744</v>
      </c>
      <c r="G1825" s="8">
        <f>NETWORKDAYS(A1825,F1825,Holidays!$A$1:$A$99)-1</f>
        <v>23</v>
      </c>
      <c r="I1825" s="4">
        <f t="shared" si="170"/>
        <v>4912.8857245134932</v>
      </c>
      <c r="J1825" s="4">
        <f t="shared" si="171"/>
        <v>4836.4216004003765</v>
      </c>
      <c r="K1825" s="4">
        <f t="shared" si="172"/>
        <v>5391.3125840504035</v>
      </c>
      <c r="L1825" s="4">
        <f t="shared" si="173"/>
        <v>201.0388020261276</v>
      </c>
      <c r="N1825" s="3">
        <f t="shared" si="168"/>
        <v>372136.563329731</v>
      </c>
      <c r="O1825" s="3">
        <f t="shared" si="169"/>
        <v>54.173140847111448</v>
      </c>
      <c r="P1825" s="2">
        <v>54.39</v>
      </c>
    </row>
    <row r="1826" spans="1:16">
      <c r="A1826" s="1">
        <v>40711</v>
      </c>
      <c r="B1826" s="2">
        <v>23.75</v>
      </c>
      <c r="C1826" s="2">
        <v>24.05</v>
      </c>
      <c r="D1826" s="2">
        <v>24.25</v>
      </c>
      <c r="E1826" s="2">
        <v>25.25</v>
      </c>
      <c r="F1826" s="6">
        <v>40744</v>
      </c>
      <c r="G1826" s="8">
        <f>NETWORKDAYS(A1826,F1826,Holidays!$A$1:$A$99)-1</f>
        <v>22</v>
      </c>
      <c r="I1826" s="4">
        <f t="shared" si="170"/>
        <v>4699.2819973607329</v>
      </c>
      <c r="J1826" s="4">
        <f t="shared" si="171"/>
        <v>4836.4216004003765</v>
      </c>
      <c r="K1826" s="4">
        <f t="shared" si="172"/>
        <v>5391.3125840504035</v>
      </c>
      <c r="L1826" s="4">
        <f t="shared" si="173"/>
        <v>401.9531988529813</v>
      </c>
      <c r="N1826" s="3">
        <f t="shared" si="168"/>
        <v>368812.53536120651</v>
      </c>
      <c r="O1826" s="3">
        <f t="shared" si="169"/>
        <v>53.689251186532566</v>
      </c>
      <c r="P1826" s="2">
        <v>53.92</v>
      </c>
    </row>
    <row r="1827" spans="1:16">
      <c r="A1827" s="1">
        <v>40714</v>
      </c>
      <c r="B1827" s="2">
        <v>23.1999999999999</v>
      </c>
      <c r="C1827" s="2">
        <v>23.55</v>
      </c>
      <c r="D1827" s="2">
        <v>23.85</v>
      </c>
      <c r="E1827" s="2">
        <v>24.85</v>
      </c>
      <c r="F1827" s="6">
        <v>40744</v>
      </c>
      <c r="G1827" s="8">
        <f>NETWORKDAYS(A1827,F1827,Holidays!$A$1:$A$99)-1</f>
        <v>21</v>
      </c>
      <c r="I1827" s="4">
        <f t="shared" si="170"/>
        <v>4485.6782702079727</v>
      </c>
      <c r="J1827" s="4">
        <f t="shared" si="171"/>
        <v>4836.4216004003765</v>
      </c>
      <c r="K1827" s="4">
        <f t="shared" si="172"/>
        <v>5391.3125840504035</v>
      </c>
      <c r="L1827" s="4">
        <f t="shared" si="173"/>
        <v>601.37398235173441</v>
      </c>
      <c r="N1827" s="3">
        <f t="shared" si="168"/>
        <v>361492.41314929607</v>
      </c>
      <c r="O1827" s="3">
        <f t="shared" si="169"/>
        <v>52.623636972074081</v>
      </c>
      <c r="P1827" s="2">
        <v>52.8</v>
      </c>
    </row>
    <row r="1828" spans="1:16">
      <c r="A1828" s="1">
        <v>40715</v>
      </c>
      <c r="B1828" s="2">
        <v>23</v>
      </c>
      <c r="C1828" s="2">
        <v>23.3</v>
      </c>
      <c r="D1828" s="2">
        <v>23.55</v>
      </c>
      <c r="E1828" s="2">
        <v>24.649999999999899</v>
      </c>
      <c r="F1828" s="6">
        <v>40744</v>
      </c>
      <c r="G1828" s="8">
        <f>NETWORKDAYS(A1828,F1828,Holidays!$A$1:$A$99)-1</f>
        <v>20</v>
      </c>
      <c r="I1828" s="4">
        <f t="shared" si="170"/>
        <v>4272.0745430552124</v>
      </c>
      <c r="J1828" s="4">
        <f t="shared" si="171"/>
        <v>4836.4216004003765</v>
      </c>
      <c r="K1828" s="4">
        <f t="shared" si="172"/>
        <v>5391.3125840504035</v>
      </c>
      <c r="L1828" s="4">
        <f t="shared" si="173"/>
        <v>800.67969125694765</v>
      </c>
      <c r="N1828" s="3">
        <f t="shared" si="168"/>
        <v>357648.50352346932</v>
      </c>
      <c r="O1828" s="3">
        <f t="shared" si="169"/>
        <v>52.064066432430621</v>
      </c>
      <c r="P1828" s="2">
        <v>52.01</v>
      </c>
    </row>
    <row r="1829" spans="1:16">
      <c r="A1829" s="1">
        <v>40716</v>
      </c>
      <c r="B1829" s="2">
        <v>23.35</v>
      </c>
      <c r="C1829" s="2">
        <v>23.649999999999899</v>
      </c>
      <c r="D1829" s="2">
        <v>23.8</v>
      </c>
      <c r="E1829" s="2">
        <v>24.9499999999999</v>
      </c>
      <c r="F1829" s="6">
        <v>40744</v>
      </c>
      <c r="G1829" s="8">
        <f>NETWORKDAYS(A1829,F1829,Holidays!$A$1:$A$99)-1</f>
        <v>19</v>
      </c>
      <c r="I1829" s="4">
        <f t="shared" si="170"/>
        <v>4058.4708159024517</v>
      </c>
      <c r="J1829" s="4">
        <f t="shared" si="171"/>
        <v>4836.4216004003765</v>
      </c>
      <c r="K1829" s="4">
        <f t="shared" si="172"/>
        <v>5391.3125840504035</v>
      </c>
      <c r="L1829" s="4">
        <f t="shared" si="173"/>
        <v>1000.5853838027185</v>
      </c>
      <c r="N1829" s="3">
        <f t="shared" si="168"/>
        <v>362424.50922706799</v>
      </c>
      <c r="O1829" s="3">
        <f t="shared" si="169"/>
        <v>52.759325257182034</v>
      </c>
      <c r="P1829" s="2">
        <v>52.49</v>
      </c>
    </row>
    <row r="1830" spans="1:16">
      <c r="A1830" s="1">
        <v>40717</v>
      </c>
      <c r="B1830" s="2">
        <v>23.25</v>
      </c>
      <c r="C1830" s="2">
        <v>23.55</v>
      </c>
      <c r="D1830" s="2">
        <v>23.8</v>
      </c>
      <c r="E1830" s="2">
        <v>24.9499999999999</v>
      </c>
      <c r="F1830" s="6">
        <v>40744</v>
      </c>
      <c r="G1830" s="8">
        <f>NETWORKDAYS(A1830,F1830,Holidays!$A$1:$A$99)-1</f>
        <v>18</v>
      </c>
      <c r="I1830" s="4">
        <f t="shared" si="170"/>
        <v>3844.867088749691</v>
      </c>
      <c r="J1830" s="4">
        <f t="shared" si="171"/>
        <v>4836.4216004003765</v>
      </c>
      <c r="K1830" s="4">
        <f t="shared" si="172"/>
        <v>5391.3125840504035</v>
      </c>
      <c r="L1830" s="4">
        <f t="shared" si="173"/>
        <v>1199.6349491855524</v>
      </c>
      <c r="N1830" s="3">
        <f t="shared" si="168"/>
        <v>361535.01998543821</v>
      </c>
      <c r="O1830" s="3">
        <f t="shared" si="169"/>
        <v>52.629839389043603</v>
      </c>
      <c r="P1830" s="2">
        <v>52.52</v>
      </c>
    </row>
    <row r="1831" spans="1:16">
      <c r="A1831" s="1">
        <v>40718</v>
      </c>
      <c r="B1831" s="2">
        <v>23.75</v>
      </c>
      <c r="C1831" s="2">
        <v>24</v>
      </c>
      <c r="D1831" s="2">
        <v>24.1999999999999</v>
      </c>
      <c r="E1831" s="2">
        <v>25.399999999999899</v>
      </c>
      <c r="F1831" s="6">
        <v>40744</v>
      </c>
      <c r="G1831" s="8">
        <f>NETWORKDAYS(A1831,F1831,Holidays!$A$1:$A$99)-1</f>
        <v>17</v>
      </c>
      <c r="I1831" s="4">
        <f t="shared" si="170"/>
        <v>3631.2633615969303</v>
      </c>
      <c r="J1831" s="4">
        <f t="shared" si="171"/>
        <v>4836.4216004003765</v>
      </c>
      <c r="K1831" s="4">
        <f t="shared" si="172"/>
        <v>5391.3125840504035</v>
      </c>
      <c r="L1831" s="4">
        <f t="shared" si="173"/>
        <v>1399.3628436689417</v>
      </c>
      <c r="N1831" s="3">
        <f t="shared" si="168"/>
        <v>368330.20401074633</v>
      </c>
      <c r="O1831" s="3">
        <f t="shared" si="169"/>
        <v>53.619036628872166</v>
      </c>
      <c r="P1831" s="2">
        <v>53.8</v>
      </c>
    </row>
    <row r="1832" spans="1:16">
      <c r="A1832" s="1">
        <v>40721</v>
      </c>
      <c r="B1832" s="2">
        <v>23.399999999999899</v>
      </c>
      <c r="C1832" s="2">
        <v>23.75</v>
      </c>
      <c r="D1832" s="2">
        <v>23.85</v>
      </c>
      <c r="E1832" s="2">
        <v>25.1999999999999</v>
      </c>
      <c r="F1832" s="6">
        <v>40744</v>
      </c>
      <c r="G1832" s="8">
        <f>NETWORKDAYS(A1832,F1832,Holidays!$A$1:$A$99)-1</f>
        <v>16</v>
      </c>
      <c r="I1832" s="4">
        <f t="shared" si="170"/>
        <v>3417.6596344441696</v>
      </c>
      <c r="J1832" s="4">
        <f t="shared" si="171"/>
        <v>4836.4216004003765</v>
      </c>
      <c r="K1832" s="4">
        <f t="shared" si="172"/>
        <v>5391.3125840504035</v>
      </c>
      <c r="L1832" s="4">
        <f t="shared" si="173"/>
        <v>1597.7091617393623</v>
      </c>
      <c r="N1832" s="3">
        <f t="shared" si="168"/>
        <v>363683.32446093607</v>
      </c>
      <c r="O1832" s="3">
        <f t="shared" si="169"/>
        <v>52.942575122109709</v>
      </c>
      <c r="P1832" s="2">
        <v>52.79</v>
      </c>
    </row>
    <row r="1833" spans="1:16">
      <c r="A1833" s="1">
        <v>40722</v>
      </c>
      <c r="B1833" s="2">
        <v>23.1</v>
      </c>
      <c r="C1833" s="2">
        <v>23.399999999999899</v>
      </c>
      <c r="D1833" s="2">
        <v>23.6</v>
      </c>
      <c r="E1833" s="2">
        <v>25.05</v>
      </c>
      <c r="F1833" s="6">
        <v>40744</v>
      </c>
      <c r="G1833" s="8">
        <f>NETWORKDAYS(A1833,F1833,Holidays!$A$1:$A$99)-1</f>
        <v>15</v>
      </c>
      <c r="I1833" s="4">
        <f t="shared" si="170"/>
        <v>3204.0559072914089</v>
      </c>
      <c r="J1833" s="4">
        <f t="shared" si="171"/>
        <v>4836.4216004003765</v>
      </c>
      <c r="K1833" s="4">
        <f t="shared" si="172"/>
        <v>5391.3125840504035</v>
      </c>
      <c r="L1833" s="4">
        <f t="shared" si="173"/>
        <v>1794.6850538443034</v>
      </c>
      <c r="N1833" s="3">
        <f t="shared" si="168"/>
        <v>359377.79449018918</v>
      </c>
      <c r="O1833" s="3">
        <f t="shared" si="169"/>
        <v>52.315804993854229</v>
      </c>
      <c r="P1833" s="2">
        <v>52.41</v>
      </c>
    </row>
    <row r="1834" spans="1:16">
      <c r="A1834" s="1">
        <v>40723</v>
      </c>
      <c r="B1834" s="2">
        <v>22.6</v>
      </c>
      <c r="C1834" s="2">
        <v>23.05</v>
      </c>
      <c r="D1834" s="2">
        <v>23.1999999999999</v>
      </c>
      <c r="E1834" s="2">
        <v>24.75</v>
      </c>
      <c r="F1834" s="6">
        <v>40744</v>
      </c>
      <c r="G1834" s="8">
        <f>NETWORKDAYS(A1834,F1834,Holidays!$A$1:$A$99)-1</f>
        <v>14</v>
      </c>
      <c r="I1834" s="4">
        <f t="shared" si="170"/>
        <v>2990.4521801386481</v>
      </c>
      <c r="J1834" s="4">
        <f t="shared" si="171"/>
        <v>4836.4216004003765</v>
      </c>
      <c r="K1834" s="4">
        <f t="shared" si="172"/>
        <v>5391.3125840504035</v>
      </c>
      <c r="L1834" s="4">
        <f t="shared" si="173"/>
        <v>1989.7333057090466</v>
      </c>
      <c r="N1834" s="3">
        <f t="shared" si="168"/>
        <v>353388.08842662984</v>
      </c>
      <c r="O1834" s="3">
        <f t="shared" si="169"/>
        <v>51.443863824433329</v>
      </c>
      <c r="P1834" s="2">
        <v>51.56</v>
      </c>
    </row>
    <row r="1835" spans="1:16">
      <c r="A1835" s="1">
        <v>40724</v>
      </c>
      <c r="B1835" s="2">
        <v>22</v>
      </c>
      <c r="C1835" s="2">
        <v>22.55</v>
      </c>
      <c r="D1835" s="2">
        <v>22.6999999999999</v>
      </c>
      <c r="E1835" s="2">
        <v>24.3</v>
      </c>
      <c r="F1835" s="6">
        <v>40744</v>
      </c>
      <c r="G1835" s="8">
        <f>NETWORKDAYS(A1835,F1835,Holidays!$A$1:$A$99)-1</f>
        <v>13</v>
      </c>
      <c r="I1835" s="4">
        <f t="shared" si="170"/>
        <v>2776.8484529858874</v>
      </c>
      <c r="J1835" s="4">
        <f t="shared" si="171"/>
        <v>4836.4216004003765</v>
      </c>
      <c r="K1835" s="4">
        <f t="shared" si="172"/>
        <v>5391.3125840504035</v>
      </c>
      <c r="L1835" s="4">
        <f t="shared" si="173"/>
        <v>2183.1193961354143</v>
      </c>
      <c r="N1835" s="3">
        <f t="shared" si="168"/>
        <v>345584.57003875216</v>
      </c>
      <c r="O1835" s="3">
        <f t="shared" si="169"/>
        <v>50.307880042170709</v>
      </c>
      <c r="P1835" s="2">
        <v>50.37</v>
      </c>
    </row>
    <row r="1836" spans="1:16">
      <c r="A1836" s="1">
        <v>40725</v>
      </c>
      <c r="B1836" s="2">
        <v>21</v>
      </c>
      <c r="C1836" s="2">
        <v>21.55</v>
      </c>
      <c r="D1836" s="2">
        <v>21.75</v>
      </c>
      <c r="E1836" s="2">
        <v>23.1999999999999</v>
      </c>
      <c r="F1836" s="6">
        <v>40744</v>
      </c>
      <c r="G1836" s="8">
        <f>NETWORKDAYS(A1836,F1836,Holidays!$A$1:$A$99)-1</f>
        <v>12</v>
      </c>
      <c r="I1836" s="4">
        <f t="shared" si="170"/>
        <v>2563.2447258331267</v>
      </c>
      <c r="J1836" s="4">
        <f t="shared" si="171"/>
        <v>4836.4216004003765</v>
      </c>
      <c r="K1836" s="4">
        <f t="shared" si="172"/>
        <v>5391.3125840504035</v>
      </c>
      <c r="L1836" s="4">
        <f t="shared" si="173"/>
        <v>2376.4675974374832</v>
      </c>
      <c r="N1836" s="3">
        <f t="shared" si="168"/>
        <v>330448.12169476942</v>
      </c>
      <c r="O1836" s="3">
        <f t="shared" si="169"/>
        <v>48.10441758009317</v>
      </c>
      <c r="P1836" s="2">
        <v>48.11</v>
      </c>
    </row>
    <row r="1837" spans="1:16">
      <c r="A1837" s="1">
        <v>40729</v>
      </c>
      <c r="B1837" s="2">
        <v>21</v>
      </c>
      <c r="C1837" s="2">
        <v>21.6</v>
      </c>
      <c r="D1837" s="2">
        <v>21.85</v>
      </c>
      <c r="E1837" s="2">
        <v>23.35</v>
      </c>
      <c r="F1837" s="6">
        <v>40744</v>
      </c>
      <c r="G1837" s="8">
        <f>NETWORKDAYS(A1837,F1837,Holidays!$A$1:$A$99)-1</f>
        <v>11</v>
      </c>
      <c r="I1837" s="4">
        <f t="shared" si="170"/>
        <v>2349.640998680366</v>
      </c>
      <c r="J1837" s="4">
        <f t="shared" si="171"/>
        <v>4836.4216004003765</v>
      </c>
      <c r="K1837" s="4">
        <f t="shared" si="172"/>
        <v>5391.3125840504035</v>
      </c>
      <c r="L1837" s="4">
        <f t="shared" si="173"/>
        <v>2568.5737332065614</v>
      </c>
      <c r="N1837" s="3">
        <f t="shared" si="168"/>
        <v>331585.54417281039</v>
      </c>
      <c r="O1837" s="3">
        <f t="shared" si="169"/>
        <v>48.269995903153536</v>
      </c>
      <c r="P1837" s="2">
        <v>48.43</v>
      </c>
    </row>
    <row r="1838" spans="1:16">
      <c r="A1838" s="1">
        <v>40730</v>
      </c>
      <c r="B1838" s="2">
        <v>20.9499999999999</v>
      </c>
      <c r="C1838" s="2">
        <v>21.4499999999999</v>
      </c>
      <c r="D1838" s="2">
        <v>21.649999999999899</v>
      </c>
      <c r="E1838" s="2">
        <v>23.3</v>
      </c>
      <c r="F1838" s="6">
        <v>40744</v>
      </c>
      <c r="G1838" s="8">
        <f>NETWORKDAYS(A1838,F1838,Holidays!$A$1:$A$99)-1</f>
        <v>10</v>
      </c>
      <c r="I1838" s="4">
        <f t="shared" si="170"/>
        <v>2136.0372715276053</v>
      </c>
      <c r="J1838" s="4">
        <f t="shared" si="171"/>
        <v>4836.4216004003765</v>
      </c>
      <c r="K1838" s="4">
        <f t="shared" si="172"/>
        <v>5391.3125840504035</v>
      </c>
      <c r="L1838" s="4">
        <f t="shared" si="173"/>
        <v>2760.6337368052873</v>
      </c>
      <c r="N1838" s="3">
        <f t="shared" si="168"/>
        <v>329535.90767934459</v>
      </c>
      <c r="O1838" s="3">
        <f t="shared" si="169"/>
        <v>47.971623592052467</v>
      </c>
      <c r="P1838" s="2">
        <v>48.01</v>
      </c>
    </row>
    <row r="1839" spans="1:16">
      <c r="A1839" s="1">
        <v>40731</v>
      </c>
      <c r="B1839" s="2">
        <v>20.399999999999899</v>
      </c>
      <c r="C1839" s="2">
        <v>20.899999999999899</v>
      </c>
      <c r="D1839" s="2">
        <v>21.1</v>
      </c>
      <c r="E1839" s="2">
        <v>22.75</v>
      </c>
      <c r="F1839" s="6">
        <v>40744</v>
      </c>
      <c r="G1839" s="8">
        <f>NETWORKDAYS(A1839,F1839,Holidays!$A$1:$A$99)-1</f>
        <v>9</v>
      </c>
      <c r="I1839" s="4">
        <f t="shared" si="170"/>
        <v>1922.4335443748448</v>
      </c>
      <c r="J1839" s="4">
        <f t="shared" si="171"/>
        <v>4836.4216004003765</v>
      </c>
      <c r="K1839" s="4">
        <f t="shared" si="172"/>
        <v>5391.3125840504035</v>
      </c>
      <c r="L1839" s="4">
        <f t="shared" si="173"/>
        <v>2952.172903131278</v>
      </c>
      <c r="N1839" s="3">
        <f t="shared" si="168"/>
        <v>321217.48482331412</v>
      </c>
      <c r="O1839" s="3">
        <f t="shared" si="169"/>
        <v>46.760683476484502</v>
      </c>
      <c r="P1839" s="2">
        <v>47.07</v>
      </c>
    </row>
    <row r="1840" spans="1:16">
      <c r="A1840" s="1">
        <v>40732</v>
      </c>
      <c r="B1840" s="2">
        <v>20.649999999999899</v>
      </c>
      <c r="C1840" s="2">
        <v>21.1999999999999</v>
      </c>
      <c r="D1840" s="2">
        <v>21.399999999999899</v>
      </c>
      <c r="E1840" s="2">
        <v>22.899999999999899</v>
      </c>
      <c r="F1840" s="6">
        <v>40744</v>
      </c>
      <c r="G1840" s="8">
        <f>NETWORKDAYS(A1840,F1840,Holidays!$A$1:$A$99)-1</f>
        <v>8</v>
      </c>
      <c r="I1840" s="4">
        <f t="shared" si="170"/>
        <v>1708.8298172220843</v>
      </c>
      <c r="J1840" s="4">
        <f t="shared" si="171"/>
        <v>4836.4216004003765</v>
      </c>
      <c r="K1840" s="4">
        <f t="shared" si="172"/>
        <v>5391.3125840504035</v>
      </c>
      <c r="L1840" s="4">
        <f t="shared" si="173"/>
        <v>3144.7893645157542</v>
      </c>
      <c r="N1840" s="3">
        <f t="shared" si="168"/>
        <v>325209.23940021195</v>
      </c>
      <c r="O1840" s="3">
        <f t="shared" si="169"/>
        <v>47.341776290870982</v>
      </c>
      <c r="P1840" s="2">
        <v>47.19</v>
      </c>
    </row>
    <row r="1841" spans="1:16">
      <c r="A1841" s="1">
        <v>40735</v>
      </c>
      <c r="B1841" s="2">
        <v>21.5</v>
      </c>
      <c r="C1841" s="2">
        <v>22.05</v>
      </c>
      <c r="D1841" s="2">
        <v>22.149999999999899</v>
      </c>
      <c r="E1841" s="2">
        <v>23.55</v>
      </c>
      <c r="F1841" s="6">
        <v>40744</v>
      </c>
      <c r="G1841" s="8">
        <f>NETWORKDAYS(A1841,F1841,Holidays!$A$1:$A$99)-1</f>
        <v>7</v>
      </c>
      <c r="I1841" s="4">
        <f t="shared" si="170"/>
        <v>1495.2260900693238</v>
      </c>
      <c r="J1841" s="4">
        <f t="shared" si="171"/>
        <v>4836.4216004003765</v>
      </c>
      <c r="K1841" s="4">
        <f t="shared" si="172"/>
        <v>5391.3125840504035</v>
      </c>
      <c r="L1841" s="4">
        <f t="shared" si="173"/>
        <v>3339.7991366509709</v>
      </c>
      <c r="N1841" s="3">
        <f t="shared" si="168"/>
        <v>336860.30063016503</v>
      </c>
      <c r="O1841" s="3">
        <f t="shared" si="169"/>
        <v>49.037859511990312</v>
      </c>
      <c r="P1841" s="2">
        <v>49.41</v>
      </c>
    </row>
    <row r="1842" spans="1:16">
      <c r="A1842" s="1">
        <v>40736</v>
      </c>
      <c r="B1842" s="2">
        <v>22.1</v>
      </c>
      <c r="C1842" s="2">
        <v>22.55</v>
      </c>
      <c r="D1842" s="2">
        <v>22.649999999999899</v>
      </c>
      <c r="E1842" s="2">
        <v>24.1</v>
      </c>
      <c r="F1842" s="6">
        <v>40744</v>
      </c>
      <c r="G1842" s="8">
        <f>NETWORKDAYS(A1842,F1842,Holidays!$A$1:$A$99)-1</f>
        <v>6</v>
      </c>
      <c r="I1842" s="4">
        <f t="shared" si="170"/>
        <v>1281.6223629165634</v>
      </c>
      <c r="J1842" s="4">
        <f t="shared" si="171"/>
        <v>4836.4216004003765</v>
      </c>
      <c r="K1842" s="4">
        <f t="shared" si="172"/>
        <v>5391.3125840504035</v>
      </c>
      <c r="L1842" s="4">
        <f t="shared" si="173"/>
        <v>3535.6764134176101</v>
      </c>
      <c r="N1842" s="3">
        <f t="shared" si="168"/>
        <v>344708.19290159002</v>
      </c>
      <c r="O1842" s="3">
        <f t="shared" si="169"/>
        <v>50.180302946112548</v>
      </c>
      <c r="P1842" s="2">
        <v>50.25</v>
      </c>
    </row>
    <row r="1843" spans="1:16">
      <c r="A1843" s="1">
        <v>40737</v>
      </c>
      <c r="B1843" s="2">
        <v>22.1</v>
      </c>
      <c r="C1843" s="2">
        <v>22.55</v>
      </c>
      <c r="D1843" s="2">
        <v>22.649999999999899</v>
      </c>
      <c r="E1843" s="2">
        <v>24.05</v>
      </c>
      <c r="F1843" s="6">
        <v>40744</v>
      </c>
      <c r="G1843" s="8">
        <f>NETWORKDAYS(A1843,F1843,Holidays!$A$1:$A$99)-1</f>
        <v>5</v>
      </c>
      <c r="I1843" s="4">
        <f t="shared" si="170"/>
        <v>1068.0186357638029</v>
      </c>
      <c r="J1843" s="4">
        <f t="shared" si="171"/>
        <v>4836.4216004003765</v>
      </c>
      <c r="K1843" s="4">
        <f t="shared" si="172"/>
        <v>5391.3125840504035</v>
      </c>
      <c r="L1843" s="4">
        <f t="shared" si="173"/>
        <v>3731.9609194498767</v>
      </c>
      <c r="N1843" s="3">
        <f t="shared" si="168"/>
        <v>344531.40908091917</v>
      </c>
      <c r="O1843" s="3">
        <f t="shared" si="169"/>
        <v>50.154567945146766</v>
      </c>
      <c r="P1843" s="2">
        <v>50.12</v>
      </c>
    </row>
    <row r="1844" spans="1:16">
      <c r="A1844" s="1">
        <v>40738</v>
      </c>
      <c r="B1844" s="2">
        <v>22.6</v>
      </c>
      <c r="C1844" s="2">
        <v>22.899999999999899</v>
      </c>
      <c r="D1844" s="2">
        <v>22.9499999999999</v>
      </c>
      <c r="E1844" s="2">
        <v>24.35</v>
      </c>
      <c r="F1844" s="6">
        <v>40744</v>
      </c>
      <c r="G1844" s="8">
        <f>NETWORKDAYS(A1844,F1844,Holidays!$A$1:$A$99)-1</f>
        <v>4</v>
      </c>
      <c r="I1844" s="4">
        <f t="shared" si="170"/>
        <v>854.41490861104228</v>
      </c>
      <c r="J1844" s="4">
        <f t="shared" si="171"/>
        <v>4836.4216004003765</v>
      </c>
      <c r="K1844" s="4">
        <f t="shared" si="172"/>
        <v>5391.3125840504035</v>
      </c>
      <c r="L1844" s="4">
        <f t="shared" si="173"/>
        <v>3930.2132493739996</v>
      </c>
      <c r="N1844" s="3">
        <f t="shared" si="168"/>
        <v>349495.14800999081</v>
      </c>
      <c r="O1844" s="3">
        <f t="shared" si="169"/>
        <v>50.877155711656094</v>
      </c>
      <c r="P1844" s="2">
        <v>51.28</v>
      </c>
    </row>
    <row r="1845" spans="1:16">
      <c r="A1845" s="1">
        <v>40739</v>
      </c>
      <c r="B1845" s="2">
        <v>22.25</v>
      </c>
      <c r="C1845" s="2">
        <v>22.55</v>
      </c>
      <c r="D1845" s="2">
        <v>22.649999999999899</v>
      </c>
      <c r="E1845" s="2">
        <v>24</v>
      </c>
      <c r="F1845" s="6">
        <v>40744</v>
      </c>
      <c r="G1845" s="8">
        <f>NETWORKDAYS(A1845,F1845,Holidays!$A$1:$A$99)-1</f>
        <v>3</v>
      </c>
      <c r="I1845" s="4">
        <f t="shared" si="170"/>
        <v>640.81118145828168</v>
      </c>
      <c r="J1845" s="4">
        <f t="shared" si="171"/>
        <v>4836.4216004003765</v>
      </c>
      <c r="K1845" s="4">
        <f t="shared" si="172"/>
        <v>5391.3125840504035</v>
      </c>
      <c r="L1845" s="4">
        <f t="shared" si="173"/>
        <v>4128.2417047552044</v>
      </c>
      <c r="N1845" s="3">
        <f t="shared" si="168"/>
        <v>344510.38681934122</v>
      </c>
      <c r="O1845" s="3">
        <f t="shared" si="169"/>
        <v>50.151507665535441</v>
      </c>
      <c r="P1845" s="2">
        <v>50.3</v>
      </c>
    </row>
    <row r="1846" spans="1:16">
      <c r="A1846" s="1">
        <v>40742</v>
      </c>
      <c r="B1846" s="2">
        <v>22.75</v>
      </c>
      <c r="C1846" s="2">
        <v>23</v>
      </c>
      <c r="D1846" s="2">
        <v>23.05</v>
      </c>
      <c r="E1846" s="2">
        <v>24.35</v>
      </c>
      <c r="F1846" s="6">
        <v>40744</v>
      </c>
      <c r="G1846" s="8">
        <f>NETWORKDAYS(A1846,F1846,Holidays!$A$1:$A$99)-1</f>
        <v>2</v>
      </c>
      <c r="I1846" s="4">
        <f t="shared" si="170"/>
        <v>427.20745430552108</v>
      </c>
      <c r="J1846" s="4">
        <f t="shared" si="171"/>
        <v>4836.4216004003765</v>
      </c>
      <c r="K1846" s="4">
        <f t="shared" si="172"/>
        <v>5391.3125840504035</v>
      </c>
      <c r="L1846" s="4">
        <f t="shared" si="173"/>
        <v>4327.809868727496</v>
      </c>
      <c r="N1846" s="3">
        <f t="shared" si="168"/>
        <v>350608.59176053561</v>
      </c>
      <c r="O1846" s="3">
        <f t="shared" si="169"/>
        <v>51.039243372658525</v>
      </c>
      <c r="P1846" s="2">
        <v>50.99</v>
      </c>
    </row>
    <row r="1847" spans="1:16">
      <c r="A1847" s="1">
        <v>40743</v>
      </c>
      <c r="B1847" s="2">
        <v>21.9499999999999</v>
      </c>
      <c r="C1847" s="2">
        <v>22.3</v>
      </c>
      <c r="D1847" s="2">
        <v>22.4499999999999</v>
      </c>
      <c r="E1847" s="2">
        <v>23.6999999999999</v>
      </c>
      <c r="F1847" s="6">
        <v>40744</v>
      </c>
      <c r="G1847" s="8">
        <f>NETWORKDAYS(A1847,F1847,Holidays!$A$1:$A$99)-1</f>
        <v>1</v>
      </c>
      <c r="I1847" s="4">
        <f t="shared" si="170"/>
        <v>213.60372715276054</v>
      </c>
      <c r="J1847" s="4">
        <f t="shared" si="171"/>
        <v>4836.4216004003765</v>
      </c>
      <c r="K1847" s="4">
        <f t="shared" si="172"/>
        <v>5391.3125840504035</v>
      </c>
      <c r="L1847" s="4">
        <f t="shared" si="173"/>
        <v>4525.641168769821</v>
      </c>
      <c r="N1847" s="3">
        <f t="shared" si="168"/>
        <v>340833.46671170683</v>
      </c>
      <c r="O1847" s="3">
        <f t="shared" si="169"/>
        <v>49.616246338101831</v>
      </c>
      <c r="P1847" s="2">
        <v>49.7</v>
      </c>
    </row>
    <row r="1848" spans="1:16">
      <c r="A1848" s="1">
        <v>40744</v>
      </c>
      <c r="B1848" s="2">
        <v>21.8</v>
      </c>
      <c r="C1848" s="2">
        <v>22.05</v>
      </c>
      <c r="D1848" s="2">
        <v>22.25</v>
      </c>
      <c r="E1848" s="2">
        <v>23.55</v>
      </c>
      <c r="F1848" s="6">
        <v>40744</v>
      </c>
      <c r="G1848" s="8">
        <f>NETWORKDAYS(A1848,F1848,Holidays!$A$1:$A$99)-1</f>
        <v>0</v>
      </c>
      <c r="I1848" s="4">
        <f t="shared" si="170"/>
        <v>0</v>
      </c>
      <c r="J1848" s="4">
        <f t="shared" si="171"/>
        <v>4836.4216004003765</v>
      </c>
      <c r="K1848" s="4">
        <f t="shared" si="172"/>
        <v>5391.3125840504035</v>
      </c>
      <c r="L1848" s="4">
        <f t="shared" si="173"/>
        <v>4723.3720074929706</v>
      </c>
      <c r="N1848" s="3">
        <f t="shared" si="168"/>
        <v>337835.21206040925</v>
      </c>
      <c r="O1848" s="3">
        <f t="shared" si="169"/>
        <v>49.179780568474314</v>
      </c>
      <c r="P1848" s="2">
        <v>49.22</v>
      </c>
    </row>
    <row r="1849" spans="1:16">
      <c r="A1849" s="1">
        <v>40745</v>
      </c>
      <c r="B1849" s="2">
        <v>21.5</v>
      </c>
      <c r="C1849" s="2">
        <v>21.6999999999999</v>
      </c>
      <c r="D1849" s="2">
        <v>23</v>
      </c>
      <c r="E1849" s="2">
        <v>23.4499999999999</v>
      </c>
      <c r="F1849" s="6">
        <v>40772</v>
      </c>
      <c r="G1849" s="8">
        <f>NETWORKDAYS(A1849,F1849,Holidays!$A$1:$A$99)-1</f>
        <v>19</v>
      </c>
      <c r="I1849" s="4">
        <f t="shared" si="170"/>
        <v>4594.6005203803579</v>
      </c>
      <c r="J1849" s="4">
        <f t="shared" si="171"/>
        <v>5391.3125840504035</v>
      </c>
      <c r="K1849" s="4">
        <f t="shared" si="172"/>
        <v>4723.3720074929706</v>
      </c>
      <c r="L1849" s="4">
        <f t="shared" si="173"/>
        <v>221.7122908499116</v>
      </c>
      <c r="N1849" s="3">
        <f t="shared" si="168"/>
        <v>329612.10365483968</v>
      </c>
      <c r="O1849" s="3">
        <f t="shared" si="169"/>
        <v>47.982715690274546</v>
      </c>
      <c r="P1849" s="2">
        <v>48.02</v>
      </c>
    </row>
    <row r="1850" spans="1:16">
      <c r="A1850" s="1">
        <v>40746</v>
      </c>
      <c r="B1850" s="2">
        <v>21.399999999999899</v>
      </c>
      <c r="C1850" s="2">
        <v>21.649999999999899</v>
      </c>
      <c r="D1850" s="2">
        <v>22.9499999999999</v>
      </c>
      <c r="E1850" s="2">
        <v>23.4499999999999</v>
      </c>
      <c r="F1850" s="6">
        <v>40772</v>
      </c>
      <c r="G1850" s="8">
        <f>NETWORKDAYS(A1850,F1850,Holidays!$A$1:$A$99)-1</f>
        <v>18</v>
      </c>
      <c r="I1850" s="4">
        <f t="shared" si="170"/>
        <v>4352.7794403603393</v>
      </c>
      <c r="J1850" s="4">
        <f t="shared" si="171"/>
        <v>5391.3125840504035</v>
      </c>
      <c r="K1850" s="4">
        <f t="shared" si="172"/>
        <v>4723.3720074929706</v>
      </c>
      <c r="L1850" s="4">
        <f t="shared" si="173"/>
        <v>442.39336174238053</v>
      </c>
      <c r="N1850" s="3">
        <f t="shared" si="168"/>
        <v>328646.90937322349</v>
      </c>
      <c r="O1850" s="3">
        <f t="shared" si="169"/>
        <v>47.84220919100725</v>
      </c>
      <c r="P1850" s="2">
        <v>47.74</v>
      </c>
    </row>
    <row r="1851" spans="1:16">
      <c r="A1851" s="1">
        <v>40749</v>
      </c>
      <c r="B1851" s="2">
        <v>21.8</v>
      </c>
      <c r="C1851" s="2">
        <v>21.9499999999999</v>
      </c>
      <c r="D1851" s="2">
        <v>23.25</v>
      </c>
      <c r="E1851" s="2">
        <v>23.8</v>
      </c>
      <c r="F1851" s="6">
        <v>40772</v>
      </c>
      <c r="G1851" s="8">
        <f>NETWORKDAYS(A1851,F1851,Holidays!$A$1:$A$99)-1</f>
        <v>17</v>
      </c>
      <c r="I1851" s="4">
        <f t="shared" si="170"/>
        <v>4110.9583603403207</v>
      </c>
      <c r="J1851" s="4">
        <f t="shared" si="171"/>
        <v>5391.3125840504035</v>
      </c>
      <c r="K1851" s="4">
        <f t="shared" si="172"/>
        <v>4723.3720074929706</v>
      </c>
      <c r="L1851" s="4">
        <f t="shared" si="173"/>
        <v>663.89334260105306</v>
      </c>
      <c r="N1851" s="3">
        <f t="shared" si="168"/>
        <v>333577.26420344145</v>
      </c>
      <c r="O1851" s="3">
        <f t="shared" si="169"/>
        <v>48.559937124682442</v>
      </c>
      <c r="P1851" s="2">
        <v>48.78</v>
      </c>
    </row>
    <row r="1852" spans="1:16">
      <c r="A1852" s="1">
        <v>40750</v>
      </c>
      <c r="B1852" s="2">
        <v>22</v>
      </c>
      <c r="C1852" s="2">
        <v>22.1</v>
      </c>
      <c r="D1852" s="2">
        <v>23.35</v>
      </c>
      <c r="E1852" s="2">
        <v>23.899999999999899</v>
      </c>
      <c r="F1852" s="6">
        <v>40772</v>
      </c>
      <c r="G1852" s="8">
        <f>NETWORKDAYS(A1852,F1852,Holidays!$A$1:$A$99)-1</f>
        <v>16</v>
      </c>
      <c r="I1852" s="4">
        <f t="shared" si="170"/>
        <v>3869.1372803203017</v>
      </c>
      <c r="J1852" s="4">
        <f t="shared" si="171"/>
        <v>5391.3125840504035</v>
      </c>
      <c r="K1852" s="4">
        <f t="shared" si="172"/>
        <v>4723.3720074929706</v>
      </c>
      <c r="L1852" s="4">
        <f t="shared" si="173"/>
        <v>886.49015266132255</v>
      </c>
      <c r="N1852" s="3">
        <f t="shared" si="168"/>
        <v>335746.87929812697</v>
      </c>
      <c r="O1852" s="3">
        <f t="shared" si="169"/>
        <v>48.875775114523485</v>
      </c>
      <c r="P1852" s="2">
        <v>48.94</v>
      </c>
    </row>
    <row r="1853" spans="1:16">
      <c r="A1853" s="1">
        <v>40751</v>
      </c>
      <c r="B1853" s="2">
        <v>22.6</v>
      </c>
      <c r="C1853" s="2">
        <v>22.6999999999999</v>
      </c>
      <c r="D1853" s="2">
        <v>24</v>
      </c>
      <c r="E1853" s="2">
        <v>24.4499999999999</v>
      </c>
      <c r="F1853" s="6">
        <v>40772</v>
      </c>
      <c r="G1853" s="8">
        <f>NETWORKDAYS(A1853,F1853,Holidays!$A$1:$A$99)-1</f>
        <v>15</v>
      </c>
      <c r="I1853" s="4">
        <f t="shared" si="170"/>
        <v>3627.3162003002826</v>
      </c>
      <c r="J1853" s="4">
        <f t="shared" si="171"/>
        <v>5391.3125840504035</v>
      </c>
      <c r="K1853" s="4">
        <f t="shared" si="172"/>
        <v>4723.3720074929706</v>
      </c>
      <c r="L1853" s="4">
        <f t="shared" si="173"/>
        <v>1110.0139321481304</v>
      </c>
      <c r="N1853" s="3">
        <f t="shared" si="168"/>
        <v>344860.91060558299</v>
      </c>
      <c r="O1853" s="3">
        <f t="shared" si="169"/>
        <v>50.202534563490403</v>
      </c>
      <c r="P1853" s="2">
        <v>50.1</v>
      </c>
    </row>
    <row r="1854" spans="1:16">
      <c r="A1854" s="1">
        <v>40752</v>
      </c>
      <c r="B1854" s="2">
        <v>22.55</v>
      </c>
      <c r="C1854" s="2">
        <v>22.6</v>
      </c>
      <c r="D1854" s="2">
        <v>23.85</v>
      </c>
      <c r="E1854" s="2">
        <v>24.399999999999899</v>
      </c>
      <c r="F1854" s="6">
        <v>40772</v>
      </c>
      <c r="G1854" s="8">
        <f>NETWORKDAYS(A1854,F1854,Holidays!$A$1:$A$99)-1</f>
        <v>14</v>
      </c>
      <c r="I1854" s="4">
        <f t="shared" si="170"/>
        <v>3385.4951202802636</v>
      </c>
      <c r="J1854" s="4">
        <f t="shared" si="171"/>
        <v>5391.3125840504035</v>
      </c>
      <c r="K1854" s="4">
        <f t="shared" si="172"/>
        <v>4723.3720074929706</v>
      </c>
      <c r="L1854" s="4">
        <f t="shared" si="173"/>
        <v>1333.5002171666324</v>
      </c>
      <c r="N1854" s="3">
        <f t="shared" si="168"/>
        <v>343376.40703943215</v>
      </c>
      <c r="O1854" s="3">
        <f t="shared" si="169"/>
        <v>49.986430507340806</v>
      </c>
      <c r="P1854" s="2">
        <v>50.03</v>
      </c>
    </row>
    <row r="1855" spans="1:16">
      <c r="A1855" s="1">
        <v>40753</v>
      </c>
      <c r="B1855" s="2">
        <v>21.9499999999999</v>
      </c>
      <c r="C1855" s="2">
        <v>22.05</v>
      </c>
      <c r="D1855" s="2">
        <v>23.1999999999999</v>
      </c>
      <c r="E1855" s="2">
        <v>23.8</v>
      </c>
      <c r="F1855" s="6">
        <v>40772</v>
      </c>
      <c r="G1855" s="8">
        <f>NETWORKDAYS(A1855,F1855,Holidays!$A$1:$A$99)-1</f>
        <v>13</v>
      </c>
      <c r="I1855" s="4">
        <f t="shared" si="170"/>
        <v>3143.6740402602445</v>
      </c>
      <c r="J1855" s="4">
        <f t="shared" si="171"/>
        <v>5391.3125840504035</v>
      </c>
      <c r="K1855" s="4">
        <f t="shared" si="172"/>
        <v>4723.3720074929706</v>
      </c>
      <c r="L1855" s="4">
        <f t="shared" si="173"/>
        <v>1556.5242804624052</v>
      </c>
      <c r="N1855" s="3">
        <f t="shared" si="168"/>
        <v>334509.59611086518</v>
      </c>
      <c r="O1855" s="3">
        <f t="shared" si="169"/>
        <v>48.695659740286779</v>
      </c>
      <c r="P1855" s="2">
        <v>48.85</v>
      </c>
    </row>
    <row r="1856" spans="1:16">
      <c r="A1856" s="1">
        <v>40756</v>
      </c>
      <c r="B1856" s="2">
        <v>21.5</v>
      </c>
      <c r="C1856" s="2">
        <v>21.5</v>
      </c>
      <c r="D1856" s="2">
        <v>22.75</v>
      </c>
      <c r="E1856" s="2">
        <v>23.35</v>
      </c>
      <c r="F1856" s="6">
        <v>40772</v>
      </c>
      <c r="G1856" s="8">
        <f>NETWORKDAYS(A1856,F1856,Holidays!$A$1:$A$99)-1</f>
        <v>12</v>
      </c>
      <c r="I1856" s="4">
        <f t="shared" si="170"/>
        <v>2901.8529602402259</v>
      </c>
      <c r="J1856" s="4">
        <f t="shared" si="171"/>
        <v>5391.3125840504035</v>
      </c>
      <c r="K1856" s="4">
        <f t="shared" si="172"/>
        <v>4723.3720074929706</v>
      </c>
      <c r="L1856" s="4">
        <f t="shared" si="173"/>
        <v>1779.1860886178827</v>
      </c>
      <c r="N1856" s="3">
        <f t="shared" si="168"/>
        <v>327303.76754194114</v>
      </c>
      <c r="O1856" s="3">
        <f t="shared" si="169"/>
        <v>47.64668362654065</v>
      </c>
      <c r="P1856" s="2">
        <v>47.82</v>
      </c>
    </row>
    <row r="1857" spans="1:16">
      <c r="A1857" s="1">
        <v>40757</v>
      </c>
      <c r="B1857" s="2">
        <v>22.35</v>
      </c>
      <c r="C1857" s="2">
        <v>22.35</v>
      </c>
      <c r="D1857" s="2">
        <v>23.6</v>
      </c>
      <c r="E1857" s="2">
        <v>24.1</v>
      </c>
      <c r="F1857" s="6">
        <v>40772</v>
      </c>
      <c r="G1857" s="8">
        <f>NETWORKDAYS(A1857,F1857,Holidays!$A$1:$A$99)-1</f>
        <v>11</v>
      </c>
      <c r="I1857" s="4">
        <f t="shared" si="170"/>
        <v>2660.0318802202073</v>
      </c>
      <c r="J1857" s="4">
        <f t="shared" si="171"/>
        <v>5391.3125840504035</v>
      </c>
      <c r="K1857" s="4">
        <f t="shared" si="172"/>
        <v>4723.3720074929706</v>
      </c>
      <c r="L1857" s="4">
        <f t="shared" si="173"/>
        <v>2003.4475466447464</v>
      </c>
      <c r="N1857" s="3">
        <f t="shared" si="168"/>
        <v>339702.21402742068</v>
      </c>
      <c r="O1857" s="3">
        <f t="shared" si="169"/>
        <v>49.451566172167134</v>
      </c>
      <c r="P1857" s="2">
        <v>49.13</v>
      </c>
    </row>
    <row r="1858" spans="1:16">
      <c r="A1858" s="1">
        <v>40758</v>
      </c>
      <c r="B1858" s="2">
        <v>22.149999999999899</v>
      </c>
      <c r="C1858" s="2">
        <v>22.149999999999899</v>
      </c>
      <c r="D1858" s="2">
        <v>23.4499999999999</v>
      </c>
      <c r="E1858" s="2">
        <v>23.9499999999999</v>
      </c>
      <c r="F1858" s="6">
        <v>40772</v>
      </c>
      <c r="G1858" s="8">
        <f>NETWORKDAYS(A1858,F1858,Holidays!$A$1:$A$99)-1</f>
        <v>10</v>
      </c>
      <c r="I1858" s="4">
        <f t="shared" si="170"/>
        <v>2418.2108002001883</v>
      </c>
      <c r="J1858" s="4">
        <f t="shared" si="171"/>
        <v>5391.3125840504035</v>
      </c>
      <c r="K1858" s="4">
        <f t="shared" si="172"/>
        <v>4723.3720074929706</v>
      </c>
      <c r="L1858" s="4">
        <f t="shared" si="173"/>
        <v>2227.0941822373734</v>
      </c>
      <c r="N1858" s="3">
        <f t="shared" si="168"/>
        <v>337082.92220144439</v>
      </c>
      <c r="O1858" s="3">
        <f t="shared" si="169"/>
        <v>49.070267264748097</v>
      </c>
      <c r="P1858" s="2">
        <v>48.9</v>
      </c>
    </row>
    <row r="1859" spans="1:16">
      <c r="A1859" s="1">
        <v>40759</v>
      </c>
      <c r="B1859" s="2">
        <v>24.55</v>
      </c>
      <c r="C1859" s="2">
        <v>24.05</v>
      </c>
      <c r="D1859" s="2">
        <v>25.35</v>
      </c>
      <c r="E1859" s="2">
        <v>25.6999999999999</v>
      </c>
      <c r="F1859" s="6">
        <v>40772</v>
      </c>
      <c r="G1859" s="8">
        <f>NETWORKDAYS(A1859,F1859,Holidays!$A$1:$A$99)-1</f>
        <v>9</v>
      </c>
      <c r="I1859" s="4">
        <f t="shared" si="170"/>
        <v>2176.3897201801692</v>
      </c>
      <c r="J1859" s="4">
        <f t="shared" si="171"/>
        <v>5391.3125840504035</v>
      </c>
      <c r="K1859" s="4">
        <f t="shared" si="172"/>
        <v>4723.3720074929706</v>
      </c>
      <c r="L1859" s="4">
        <f t="shared" si="173"/>
        <v>2458.0944746300383</v>
      </c>
      <c r="N1859" s="3">
        <f t="shared" si="168"/>
        <v>366001.94366477395</v>
      </c>
      <c r="O1859" s="3">
        <f t="shared" si="169"/>
        <v>53.280104129139943</v>
      </c>
      <c r="P1859" s="2">
        <v>53.33</v>
      </c>
    </row>
    <row r="1860" spans="1:16">
      <c r="A1860" s="1">
        <v>40760</v>
      </c>
      <c r="B1860" s="2">
        <v>25.149999999999899</v>
      </c>
      <c r="C1860" s="2">
        <v>24.25</v>
      </c>
      <c r="D1860" s="2">
        <v>25.649999999999899</v>
      </c>
      <c r="E1860" s="2">
        <v>25.899999999999899</v>
      </c>
      <c r="F1860" s="6">
        <v>40772</v>
      </c>
      <c r="G1860" s="8">
        <f>NETWORKDAYS(A1860,F1860,Holidays!$A$1:$A$99)-1</f>
        <v>8</v>
      </c>
      <c r="I1860" s="4">
        <f t="shared" si="170"/>
        <v>1934.5686401601504</v>
      </c>
      <c r="J1860" s="4">
        <f t="shared" si="171"/>
        <v>5391.3125840504035</v>
      </c>
      <c r="K1860" s="4">
        <f t="shared" si="172"/>
        <v>4723.3720074929706</v>
      </c>
      <c r="L1860" s="4">
        <f t="shared" si="173"/>
        <v>2692.9130137228367</v>
      </c>
      <c r="N1860" s="3">
        <f t="shared" si="168"/>
        <v>370294.67051086528</v>
      </c>
      <c r="O1860" s="3">
        <f t="shared" si="169"/>
        <v>53.905010464520466</v>
      </c>
      <c r="P1860" s="2">
        <v>53.6</v>
      </c>
    </row>
    <row r="1861" spans="1:16">
      <c r="A1861" s="1">
        <v>40763</v>
      </c>
      <c r="B1861" s="2">
        <v>27.649999999999899</v>
      </c>
      <c r="C1861" s="2">
        <v>26.05</v>
      </c>
      <c r="D1861" s="2">
        <v>27.35</v>
      </c>
      <c r="E1861" s="2">
        <v>27.55</v>
      </c>
      <c r="F1861" s="6">
        <v>40772</v>
      </c>
      <c r="G1861" s="8">
        <f>NETWORKDAYS(A1861,F1861,Holidays!$A$1:$A$99)-1</f>
        <v>7</v>
      </c>
      <c r="I1861" s="4">
        <f t="shared" si="170"/>
        <v>1692.7475601401316</v>
      </c>
      <c r="J1861" s="4">
        <f t="shared" si="171"/>
        <v>5391.3125840504035</v>
      </c>
      <c r="K1861" s="4">
        <f t="shared" si="172"/>
        <v>4723.3720074929706</v>
      </c>
      <c r="L1861" s="4">
        <f t="shared" si="173"/>
        <v>2935.6118472093522</v>
      </c>
      <c r="N1861" s="3">
        <f t="shared" si="168"/>
        <v>397308.4936479379</v>
      </c>
      <c r="O1861" s="3">
        <f t="shared" si="169"/>
        <v>57.837501355846641</v>
      </c>
      <c r="P1861" s="2">
        <v>58.12</v>
      </c>
    </row>
    <row r="1862" spans="1:16">
      <c r="A1862" s="1">
        <v>40764</v>
      </c>
      <c r="B1862" s="2">
        <v>24.8</v>
      </c>
      <c r="C1862" s="2">
        <v>24.05</v>
      </c>
      <c r="D1862" s="2">
        <v>25.399999999999899</v>
      </c>
      <c r="E1862" s="2">
        <v>25.75</v>
      </c>
      <c r="F1862" s="6">
        <v>40772</v>
      </c>
      <c r="G1862" s="8">
        <f>NETWORKDAYS(A1862,F1862,Holidays!$A$1:$A$99)-1</f>
        <v>6</v>
      </c>
      <c r="I1862" s="4">
        <f t="shared" si="170"/>
        <v>1450.9264801201127</v>
      </c>
      <c r="J1862" s="4">
        <f t="shared" si="171"/>
        <v>5391.3125840504035</v>
      </c>
      <c r="K1862" s="4">
        <f t="shared" si="172"/>
        <v>4723.3720074929706</v>
      </c>
      <c r="L1862" s="4">
        <f t="shared" si="173"/>
        <v>3168.5113728208653</v>
      </c>
      <c r="N1862" s="3">
        <f t="shared" si="168"/>
        <v>367206.8611938493</v>
      </c>
      <c r="O1862" s="3">
        <f t="shared" si="169"/>
        <v>53.455507928292882</v>
      </c>
      <c r="P1862" s="2">
        <v>54.65</v>
      </c>
    </row>
    <row r="1863" spans="1:16">
      <c r="A1863" s="1">
        <v>40765</v>
      </c>
      <c r="B1863" s="2">
        <v>27.399999999999899</v>
      </c>
      <c r="C1863" s="2">
        <v>26.3</v>
      </c>
      <c r="D1863" s="2">
        <v>27.55</v>
      </c>
      <c r="E1863" s="2">
        <v>27.8</v>
      </c>
      <c r="F1863" s="6">
        <v>40772</v>
      </c>
      <c r="G1863" s="8">
        <f>NETWORKDAYS(A1863,F1863,Holidays!$A$1:$A$99)-1</f>
        <v>5</v>
      </c>
      <c r="I1863" s="4">
        <f t="shared" si="170"/>
        <v>1209.1054001000939</v>
      </c>
      <c r="J1863" s="4">
        <f t="shared" si="171"/>
        <v>5391.3125840504035</v>
      </c>
      <c r="K1863" s="4">
        <f t="shared" si="172"/>
        <v>4723.3720074929706</v>
      </c>
      <c r="L1863" s="4">
        <f t="shared" si="173"/>
        <v>3406.8530128405951</v>
      </c>
      <c r="N1863" s="3">
        <f t="shared" ref="N1863:N1926" si="174">SUMPRODUCT(I1863:L1863,B1863:E1863)</f>
        <v>399760.42148666794</v>
      </c>
      <c r="O1863" s="3">
        <f t="shared" ref="O1863:O1926" si="175">N1863*$P$1240/$N$1240</f>
        <v>58.194436538366674</v>
      </c>
      <c r="P1863" s="2">
        <v>57.99</v>
      </c>
    </row>
    <row r="1864" spans="1:16">
      <c r="A1864" s="1">
        <v>40766</v>
      </c>
      <c r="B1864" s="2">
        <v>26.6</v>
      </c>
      <c r="C1864" s="2">
        <v>25.55</v>
      </c>
      <c r="D1864" s="2">
        <v>26.8</v>
      </c>
      <c r="E1864" s="2">
        <v>27.1999999999999</v>
      </c>
      <c r="F1864" s="6">
        <v>40772</v>
      </c>
      <c r="G1864" s="8">
        <f>NETWORKDAYS(A1864,F1864,Holidays!$A$1:$A$99)-1</f>
        <v>4</v>
      </c>
      <c r="I1864" s="4">
        <f t="shared" ref="I1864:I1927" si="176">IF(G1863=0,J1863*G1864/(G1864+1),I1863-I1863/G1863)</f>
        <v>967.28432008007508</v>
      </c>
      <c r="J1864" s="4">
        <f t="shared" ref="J1864:J1927" si="177">IF($G1863=0,K1863,J1863)</f>
        <v>5391.3125840504035</v>
      </c>
      <c r="K1864" s="4">
        <f t="shared" ref="K1864:K1927" si="178">IF($G1863=0,L1863,K1863)</f>
        <v>4723.3720074929706</v>
      </c>
      <c r="L1864" s="4">
        <f t="shared" ref="L1864:L1927" si="179">IF(G1863=0,J1863*1/(G1864+1)*B1864/E1864,L1863+(I1863-I1864)*B1864/E1864)</f>
        <v>3643.3398043307616</v>
      </c>
      <c r="N1864" s="3">
        <f t="shared" si="174"/>
        <v>389163.01191522577</v>
      </c>
      <c r="O1864" s="3">
        <f t="shared" si="175"/>
        <v>56.651736847179414</v>
      </c>
      <c r="P1864" s="2">
        <v>56.54</v>
      </c>
    </row>
    <row r="1865" spans="1:16">
      <c r="A1865" s="1">
        <v>40767</v>
      </c>
      <c r="B1865" s="2">
        <v>26.399999999999899</v>
      </c>
      <c r="C1865" s="2">
        <v>25.399999999999899</v>
      </c>
      <c r="D1865" s="2">
        <v>26.649999999999899</v>
      </c>
      <c r="E1865" s="2">
        <v>26.85</v>
      </c>
      <c r="F1865" s="6">
        <v>40772</v>
      </c>
      <c r="G1865" s="8">
        <f>NETWORKDAYS(A1865,F1865,Holidays!$A$1:$A$99)-1</f>
        <v>3</v>
      </c>
      <c r="I1865" s="4">
        <f t="shared" si="176"/>
        <v>725.46324006005625</v>
      </c>
      <c r="J1865" s="4">
        <f t="shared" si="177"/>
        <v>5391.3125840504035</v>
      </c>
      <c r="K1865" s="4">
        <f t="shared" si="178"/>
        <v>4723.3720074929706</v>
      </c>
      <c r="L1865" s="4">
        <f t="shared" si="179"/>
        <v>3881.108017087874</v>
      </c>
      <c r="N1865" s="3">
        <f t="shared" si="174"/>
        <v>386177.18343096168</v>
      </c>
      <c r="O1865" s="3">
        <f t="shared" si="175"/>
        <v>56.217079995468673</v>
      </c>
      <c r="P1865" s="2">
        <v>56.38</v>
      </c>
    </row>
    <row r="1866" spans="1:16">
      <c r="A1866" s="1">
        <v>40770</v>
      </c>
      <c r="B1866" s="2">
        <v>25.4499999999999</v>
      </c>
      <c r="C1866" s="2">
        <v>24.5</v>
      </c>
      <c r="D1866" s="2">
        <v>25.6999999999999</v>
      </c>
      <c r="E1866" s="2">
        <v>25.8</v>
      </c>
      <c r="F1866" s="6">
        <v>40772</v>
      </c>
      <c r="G1866" s="8">
        <f>NETWORKDAYS(A1866,F1866,Holidays!$A$1:$A$99)-1</f>
        <v>2</v>
      </c>
      <c r="I1866" s="4">
        <f t="shared" si="176"/>
        <v>483.64216004003754</v>
      </c>
      <c r="J1866" s="4">
        <f t="shared" si="177"/>
        <v>5391.3125840504035</v>
      </c>
      <c r="K1866" s="4">
        <f t="shared" si="178"/>
        <v>4723.3720074929706</v>
      </c>
      <c r="L1866" s="4">
        <f t="shared" si="179"/>
        <v>4119.6485785804889</v>
      </c>
      <c r="N1866" s="3">
        <f t="shared" si="174"/>
        <v>372073.44520219928</v>
      </c>
      <c r="O1866" s="3">
        <f t="shared" si="175"/>
        <v>54.163952534137877</v>
      </c>
      <c r="P1866" s="2">
        <v>54.47</v>
      </c>
    </row>
    <row r="1867" spans="1:16">
      <c r="A1867" s="1">
        <v>40771</v>
      </c>
      <c r="B1867" s="2">
        <v>25.649999999999899</v>
      </c>
      <c r="C1867" s="2">
        <v>24.75</v>
      </c>
      <c r="D1867" s="2">
        <v>25.85</v>
      </c>
      <c r="E1867" s="2">
        <v>26</v>
      </c>
      <c r="F1867" s="6">
        <v>40772</v>
      </c>
      <c r="G1867" s="8">
        <f>NETWORKDAYS(A1867,F1867,Holidays!$A$1:$A$99)-1</f>
        <v>1</v>
      </c>
      <c r="I1867" s="4">
        <f t="shared" si="176"/>
        <v>241.82108002001877</v>
      </c>
      <c r="J1867" s="4">
        <f t="shared" si="177"/>
        <v>5391.3125840504035</v>
      </c>
      <c r="K1867" s="4">
        <f t="shared" si="178"/>
        <v>4723.3720074929706</v>
      </c>
      <c r="L1867" s="4">
        <f t="shared" si="179"/>
        <v>4358.2143748310064</v>
      </c>
      <c r="N1867" s="3">
        <f t="shared" si="174"/>
        <v>375050.43729706039</v>
      </c>
      <c r="O1867" s="3">
        <f t="shared" si="175"/>
        <v>54.597323043642888</v>
      </c>
      <c r="P1867" s="2">
        <v>54.72</v>
      </c>
    </row>
    <row r="1868" spans="1:16">
      <c r="A1868" s="1">
        <v>40772</v>
      </c>
      <c r="B1868" s="2">
        <v>26</v>
      </c>
      <c r="C1868" s="2">
        <v>24.899999999999899</v>
      </c>
      <c r="D1868" s="2">
        <v>26.1</v>
      </c>
      <c r="E1868" s="2">
        <v>26.1999999999999</v>
      </c>
      <c r="F1868" s="6">
        <v>40772</v>
      </c>
      <c r="G1868" s="8">
        <f>NETWORKDAYS(A1868,F1868,Holidays!$A$1:$A$99)-1</f>
        <v>0</v>
      </c>
      <c r="I1868" s="4">
        <f t="shared" si="176"/>
        <v>0</v>
      </c>
      <c r="J1868" s="4">
        <f t="shared" si="177"/>
        <v>5391.3125840504035</v>
      </c>
      <c r="K1868" s="4">
        <f t="shared" si="178"/>
        <v>4723.3720074929706</v>
      </c>
      <c r="L1868" s="4">
        <f t="shared" si="179"/>
        <v>4598.1894924081253</v>
      </c>
      <c r="N1868" s="3">
        <f t="shared" si="174"/>
        <v>377996.25743951346</v>
      </c>
      <c r="O1868" s="3">
        <f t="shared" si="175"/>
        <v>55.026155749731942</v>
      </c>
      <c r="P1868" s="2">
        <v>54.85</v>
      </c>
    </row>
    <row r="1869" spans="1:16">
      <c r="A1869" s="1">
        <v>40773</v>
      </c>
      <c r="B1869" s="2">
        <v>27.8</v>
      </c>
      <c r="C1869" s="2">
        <v>28.85</v>
      </c>
      <c r="D1869" s="2">
        <v>28.85</v>
      </c>
      <c r="E1869" s="2">
        <v>29.05</v>
      </c>
      <c r="F1869" s="6">
        <v>40807</v>
      </c>
      <c r="G1869" s="8">
        <f>NETWORKDAYS(A1869,F1869,Holidays!$A$1:$A$99)-1</f>
        <v>23</v>
      </c>
      <c r="I1869" s="4">
        <f t="shared" si="176"/>
        <v>5166.6745597149702</v>
      </c>
      <c r="J1869" s="4">
        <f t="shared" si="177"/>
        <v>4723.3720074929706</v>
      </c>
      <c r="K1869" s="4">
        <f t="shared" si="178"/>
        <v>4598.1894924081253</v>
      </c>
      <c r="L1869" s="4">
        <f t="shared" si="179"/>
        <v>214.97201640361618</v>
      </c>
      <c r="N1869" s="3">
        <f t="shared" si="174"/>
        <v>418805.53910874785</v>
      </c>
      <c r="O1869" s="3">
        <f t="shared" si="175"/>
        <v>60.966896815204812</v>
      </c>
      <c r="P1869" s="2">
        <v>60.48</v>
      </c>
    </row>
    <row r="1870" spans="1:16">
      <c r="A1870" s="1">
        <v>40774</v>
      </c>
      <c r="B1870" s="2">
        <v>28.6999999999999</v>
      </c>
      <c r="C1870" s="2">
        <v>29.6999999999999</v>
      </c>
      <c r="D1870" s="2">
        <v>29.649999999999899</v>
      </c>
      <c r="E1870" s="2">
        <v>29.649999999999899</v>
      </c>
      <c r="F1870" s="6">
        <v>40807</v>
      </c>
      <c r="G1870" s="8">
        <f>NETWORKDAYS(A1870,F1870,Holidays!$A$1:$A$99)-1</f>
        <v>22</v>
      </c>
      <c r="I1870" s="4">
        <f t="shared" si="176"/>
        <v>4942.0365353795369</v>
      </c>
      <c r="J1870" s="4">
        <f t="shared" si="177"/>
        <v>4723.3720074929706</v>
      </c>
      <c r="K1870" s="4">
        <f t="shared" si="178"/>
        <v>4598.1894924081253</v>
      </c>
      <c r="L1870" s="4">
        <f t="shared" si="179"/>
        <v>432.41253237079786</v>
      </c>
      <c r="N1870" s="3">
        <f t="shared" si="174"/>
        <v>431277.94722262752</v>
      </c>
      <c r="O1870" s="3">
        <f t="shared" si="175"/>
        <v>62.782546197813801</v>
      </c>
      <c r="P1870" s="2">
        <v>62.8</v>
      </c>
    </row>
    <row r="1871" spans="1:16">
      <c r="A1871" s="1">
        <v>40777</v>
      </c>
      <c r="B1871" s="2">
        <v>29.1</v>
      </c>
      <c r="C1871" s="2">
        <v>30.05</v>
      </c>
      <c r="D1871" s="2">
        <v>29.899999999999899</v>
      </c>
      <c r="E1871" s="2">
        <v>29.85</v>
      </c>
      <c r="F1871" s="6">
        <v>40807</v>
      </c>
      <c r="G1871" s="8">
        <f>NETWORKDAYS(A1871,F1871,Holidays!$A$1:$A$99)-1</f>
        <v>21</v>
      </c>
      <c r="I1871" s="4">
        <f t="shared" si="176"/>
        <v>4717.3985110441035</v>
      </c>
      <c r="J1871" s="4">
        <f t="shared" si="177"/>
        <v>4723.3720074929706</v>
      </c>
      <c r="K1871" s="4">
        <f t="shared" si="178"/>
        <v>4598.1894924081253</v>
      </c>
      <c r="L1871" s="4">
        <f t="shared" si="179"/>
        <v>651.40638524051678</v>
      </c>
      <c r="N1871" s="3">
        <f t="shared" si="174"/>
        <v>436143.97191897908</v>
      </c>
      <c r="O1871" s="3">
        <f t="shared" si="175"/>
        <v>63.490909382775577</v>
      </c>
      <c r="P1871" s="2">
        <v>63.19</v>
      </c>
    </row>
    <row r="1872" spans="1:16">
      <c r="A1872" s="1">
        <v>40778</v>
      </c>
      <c r="B1872" s="2">
        <v>28.899999999999899</v>
      </c>
      <c r="C1872" s="2">
        <v>29.899999999999899</v>
      </c>
      <c r="D1872" s="2">
        <v>29.85</v>
      </c>
      <c r="E1872" s="2">
        <v>29.8</v>
      </c>
      <c r="F1872" s="6">
        <v>40807</v>
      </c>
      <c r="G1872" s="8">
        <f>NETWORKDAYS(A1872,F1872,Holidays!$A$1:$A$99)-1</f>
        <v>20</v>
      </c>
      <c r="I1872" s="4">
        <f t="shared" si="176"/>
        <v>4492.7604867086702</v>
      </c>
      <c r="J1872" s="4">
        <f t="shared" si="177"/>
        <v>4723.3720074929706</v>
      </c>
      <c r="K1872" s="4">
        <f t="shared" si="178"/>
        <v>4598.1894924081253</v>
      </c>
      <c r="L1872" s="4">
        <f t="shared" si="179"/>
        <v>869.26003971346984</v>
      </c>
      <c r="N1872" s="3">
        <f t="shared" si="174"/>
        <v>434229.50662176334</v>
      </c>
      <c r="O1872" s="3">
        <f t="shared" si="175"/>
        <v>63.212214386333955</v>
      </c>
      <c r="P1872" s="2">
        <v>62.36</v>
      </c>
    </row>
    <row r="1873" spans="1:16">
      <c r="A1873" s="1">
        <v>40779</v>
      </c>
      <c r="B1873" s="2">
        <v>29.25</v>
      </c>
      <c r="C1873" s="2">
        <v>30.3</v>
      </c>
      <c r="D1873" s="2">
        <v>30.25</v>
      </c>
      <c r="E1873" s="2">
        <v>30.35</v>
      </c>
      <c r="F1873" s="6">
        <v>40807</v>
      </c>
      <c r="G1873" s="8">
        <f>NETWORKDAYS(A1873,F1873,Holidays!$A$1:$A$99)-1</f>
        <v>19</v>
      </c>
      <c r="I1873" s="4">
        <f t="shared" si="176"/>
        <v>4268.1224623732369</v>
      </c>
      <c r="J1873" s="4">
        <f t="shared" si="177"/>
        <v>4723.3720074929706</v>
      </c>
      <c r="K1873" s="4">
        <f t="shared" si="178"/>
        <v>4598.1894924081253</v>
      </c>
      <c r="L1873" s="4">
        <f t="shared" si="179"/>
        <v>1085.7563234634345</v>
      </c>
      <c r="N1873" s="3">
        <f t="shared" si="174"/>
        <v>440008.69041391526</v>
      </c>
      <c r="O1873" s="3">
        <f t="shared" si="175"/>
        <v>64.053509137788382</v>
      </c>
      <c r="P1873" s="2">
        <v>63.27</v>
      </c>
    </row>
    <row r="1874" spans="1:16">
      <c r="A1874" s="1">
        <v>40780</v>
      </c>
      <c r="B1874" s="2">
        <v>29.8</v>
      </c>
      <c r="C1874" s="2">
        <v>30.85</v>
      </c>
      <c r="D1874" s="2">
        <v>30.899999999999899</v>
      </c>
      <c r="E1874" s="2">
        <v>30.9499999999999</v>
      </c>
      <c r="F1874" s="6">
        <v>40807</v>
      </c>
      <c r="G1874" s="8">
        <f>NETWORKDAYS(A1874,F1874,Holidays!$A$1:$A$99)-1</f>
        <v>18</v>
      </c>
      <c r="I1874" s="4">
        <f t="shared" si="176"/>
        <v>4043.4844380378036</v>
      </c>
      <c r="J1874" s="4">
        <f t="shared" si="177"/>
        <v>4723.3720074929706</v>
      </c>
      <c r="K1874" s="4">
        <f t="shared" si="178"/>
        <v>4598.1894924081253</v>
      </c>
      <c r="L1874" s="4">
        <f t="shared" si="179"/>
        <v>1302.0475391402013</v>
      </c>
      <c r="N1874" s="3">
        <f t="shared" si="174"/>
        <v>448594.28933648439</v>
      </c>
      <c r="O1874" s="3">
        <f t="shared" si="175"/>
        <v>65.303342950213406</v>
      </c>
      <c r="P1874" s="2">
        <v>64.739999999999995</v>
      </c>
    </row>
    <row r="1875" spans="1:16">
      <c r="A1875" s="1">
        <v>40781</v>
      </c>
      <c r="B1875" s="2">
        <v>29.399999999999899</v>
      </c>
      <c r="C1875" s="2">
        <v>30.4499999999999</v>
      </c>
      <c r="D1875" s="2">
        <v>30.5</v>
      </c>
      <c r="E1875" s="2">
        <v>30.6999999999999</v>
      </c>
      <c r="F1875" s="6">
        <v>40807</v>
      </c>
      <c r="G1875" s="8">
        <f>NETWORKDAYS(A1875,F1875,Holidays!$A$1:$A$99)-1</f>
        <v>17</v>
      </c>
      <c r="I1875" s="4">
        <f t="shared" si="176"/>
        <v>3818.8464137023702</v>
      </c>
      <c r="J1875" s="4">
        <f t="shared" si="177"/>
        <v>4723.3720074929706</v>
      </c>
      <c r="K1875" s="4">
        <f t="shared" si="178"/>
        <v>4598.1894924081253</v>
      </c>
      <c r="L1875" s="4">
        <f t="shared" si="179"/>
        <v>1517.173204138955</v>
      </c>
      <c r="N1875" s="3">
        <f t="shared" si="174"/>
        <v>442922.75907652336</v>
      </c>
      <c r="O1875" s="3">
        <f t="shared" si="175"/>
        <v>64.477719676750525</v>
      </c>
      <c r="P1875" s="2">
        <v>63.89</v>
      </c>
    </row>
    <row r="1876" spans="1:16">
      <c r="A1876" s="1">
        <v>40784</v>
      </c>
      <c r="B1876" s="2">
        <v>28.399999999999899</v>
      </c>
      <c r="C1876" s="2">
        <v>29.55</v>
      </c>
      <c r="D1876" s="2">
        <v>29.6999999999999</v>
      </c>
      <c r="E1876" s="2">
        <v>29.9499999999999</v>
      </c>
      <c r="F1876" s="6">
        <v>40807</v>
      </c>
      <c r="G1876" s="8">
        <f>NETWORKDAYS(A1876,F1876,Holidays!$A$1:$A$99)-1</f>
        <v>16</v>
      </c>
      <c r="I1876" s="4">
        <f t="shared" si="176"/>
        <v>3594.2083893669369</v>
      </c>
      <c r="J1876" s="4">
        <f t="shared" si="177"/>
        <v>4723.3720074929706</v>
      </c>
      <c r="K1876" s="4">
        <f t="shared" si="178"/>
        <v>4598.1894924081253</v>
      </c>
      <c r="L1876" s="4">
        <f t="shared" si="179"/>
        <v>1730.1855544269786</v>
      </c>
      <c r="N1876" s="3">
        <f t="shared" si="174"/>
        <v>430036.44635904662</v>
      </c>
      <c r="O1876" s="3">
        <f t="shared" si="175"/>
        <v>62.601816842593237</v>
      </c>
      <c r="P1876" s="2">
        <v>62.31</v>
      </c>
    </row>
    <row r="1877" spans="1:16">
      <c r="A1877" s="1">
        <v>40785</v>
      </c>
      <c r="B1877" s="2">
        <v>29.149999999999899</v>
      </c>
      <c r="C1877" s="2">
        <v>30.35</v>
      </c>
      <c r="D1877" s="2">
        <v>30.5</v>
      </c>
      <c r="E1877" s="2">
        <v>30.649999999999899</v>
      </c>
      <c r="F1877" s="6">
        <v>40807</v>
      </c>
      <c r="G1877" s="8">
        <f>NETWORKDAYS(A1877,F1877,Holidays!$A$1:$A$99)-1</f>
        <v>15</v>
      </c>
      <c r="I1877" s="4">
        <f t="shared" si="176"/>
        <v>3369.5703650315036</v>
      </c>
      <c r="J1877" s="4">
        <f t="shared" si="177"/>
        <v>4723.3720074929706</v>
      </c>
      <c r="K1877" s="4">
        <f t="shared" si="178"/>
        <v>4598.1894924081253</v>
      </c>
      <c r="L1877" s="4">
        <f t="shared" si="179"/>
        <v>1943.8298744719339</v>
      </c>
      <c r="N1877" s="3">
        <f t="shared" si="174"/>
        <v>441400.48173909204</v>
      </c>
      <c r="O1877" s="3">
        <f t="shared" si="175"/>
        <v>64.256116768745031</v>
      </c>
      <c r="P1877" s="2">
        <v>63.52</v>
      </c>
    </row>
    <row r="1878" spans="1:16">
      <c r="A1878" s="1">
        <v>40786</v>
      </c>
      <c r="B1878" s="2">
        <v>28.399999999999899</v>
      </c>
      <c r="C1878" s="2">
        <v>29.6999999999999</v>
      </c>
      <c r="D1878" s="2">
        <v>29.85</v>
      </c>
      <c r="E1878" s="2">
        <v>30.05</v>
      </c>
      <c r="F1878" s="6">
        <v>40807</v>
      </c>
      <c r="G1878" s="8">
        <f>NETWORKDAYS(A1878,F1878,Holidays!$A$1:$A$99)-1</f>
        <v>14</v>
      </c>
      <c r="I1878" s="4">
        <f t="shared" si="176"/>
        <v>3144.9323406960698</v>
      </c>
      <c r="J1878" s="4">
        <f t="shared" si="177"/>
        <v>4723.3720074929706</v>
      </c>
      <c r="K1878" s="4">
        <f t="shared" si="178"/>
        <v>4598.1894924081253</v>
      </c>
      <c r="L1878" s="4">
        <f t="shared" si="179"/>
        <v>2156.1333650252218</v>
      </c>
      <c r="N1878" s="3">
        <f t="shared" si="174"/>
        <v>431647.99106569926</v>
      </c>
      <c r="O1878" s="3">
        <f t="shared" si="175"/>
        <v>62.836414694504811</v>
      </c>
      <c r="P1878" s="2">
        <v>62.87</v>
      </c>
    </row>
    <row r="1879" spans="1:16">
      <c r="A1879" s="1">
        <v>40787</v>
      </c>
      <c r="B1879" s="2">
        <v>28.649999999999899</v>
      </c>
      <c r="C1879" s="2">
        <v>29.9499999999999</v>
      </c>
      <c r="D1879" s="2">
        <v>30.05</v>
      </c>
      <c r="E1879" s="2">
        <v>30.3</v>
      </c>
      <c r="F1879" s="6">
        <v>40807</v>
      </c>
      <c r="G1879" s="8">
        <f>NETWORKDAYS(A1879,F1879,Holidays!$A$1:$A$99)-1</f>
        <v>13</v>
      </c>
      <c r="I1879" s="4">
        <f t="shared" si="176"/>
        <v>2920.294316360636</v>
      </c>
      <c r="J1879" s="4">
        <f t="shared" si="177"/>
        <v>4723.3720074929706</v>
      </c>
      <c r="K1879" s="4">
        <f t="shared" si="178"/>
        <v>4598.1894924081253</v>
      </c>
      <c r="L1879" s="4">
        <f t="shared" si="179"/>
        <v>2368.5386256592201</v>
      </c>
      <c r="N1879" s="3">
        <f t="shared" si="174"/>
        <v>435073.73839248449</v>
      </c>
      <c r="O1879" s="3">
        <f t="shared" si="175"/>
        <v>63.335111975900716</v>
      </c>
      <c r="P1879" s="2">
        <v>63.07</v>
      </c>
    </row>
    <row r="1880" spans="1:16">
      <c r="A1880" s="1">
        <v>40788</v>
      </c>
      <c r="B1880" s="2">
        <v>29.25</v>
      </c>
      <c r="C1880" s="2">
        <v>30.399999999999899</v>
      </c>
      <c r="D1880" s="2">
        <v>30.5</v>
      </c>
      <c r="E1880" s="2">
        <v>30.6999999999999</v>
      </c>
      <c r="F1880" s="6">
        <v>40807</v>
      </c>
      <c r="G1880" s="8">
        <f>NETWORKDAYS(A1880,F1880,Holidays!$A$1:$A$99)-1</f>
        <v>12</v>
      </c>
      <c r="I1880" s="4">
        <f t="shared" si="176"/>
        <v>2695.6562920252027</v>
      </c>
      <c r="J1880" s="4">
        <f t="shared" si="177"/>
        <v>4723.3720074929706</v>
      </c>
      <c r="K1880" s="4">
        <f t="shared" si="178"/>
        <v>4598.1894924081253</v>
      </c>
      <c r="L1880" s="4">
        <f t="shared" si="179"/>
        <v>2582.5667107345116</v>
      </c>
      <c r="N1880" s="3">
        <f t="shared" si="174"/>
        <v>441968.03310752008</v>
      </c>
      <c r="O1880" s="3">
        <f t="shared" si="175"/>
        <v>64.338737084106469</v>
      </c>
      <c r="P1880" s="2">
        <v>64.3</v>
      </c>
    </row>
    <row r="1881" spans="1:16">
      <c r="A1881" s="1">
        <v>40792</v>
      </c>
      <c r="B1881" s="2">
        <v>29.85</v>
      </c>
      <c r="C1881" s="2">
        <v>31</v>
      </c>
      <c r="D1881" s="2">
        <v>31</v>
      </c>
      <c r="E1881" s="2">
        <v>31.1999999999999</v>
      </c>
      <c r="F1881" s="6">
        <v>40807</v>
      </c>
      <c r="G1881" s="8">
        <f>NETWORKDAYS(A1881,F1881,Holidays!$A$1:$A$99)-1</f>
        <v>11</v>
      </c>
      <c r="I1881" s="4">
        <f t="shared" si="176"/>
        <v>2471.0182676897693</v>
      </c>
      <c r="J1881" s="4">
        <f t="shared" si="177"/>
        <v>4723.3720074929706</v>
      </c>
      <c r="K1881" s="4">
        <f t="shared" si="178"/>
        <v>4598.1894924081253</v>
      </c>
      <c r="L1881" s="4">
        <f t="shared" si="179"/>
        <v>2797.4848205554317</v>
      </c>
      <c r="N1881" s="3">
        <f t="shared" si="174"/>
        <v>450009.82818880281</v>
      </c>
      <c r="O1881" s="3">
        <f t="shared" si="175"/>
        <v>65.5094075866336</v>
      </c>
      <c r="P1881" s="2">
        <v>64.930000000000007</v>
      </c>
    </row>
    <row r="1882" spans="1:16">
      <c r="A1882" s="1">
        <v>40793</v>
      </c>
      <c r="B1882" s="2">
        <v>29.1</v>
      </c>
      <c r="C1882" s="2">
        <v>30.25</v>
      </c>
      <c r="D1882" s="2">
        <v>30.3</v>
      </c>
      <c r="E1882" s="2">
        <v>30.399999999999899</v>
      </c>
      <c r="F1882" s="6">
        <v>40807</v>
      </c>
      <c r="G1882" s="8">
        <f>NETWORKDAYS(A1882,F1882,Holidays!$A$1:$A$99)-1</f>
        <v>10</v>
      </c>
      <c r="I1882" s="4">
        <f t="shared" si="176"/>
        <v>2246.3802433543356</v>
      </c>
      <c r="J1882" s="4">
        <f t="shared" si="177"/>
        <v>4723.3720074929706</v>
      </c>
      <c r="K1882" s="4">
        <f t="shared" si="178"/>
        <v>4598.1894924081253</v>
      </c>
      <c r="L1882" s="4">
        <f t="shared" si="179"/>
        <v>3012.5166135870481</v>
      </c>
      <c r="N1882" s="3">
        <f t="shared" si="174"/>
        <v>439157.31498128572</v>
      </c>
      <c r="O1882" s="3">
        <f t="shared" si="175"/>
        <v>63.929571621912665</v>
      </c>
      <c r="P1882" s="2">
        <v>63.97</v>
      </c>
    </row>
    <row r="1883" spans="1:16">
      <c r="A1883" s="1">
        <v>40794</v>
      </c>
      <c r="B1883" s="2">
        <v>29.399999999999899</v>
      </c>
      <c r="C1883" s="2">
        <v>30.6999999999999</v>
      </c>
      <c r="D1883" s="2">
        <v>30.75</v>
      </c>
      <c r="E1883" s="2">
        <v>30.8</v>
      </c>
      <c r="F1883" s="6">
        <v>40807</v>
      </c>
      <c r="G1883" s="8">
        <f>NETWORKDAYS(A1883,F1883,Holidays!$A$1:$A$99)-1</f>
        <v>9</v>
      </c>
      <c r="I1883" s="4">
        <f t="shared" si="176"/>
        <v>2021.742219018902</v>
      </c>
      <c r="J1883" s="4">
        <f t="shared" si="177"/>
        <v>4723.3720074929706</v>
      </c>
      <c r="K1883" s="4">
        <f t="shared" si="178"/>
        <v>4598.1894924081253</v>
      </c>
      <c r="L1883" s="4">
        <f t="shared" si="179"/>
        <v>3226.9438186345069</v>
      </c>
      <c r="N1883" s="3">
        <f t="shared" si="174"/>
        <v>445230.93837468186</v>
      </c>
      <c r="O1883" s="3">
        <f t="shared" si="175"/>
        <v>64.813728912448042</v>
      </c>
      <c r="P1883" s="2">
        <v>64.400000000000006</v>
      </c>
    </row>
    <row r="1884" spans="1:16">
      <c r="A1884" s="1">
        <v>40795</v>
      </c>
      <c r="B1884" s="2">
        <v>30.8</v>
      </c>
      <c r="C1884" s="2">
        <v>31.85</v>
      </c>
      <c r="D1884" s="2">
        <v>31.75</v>
      </c>
      <c r="E1884" s="2">
        <v>31.899999999999899</v>
      </c>
      <c r="F1884" s="6">
        <v>40807</v>
      </c>
      <c r="G1884" s="8">
        <f>NETWORKDAYS(A1884,F1884,Holidays!$A$1:$A$99)-1</f>
        <v>8</v>
      </c>
      <c r="I1884" s="4">
        <f t="shared" si="176"/>
        <v>1797.1041946834684</v>
      </c>
      <c r="J1884" s="4">
        <f t="shared" si="177"/>
        <v>4723.3720074929706</v>
      </c>
      <c r="K1884" s="4">
        <f t="shared" si="178"/>
        <v>4598.1894924081253</v>
      </c>
      <c r="L1884" s="4">
        <f t="shared" si="179"/>
        <v>3443.8357041997538</v>
      </c>
      <c r="N1884" s="3">
        <f t="shared" si="174"/>
        <v>461641.08298283169</v>
      </c>
      <c r="O1884" s="3">
        <f t="shared" si="175"/>
        <v>67.202607519872274</v>
      </c>
      <c r="P1884" s="2">
        <v>67.17</v>
      </c>
    </row>
    <row r="1885" spans="1:16">
      <c r="A1885" s="1">
        <v>40798</v>
      </c>
      <c r="B1885" s="2">
        <v>31.149999999999899</v>
      </c>
      <c r="C1885" s="2">
        <v>32.25</v>
      </c>
      <c r="D1885" s="2">
        <v>32.149999999999899</v>
      </c>
      <c r="E1885" s="2">
        <v>32.149999999999899</v>
      </c>
      <c r="F1885" s="6">
        <v>40807</v>
      </c>
      <c r="G1885" s="8">
        <f>NETWORKDAYS(A1885,F1885,Holidays!$A$1:$A$99)-1</f>
        <v>7</v>
      </c>
      <c r="I1885" s="4">
        <f t="shared" si="176"/>
        <v>1572.4661703480349</v>
      </c>
      <c r="J1885" s="4">
        <f t="shared" si="177"/>
        <v>4723.3720074929706</v>
      </c>
      <c r="K1885" s="4">
        <f t="shared" si="178"/>
        <v>4598.1894924081253</v>
      </c>
      <c r="L1885" s="4">
        <f t="shared" si="179"/>
        <v>3661.4865427082686</v>
      </c>
      <c r="N1885" s="3">
        <f t="shared" si="174"/>
        <v>466859.65297698067</v>
      </c>
      <c r="O1885" s="3">
        <f t="shared" si="175"/>
        <v>67.962291880860604</v>
      </c>
      <c r="P1885" s="2">
        <v>67.59</v>
      </c>
    </row>
    <row r="1886" spans="1:16">
      <c r="A1886" s="1">
        <v>40799</v>
      </c>
      <c r="B1886" s="2">
        <v>31.25</v>
      </c>
      <c r="C1886" s="2">
        <v>32.200000000000003</v>
      </c>
      <c r="D1886" s="2">
        <v>32.1</v>
      </c>
      <c r="E1886" s="2">
        <v>32.149999999999899</v>
      </c>
      <c r="F1886" s="6">
        <v>40807</v>
      </c>
      <c r="G1886" s="8">
        <f>NETWORKDAYS(A1886,F1886,Holidays!$A$1:$A$99)-1</f>
        <v>6</v>
      </c>
      <c r="I1886" s="4">
        <f t="shared" si="176"/>
        <v>1347.8281460126013</v>
      </c>
      <c r="J1886" s="4">
        <f t="shared" si="177"/>
        <v>4723.3720074929706</v>
      </c>
      <c r="K1886" s="4">
        <f t="shared" si="178"/>
        <v>4598.1894924081253</v>
      </c>
      <c r="L1886" s="4">
        <f t="shared" si="179"/>
        <v>3879.836099799476</v>
      </c>
      <c r="N1886" s="3">
        <f t="shared" si="174"/>
        <v>466550.821519021</v>
      </c>
      <c r="O1886" s="3">
        <f t="shared" si="175"/>
        <v>67.917334271964648</v>
      </c>
      <c r="P1886" s="2">
        <v>67.819999999999993</v>
      </c>
    </row>
    <row r="1887" spans="1:16">
      <c r="A1887" s="1">
        <v>40800</v>
      </c>
      <c r="B1887" s="2">
        <v>30.6999999999999</v>
      </c>
      <c r="C1887" s="2">
        <v>31.75</v>
      </c>
      <c r="D1887" s="2">
        <v>31.649999999999899</v>
      </c>
      <c r="E1887" s="2">
        <v>31.6999999999999</v>
      </c>
      <c r="F1887" s="6">
        <v>40807</v>
      </c>
      <c r="G1887" s="8">
        <f>NETWORKDAYS(A1887,F1887,Holidays!$A$1:$A$99)-1</f>
        <v>5</v>
      </c>
      <c r="I1887" s="4">
        <f t="shared" si="176"/>
        <v>1123.1901216771678</v>
      </c>
      <c r="J1887" s="4">
        <f t="shared" si="177"/>
        <v>4723.3720074929706</v>
      </c>
      <c r="K1887" s="4">
        <f t="shared" si="178"/>
        <v>4598.1894924081253</v>
      </c>
      <c r="L1887" s="4">
        <f t="shared" si="179"/>
        <v>4097.3877511274823</v>
      </c>
      <c r="N1887" s="3">
        <f t="shared" si="174"/>
        <v>459868.88711884827</v>
      </c>
      <c r="O1887" s="3">
        <f t="shared" si="175"/>
        <v>66.944623151743471</v>
      </c>
      <c r="P1887" s="2">
        <v>67.13</v>
      </c>
    </row>
    <row r="1888" spans="1:16">
      <c r="A1888" s="1">
        <v>40801</v>
      </c>
      <c r="B1888" s="2">
        <v>29.899999999999899</v>
      </c>
      <c r="C1888" s="2">
        <v>31</v>
      </c>
      <c r="D1888" s="2">
        <v>31.05</v>
      </c>
      <c r="E1888" s="2">
        <v>31.149999999999899</v>
      </c>
      <c r="F1888" s="6">
        <v>40807</v>
      </c>
      <c r="G1888" s="8">
        <f>NETWORKDAYS(A1888,F1888,Holidays!$A$1:$A$99)-1</f>
        <v>4</v>
      </c>
      <c r="I1888" s="4">
        <f t="shared" si="176"/>
        <v>898.55209734173422</v>
      </c>
      <c r="J1888" s="4">
        <f t="shared" si="177"/>
        <v>4723.3720074929706</v>
      </c>
      <c r="K1888" s="4">
        <f t="shared" si="178"/>
        <v>4598.1894924081253</v>
      </c>
      <c r="L1888" s="4">
        <f t="shared" si="179"/>
        <v>4313.0114085152663</v>
      </c>
      <c r="N1888" s="3">
        <f t="shared" si="174"/>
        <v>450415.32905732229</v>
      </c>
      <c r="O1888" s="3">
        <f t="shared" si="175"/>
        <v>65.568437678886241</v>
      </c>
      <c r="P1888" s="2">
        <v>65.540000000000006</v>
      </c>
    </row>
    <row r="1889" spans="1:16">
      <c r="A1889" s="1">
        <v>40802</v>
      </c>
      <c r="B1889" s="2">
        <v>29.6999999999999</v>
      </c>
      <c r="C1889" s="2">
        <v>30.8</v>
      </c>
      <c r="D1889" s="2">
        <v>30.899999999999899</v>
      </c>
      <c r="E1889" s="2">
        <v>31.05</v>
      </c>
      <c r="F1889" s="6">
        <v>40807</v>
      </c>
      <c r="G1889" s="8">
        <f>NETWORKDAYS(A1889,F1889,Holidays!$A$1:$A$99)-1</f>
        <v>3</v>
      </c>
      <c r="I1889" s="4">
        <f t="shared" si="176"/>
        <v>673.91407300630067</v>
      </c>
      <c r="J1889" s="4">
        <f t="shared" si="177"/>
        <v>4723.3720074929706</v>
      </c>
      <c r="K1889" s="4">
        <f t="shared" si="178"/>
        <v>4598.1894924081253</v>
      </c>
      <c r="L1889" s="4">
        <f t="shared" si="179"/>
        <v>4527.8825622274198</v>
      </c>
      <c r="N1889" s="3">
        <f t="shared" si="174"/>
        <v>448169.91467164259</v>
      </c>
      <c r="O1889" s="3">
        <f t="shared" si="175"/>
        <v>65.241565337487799</v>
      </c>
      <c r="P1889" s="2">
        <v>65.680000000000007</v>
      </c>
    </row>
    <row r="1890" spans="1:16">
      <c r="A1890" s="1">
        <v>40805</v>
      </c>
      <c r="B1890" s="2">
        <v>30.399999999999899</v>
      </c>
      <c r="C1890" s="2">
        <v>31.4499999999999</v>
      </c>
      <c r="D1890" s="2">
        <v>31.5</v>
      </c>
      <c r="E1890" s="2">
        <v>31.6</v>
      </c>
      <c r="F1890" s="6">
        <v>40807</v>
      </c>
      <c r="G1890" s="8">
        <f>NETWORKDAYS(A1890,F1890,Holidays!$A$1:$A$99)-1</f>
        <v>2</v>
      </c>
      <c r="I1890" s="4">
        <f t="shared" si="176"/>
        <v>449.27604867086711</v>
      </c>
      <c r="J1890" s="4">
        <f t="shared" si="177"/>
        <v>4723.3720074929706</v>
      </c>
      <c r="K1890" s="4">
        <f t="shared" si="178"/>
        <v>4598.1894924081253</v>
      </c>
      <c r="L1890" s="4">
        <f t="shared" si="179"/>
        <v>4743.990028676697</v>
      </c>
      <c r="N1890" s="3">
        <f t="shared" si="174"/>
        <v>456961.09543228731</v>
      </c>
      <c r="O1890" s="3">
        <f t="shared" si="175"/>
        <v>66.521326372785069</v>
      </c>
      <c r="P1890" s="2">
        <v>66.37</v>
      </c>
    </row>
    <row r="1891" spans="1:16">
      <c r="A1891" s="1">
        <v>40806</v>
      </c>
      <c r="B1891" s="2">
        <v>30.1999999999999</v>
      </c>
      <c r="C1891" s="2">
        <v>31.3</v>
      </c>
      <c r="D1891" s="2">
        <v>31.3</v>
      </c>
      <c r="E1891" s="2">
        <v>31.35</v>
      </c>
      <c r="F1891" s="6">
        <v>40807</v>
      </c>
      <c r="G1891" s="8">
        <f>NETWORKDAYS(A1891,F1891,Holidays!$A$1:$A$99)-1</f>
        <v>1</v>
      </c>
      <c r="I1891" s="4">
        <f t="shared" si="176"/>
        <v>224.63802433543356</v>
      </c>
      <c r="J1891" s="4">
        <f t="shared" si="177"/>
        <v>4723.3720074929706</v>
      </c>
      <c r="K1891" s="4">
        <f t="shared" si="178"/>
        <v>4598.1894924081253</v>
      </c>
      <c r="L1891" s="4">
        <f t="shared" si="179"/>
        <v>4960.387742709554</v>
      </c>
      <c r="N1891" s="3">
        <f t="shared" si="174"/>
        <v>454057.09901577886</v>
      </c>
      <c r="O1891" s="3">
        <f t="shared" si="175"/>
        <v>66.098582083743977</v>
      </c>
      <c r="P1891" s="2">
        <v>65.97</v>
      </c>
    </row>
    <row r="1892" spans="1:16">
      <c r="A1892" s="1">
        <v>40807</v>
      </c>
      <c r="B1892" s="2">
        <v>31.55</v>
      </c>
      <c r="C1892" s="2">
        <v>32.299999999999898</v>
      </c>
      <c r="D1892" s="2">
        <v>32.200000000000003</v>
      </c>
      <c r="E1892" s="2">
        <v>32</v>
      </c>
      <c r="F1892" s="6">
        <v>40807</v>
      </c>
      <c r="G1892" s="8">
        <f>NETWORKDAYS(A1892,F1892,Holidays!$A$1:$A$99)-1</f>
        <v>0</v>
      </c>
      <c r="I1892" s="4">
        <f t="shared" si="176"/>
        <v>0</v>
      </c>
      <c r="J1892" s="4">
        <f t="shared" si="177"/>
        <v>4723.3720074929706</v>
      </c>
      <c r="K1892" s="4">
        <f t="shared" si="178"/>
        <v>4598.1894924081253</v>
      </c>
      <c r="L1892" s="4">
        <f t="shared" si="179"/>
        <v>5181.8667948277707</v>
      </c>
      <c r="N1892" s="3">
        <f t="shared" si="174"/>
        <v>466446.35493205272</v>
      </c>
      <c r="O1892" s="3">
        <f t="shared" si="175"/>
        <v>67.902126728048472</v>
      </c>
      <c r="P1892" s="2">
        <v>67.78</v>
      </c>
    </row>
    <row r="1893" spans="1:16">
      <c r="A1893" s="1">
        <v>40808</v>
      </c>
      <c r="B1893" s="2">
        <v>33.799999999999898</v>
      </c>
      <c r="C1893" s="2">
        <v>33.399999999999899</v>
      </c>
      <c r="D1893" s="2">
        <v>33.200000000000003</v>
      </c>
      <c r="E1893" s="2">
        <v>33.299999999999898</v>
      </c>
      <c r="F1893" s="6">
        <v>40835</v>
      </c>
      <c r="G1893" s="8">
        <f>NETWORKDAYS(A1893,F1893,Holidays!$A$1:$A$99)-1</f>
        <v>19</v>
      </c>
      <c r="I1893" s="4">
        <f t="shared" si="176"/>
        <v>4487.2034071183216</v>
      </c>
      <c r="J1893" s="4">
        <f t="shared" si="177"/>
        <v>4598.1894924081253</v>
      </c>
      <c r="K1893" s="4">
        <f t="shared" si="178"/>
        <v>5181.8667948277707</v>
      </c>
      <c r="L1893" s="4">
        <f t="shared" si="179"/>
        <v>239.71467545534895</v>
      </c>
      <c r="N1893" s="3">
        <f t="shared" si="174"/>
        <v>485267.48048797477</v>
      </c>
      <c r="O1893" s="3">
        <f t="shared" si="175"/>
        <v>70.641979744691511</v>
      </c>
      <c r="P1893" s="2">
        <v>70.59</v>
      </c>
    </row>
    <row r="1894" spans="1:16">
      <c r="A1894" s="1">
        <v>40809</v>
      </c>
      <c r="B1894" s="2">
        <v>33.950000000000003</v>
      </c>
      <c r="C1894" s="2">
        <v>33.6</v>
      </c>
      <c r="D1894" s="2">
        <v>33.299999999999898</v>
      </c>
      <c r="E1894" s="2">
        <v>33.35</v>
      </c>
      <c r="F1894" s="6">
        <v>40835</v>
      </c>
      <c r="G1894" s="8">
        <f>NETWORKDAYS(A1894,F1894,Holidays!$A$1:$A$99)-1</f>
        <v>18</v>
      </c>
      <c r="I1894" s="4">
        <f t="shared" si="176"/>
        <v>4251.0348067436735</v>
      </c>
      <c r="J1894" s="4">
        <f t="shared" si="177"/>
        <v>4598.1894924081253</v>
      </c>
      <c r="K1894" s="4">
        <f t="shared" si="178"/>
        <v>5181.8667948277707</v>
      </c>
      <c r="L1894" s="4">
        <f t="shared" si="179"/>
        <v>480.13218618156498</v>
      </c>
      <c r="N1894" s="3">
        <f t="shared" si="174"/>
        <v>487390.37131078017</v>
      </c>
      <c r="O1894" s="3">
        <f t="shared" si="175"/>
        <v>70.951015928929536</v>
      </c>
      <c r="P1894" s="2">
        <v>70.38</v>
      </c>
    </row>
    <row r="1895" spans="1:16">
      <c r="A1895" s="1">
        <v>40812</v>
      </c>
      <c r="B1895" s="2">
        <v>33.299999999999898</v>
      </c>
      <c r="C1895" s="2">
        <v>32.950000000000003</v>
      </c>
      <c r="D1895" s="2">
        <v>32.700000000000003</v>
      </c>
      <c r="E1895" s="2">
        <v>32.799999999999898</v>
      </c>
      <c r="F1895" s="6">
        <v>40835</v>
      </c>
      <c r="G1895" s="8">
        <f>NETWORKDAYS(A1895,F1895,Holidays!$A$1:$A$99)-1</f>
        <v>17</v>
      </c>
      <c r="I1895" s="4">
        <f t="shared" si="176"/>
        <v>4014.8662063690249</v>
      </c>
      <c r="J1895" s="4">
        <f t="shared" si="177"/>
        <v>4598.1894924081253</v>
      </c>
      <c r="K1895" s="4">
        <f t="shared" si="178"/>
        <v>5181.8667948277707</v>
      </c>
      <c r="L1895" s="4">
        <f t="shared" si="179"/>
        <v>719.90091765948569</v>
      </c>
      <c r="N1895" s="3">
        <f t="shared" si="174"/>
        <v>478265.18273703504</v>
      </c>
      <c r="O1895" s="3">
        <f t="shared" si="175"/>
        <v>69.622632280091636</v>
      </c>
      <c r="P1895" s="2">
        <v>69.55</v>
      </c>
    </row>
    <row r="1896" spans="1:16">
      <c r="A1896" s="1">
        <v>40813</v>
      </c>
      <c r="B1896" s="2">
        <v>33.049999999999898</v>
      </c>
      <c r="C1896" s="2">
        <v>32.649999999999899</v>
      </c>
      <c r="D1896" s="2">
        <v>32.450000000000003</v>
      </c>
      <c r="E1896" s="2">
        <v>32.549999999999898</v>
      </c>
      <c r="F1896" s="6">
        <v>40835</v>
      </c>
      <c r="G1896" s="8">
        <f>NETWORKDAYS(A1896,F1896,Holidays!$A$1:$A$99)-1</f>
        <v>16</v>
      </c>
      <c r="I1896" s="4">
        <f t="shared" si="176"/>
        <v>3778.6976059943763</v>
      </c>
      <c r="J1896" s="4">
        <f t="shared" si="177"/>
        <v>4598.1894924081253</v>
      </c>
      <c r="K1896" s="4">
        <f t="shared" si="178"/>
        <v>5181.8667948277707</v>
      </c>
      <c r="L1896" s="4">
        <f t="shared" si="179"/>
        <v>959.6972999139291</v>
      </c>
      <c r="N1896" s="3">
        <f t="shared" si="174"/>
        <v>474406.56740959804</v>
      </c>
      <c r="O1896" s="3">
        <f t="shared" si="175"/>
        <v>69.060920983201797</v>
      </c>
      <c r="P1896" s="2">
        <v>68.83</v>
      </c>
    </row>
    <row r="1897" spans="1:16">
      <c r="A1897" s="1">
        <v>40814</v>
      </c>
      <c r="B1897" s="2">
        <v>34.299999999999898</v>
      </c>
      <c r="C1897" s="2">
        <v>33.649999999999899</v>
      </c>
      <c r="D1897" s="2">
        <v>33.35</v>
      </c>
      <c r="E1897" s="2">
        <v>33.399999999999899</v>
      </c>
      <c r="F1897" s="6">
        <v>40835</v>
      </c>
      <c r="G1897" s="8">
        <f>NETWORKDAYS(A1897,F1897,Holidays!$A$1:$A$99)-1</f>
        <v>15</v>
      </c>
      <c r="I1897" s="4">
        <f t="shared" si="176"/>
        <v>3542.5290056197277</v>
      </c>
      <c r="J1897" s="4">
        <f t="shared" si="177"/>
        <v>4598.1894924081253</v>
      </c>
      <c r="K1897" s="4">
        <f t="shared" si="178"/>
        <v>5181.8667948277707</v>
      </c>
      <c r="L1897" s="4">
        <f t="shared" si="179"/>
        <v>1202.2297248495711</v>
      </c>
      <c r="N1897" s="3">
        <f t="shared" si="174"/>
        <v>489207.5517297709</v>
      </c>
      <c r="O1897" s="3">
        <f t="shared" si="175"/>
        <v>71.215548846366559</v>
      </c>
      <c r="P1897" s="2">
        <v>71.13</v>
      </c>
    </row>
    <row r="1898" spans="1:16">
      <c r="A1898" s="1">
        <v>40815</v>
      </c>
      <c r="B1898" s="2">
        <v>33.799999999999898</v>
      </c>
      <c r="C1898" s="2">
        <v>33.25</v>
      </c>
      <c r="D1898" s="2">
        <v>33</v>
      </c>
      <c r="E1898" s="2">
        <v>33.049999999999898</v>
      </c>
      <c r="F1898" s="6">
        <v>40835</v>
      </c>
      <c r="G1898" s="8">
        <f>NETWORKDAYS(A1898,F1898,Holidays!$A$1:$A$99)-1</f>
        <v>14</v>
      </c>
      <c r="I1898" s="4">
        <f t="shared" si="176"/>
        <v>3306.3604052450792</v>
      </c>
      <c r="J1898" s="4">
        <f t="shared" si="177"/>
        <v>4598.1894924081253</v>
      </c>
      <c r="K1898" s="4">
        <f t="shared" si="178"/>
        <v>5181.8667948277707</v>
      </c>
      <c r="L1898" s="4">
        <f t="shared" si="179"/>
        <v>1443.7576731903614</v>
      </c>
      <c r="N1898" s="3">
        <f t="shared" si="174"/>
        <v>483362.57764811121</v>
      </c>
      <c r="O1898" s="3">
        <f t="shared" si="175"/>
        <v>70.364676786549879</v>
      </c>
      <c r="P1898" s="2">
        <v>70.22</v>
      </c>
    </row>
    <row r="1899" spans="1:16">
      <c r="A1899" s="1">
        <v>40816</v>
      </c>
      <c r="B1899" s="2">
        <v>35.5</v>
      </c>
      <c r="C1899" s="2">
        <v>34.700000000000003</v>
      </c>
      <c r="D1899" s="2">
        <v>34.25</v>
      </c>
      <c r="E1899" s="2">
        <v>34.35</v>
      </c>
      <c r="F1899" s="6">
        <v>40835</v>
      </c>
      <c r="G1899" s="8">
        <f>NETWORKDAYS(A1899,F1899,Holidays!$A$1:$A$99)-1</f>
        <v>13</v>
      </c>
      <c r="I1899" s="4">
        <f t="shared" si="176"/>
        <v>3070.1918048704306</v>
      </c>
      <c r="J1899" s="4">
        <f t="shared" si="177"/>
        <v>4598.1894924081253</v>
      </c>
      <c r="K1899" s="4">
        <f t="shared" si="178"/>
        <v>5181.8667948277707</v>
      </c>
      <c r="L1899" s="4">
        <f t="shared" si="179"/>
        <v>1687.8329370418905</v>
      </c>
      <c r="N1899" s="3">
        <f t="shared" si="174"/>
        <v>504004.98356970237</v>
      </c>
      <c r="O1899" s="3">
        <f t="shared" si="175"/>
        <v>73.369659563323609</v>
      </c>
      <c r="P1899" s="2">
        <v>73.2</v>
      </c>
    </row>
    <row r="1900" spans="1:16">
      <c r="A1900" s="1">
        <v>40819</v>
      </c>
      <c r="B1900" s="2">
        <v>37.049999999999898</v>
      </c>
      <c r="C1900" s="2">
        <v>35.6</v>
      </c>
      <c r="D1900" s="2">
        <v>35.149999999999899</v>
      </c>
      <c r="E1900" s="2">
        <v>35.299999999999898</v>
      </c>
      <c r="F1900" s="6">
        <v>40835</v>
      </c>
      <c r="G1900" s="8">
        <f>NETWORKDAYS(A1900,F1900,Holidays!$A$1:$A$99)-1</f>
        <v>12</v>
      </c>
      <c r="I1900" s="4">
        <f t="shared" si="176"/>
        <v>2834.023204495782</v>
      </c>
      <c r="J1900" s="4">
        <f t="shared" si="177"/>
        <v>4598.1894924081253</v>
      </c>
      <c r="K1900" s="4">
        <f t="shared" si="178"/>
        <v>5181.8667948277707</v>
      </c>
      <c r="L1900" s="4">
        <f t="shared" si="179"/>
        <v>1935.7096125059338</v>
      </c>
      <c r="N1900" s="3">
        <f t="shared" si="174"/>
        <v>519169.27281595254</v>
      </c>
      <c r="O1900" s="3">
        <f t="shared" si="175"/>
        <v>75.577174916915894</v>
      </c>
      <c r="P1900" s="2">
        <v>75.209999999999994</v>
      </c>
    </row>
    <row r="1901" spans="1:16">
      <c r="A1901" s="1">
        <v>40820</v>
      </c>
      <c r="B1901" s="2">
        <v>35.85</v>
      </c>
      <c r="C1901" s="2">
        <v>34.649999999999899</v>
      </c>
      <c r="D1901" s="2">
        <v>33.950000000000003</v>
      </c>
      <c r="E1901" s="2">
        <v>33.899999999999899</v>
      </c>
      <c r="F1901" s="6">
        <v>40835</v>
      </c>
      <c r="G1901" s="8">
        <f>NETWORKDAYS(A1901,F1901,Holidays!$A$1:$A$99)-1</f>
        <v>11</v>
      </c>
      <c r="I1901" s="4">
        <f t="shared" si="176"/>
        <v>2597.8546041211334</v>
      </c>
      <c r="J1901" s="4">
        <f t="shared" si="177"/>
        <v>4598.1894924081253</v>
      </c>
      <c r="K1901" s="4">
        <f t="shared" si="178"/>
        <v>5181.8667948277707</v>
      </c>
      <c r="L1901" s="4">
        <f t="shared" si="179"/>
        <v>2185.4631323711601</v>
      </c>
      <c r="N1901" s="3">
        <f t="shared" si="174"/>
        <v>502471.93134146865</v>
      </c>
      <c r="O1901" s="3">
        <f t="shared" si="175"/>
        <v>73.146488119101676</v>
      </c>
      <c r="P1901" s="2">
        <v>71.98</v>
      </c>
    </row>
    <row r="1902" spans="1:16">
      <c r="A1902" s="1">
        <v>40821</v>
      </c>
      <c r="B1902" s="2">
        <v>35.1</v>
      </c>
      <c r="C1902" s="2">
        <v>34.35</v>
      </c>
      <c r="D1902" s="2">
        <v>33.899999999999899</v>
      </c>
      <c r="E1902" s="2">
        <v>33.950000000000003</v>
      </c>
      <c r="F1902" s="6">
        <v>40835</v>
      </c>
      <c r="G1902" s="8">
        <f>NETWORKDAYS(A1902,F1902,Holidays!$A$1:$A$99)-1</f>
        <v>10</v>
      </c>
      <c r="I1902" s="4">
        <f t="shared" si="176"/>
        <v>2361.6860037464849</v>
      </c>
      <c r="J1902" s="4">
        <f t="shared" si="177"/>
        <v>4598.1894924081253</v>
      </c>
      <c r="K1902" s="4">
        <f t="shared" si="178"/>
        <v>5181.8667948277707</v>
      </c>
      <c r="L1902" s="4">
        <f t="shared" si="179"/>
        <v>2429.6315527879542</v>
      </c>
      <c r="N1902" s="3">
        <f t="shared" si="174"/>
        <v>498994.26335753268</v>
      </c>
      <c r="O1902" s="3">
        <f t="shared" si="175"/>
        <v>72.640232577244774</v>
      </c>
      <c r="P1902" s="2">
        <v>72.03</v>
      </c>
    </row>
    <row r="1903" spans="1:16">
      <c r="A1903" s="1">
        <v>40822</v>
      </c>
      <c r="B1903" s="2">
        <v>34.75</v>
      </c>
      <c r="C1903" s="2">
        <v>34</v>
      </c>
      <c r="D1903" s="2">
        <v>33.5</v>
      </c>
      <c r="E1903" s="2">
        <v>33.6</v>
      </c>
      <c r="F1903" s="6">
        <v>40835</v>
      </c>
      <c r="G1903" s="8">
        <f>NETWORKDAYS(A1903,F1903,Holidays!$A$1:$A$99)-1</f>
        <v>9</v>
      </c>
      <c r="I1903" s="4">
        <f t="shared" si="176"/>
        <v>2125.5174033718363</v>
      </c>
      <c r="J1903" s="4">
        <f t="shared" si="177"/>
        <v>4598.1894924081253</v>
      </c>
      <c r="K1903" s="4">
        <f t="shared" si="178"/>
        <v>5181.8667948277707</v>
      </c>
      <c r="L1903" s="4">
        <f t="shared" si="179"/>
        <v>2673.8833046635209</v>
      </c>
      <c r="N1903" s="3">
        <f t="shared" si="174"/>
        <v>493635.18917247222</v>
      </c>
      <c r="O1903" s="3">
        <f t="shared" si="175"/>
        <v>71.860094560061654</v>
      </c>
      <c r="P1903" s="2">
        <v>71.739999999999995</v>
      </c>
    </row>
    <row r="1904" spans="1:16">
      <c r="A1904" s="1">
        <v>40823</v>
      </c>
      <c r="B1904" s="2">
        <v>34.899999999999899</v>
      </c>
      <c r="C1904" s="2">
        <v>34.200000000000003</v>
      </c>
      <c r="D1904" s="2">
        <v>33.85</v>
      </c>
      <c r="E1904" s="2">
        <v>33.85</v>
      </c>
      <c r="F1904" s="6">
        <v>40835</v>
      </c>
      <c r="G1904" s="8">
        <f>NETWORKDAYS(A1904,F1904,Holidays!$A$1:$A$99)-1</f>
        <v>8</v>
      </c>
      <c r="I1904" s="4">
        <f t="shared" si="176"/>
        <v>1889.3488029971877</v>
      </c>
      <c r="J1904" s="4">
        <f t="shared" si="177"/>
        <v>4598.1894924081253</v>
      </c>
      <c r="K1904" s="4">
        <f t="shared" si="178"/>
        <v>5181.8667948277707</v>
      </c>
      <c r="L1904" s="4">
        <f t="shared" si="179"/>
        <v>2917.3776666450635</v>
      </c>
      <c r="N1904" s="3">
        <f t="shared" si="174"/>
        <v>497355.778885815</v>
      </c>
      <c r="O1904" s="3">
        <f t="shared" si="175"/>
        <v>72.401713015318478</v>
      </c>
      <c r="P1904" s="2">
        <v>72.599999999999994</v>
      </c>
    </row>
    <row r="1905" spans="1:16">
      <c r="A1905" s="1">
        <v>40826</v>
      </c>
      <c r="B1905" s="2">
        <v>33.049999999999898</v>
      </c>
      <c r="C1905" s="2">
        <v>32.649999999999899</v>
      </c>
      <c r="D1905" s="2">
        <v>32.450000000000003</v>
      </c>
      <c r="E1905" s="2">
        <v>32.6</v>
      </c>
      <c r="F1905" s="6">
        <v>40835</v>
      </c>
      <c r="G1905" s="8">
        <f>NETWORKDAYS(A1905,F1905,Holidays!$A$1:$A$99)-1</f>
        <v>7</v>
      </c>
      <c r="I1905" s="4">
        <f t="shared" si="176"/>
        <v>1653.1802026225391</v>
      </c>
      <c r="J1905" s="4">
        <f t="shared" si="177"/>
        <v>4598.1894924081253</v>
      </c>
      <c r="K1905" s="4">
        <f t="shared" si="178"/>
        <v>5181.8667948277707</v>
      </c>
      <c r="L1905" s="4">
        <f t="shared" si="179"/>
        <v>3156.8062630371528</v>
      </c>
      <c r="N1905" s="3">
        <f t="shared" si="174"/>
        <v>475831.95429097197</v>
      </c>
      <c r="O1905" s="3">
        <f t="shared" si="175"/>
        <v>69.268419229532071</v>
      </c>
      <c r="P1905" s="2">
        <v>69.06</v>
      </c>
    </row>
    <row r="1906" spans="1:16">
      <c r="A1906" s="1">
        <v>40827</v>
      </c>
      <c r="B1906" s="2">
        <v>33</v>
      </c>
      <c r="C1906" s="2">
        <v>32.549999999999898</v>
      </c>
      <c r="D1906" s="2">
        <v>32.35</v>
      </c>
      <c r="E1906" s="2">
        <v>32.6</v>
      </c>
      <c r="F1906" s="6">
        <v>40835</v>
      </c>
      <c r="G1906" s="8">
        <f>NETWORKDAYS(A1906,F1906,Holidays!$A$1:$A$99)-1</f>
        <v>6</v>
      </c>
      <c r="I1906" s="4">
        <f t="shared" si="176"/>
        <v>1417.0116022478908</v>
      </c>
      <c r="J1906" s="4">
        <f t="shared" si="177"/>
        <v>4598.1894924081253</v>
      </c>
      <c r="K1906" s="4">
        <f t="shared" si="178"/>
        <v>5181.8667948277707</v>
      </c>
      <c r="L1906" s="4">
        <f t="shared" si="179"/>
        <v>3395.872637649527</v>
      </c>
      <c r="N1906" s="3">
        <f t="shared" si="174"/>
        <v>474771.28965211741</v>
      </c>
      <c r="O1906" s="3">
        <f t="shared" si="175"/>
        <v>69.114014797035324</v>
      </c>
      <c r="P1906" s="2">
        <v>68.81</v>
      </c>
    </row>
    <row r="1907" spans="1:16">
      <c r="A1907" s="1">
        <v>40828</v>
      </c>
      <c r="B1907" s="2">
        <v>31.649999999999899</v>
      </c>
      <c r="C1907" s="2">
        <v>31.35</v>
      </c>
      <c r="D1907" s="2">
        <v>31.3</v>
      </c>
      <c r="E1907" s="2">
        <v>31.55</v>
      </c>
      <c r="F1907" s="6">
        <v>40835</v>
      </c>
      <c r="G1907" s="8">
        <f>NETWORKDAYS(A1907,F1907,Holidays!$A$1:$A$99)-1</f>
        <v>5</v>
      </c>
      <c r="I1907" s="4">
        <f t="shared" si="176"/>
        <v>1180.8430018732424</v>
      </c>
      <c r="J1907" s="4">
        <f t="shared" si="177"/>
        <v>4598.1894924081253</v>
      </c>
      <c r="K1907" s="4">
        <f t="shared" si="178"/>
        <v>5181.8667948277707</v>
      </c>
      <c r="L1907" s="4">
        <f t="shared" si="179"/>
        <v>3632.7897914326522</v>
      </c>
      <c r="N1907" s="3">
        <f t="shared" si="174"/>
        <v>458333.87019409216</v>
      </c>
      <c r="O1907" s="3">
        <f t="shared" si="175"/>
        <v>66.7211657002008</v>
      </c>
      <c r="P1907" s="2">
        <v>66.209999999999994</v>
      </c>
    </row>
    <row r="1908" spans="1:16">
      <c r="A1908" s="1">
        <v>40829</v>
      </c>
      <c r="B1908" s="2">
        <v>31.5</v>
      </c>
      <c r="C1908" s="2">
        <v>31.3</v>
      </c>
      <c r="D1908" s="2">
        <v>31.25</v>
      </c>
      <c r="E1908" s="2">
        <v>31.6</v>
      </c>
      <c r="F1908" s="6">
        <v>40835</v>
      </c>
      <c r="G1908" s="8">
        <f>NETWORKDAYS(A1908,F1908,Holidays!$A$1:$A$99)-1</f>
        <v>4</v>
      </c>
      <c r="I1908" s="4">
        <f t="shared" si="176"/>
        <v>944.67440149859397</v>
      </c>
      <c r="J1908" s="4">
        <f t="shared" si="177"/>
        <v>4598.1894924081253</v>
      </c>
      <c r="K1908" s="4">
        <f t="shared" si="178"/>
        <v>5181.8667948277707</v>
      </c>
      <c r="L1908" s="4">
        <f t="shared" si="179"/>
        <v>3868.2110228187735</v>
      </c>
      <c r="N1908" s="3">
        <f t="shared" si="174"/>
        <v>457849.38041902112</v>
      </c>
      <c r="O1908" s="3">
        <f t="shared" si="175"/>
        <v>66.650636933586014</v>
      </c>
      <c r="P1908" s="2">
        <v>66.319999999999993</v>
      </c>
    </row>
    <row r="1909" spans="1:16">
      <c r="A1909" s="1">
        <v>40830</v>
      </c>
      <c r="B1909" s="2">
        <v>30.35</v>
      </c>
      <c r="C1909" s="2">
        <v>30.149999999999899</v>
      </c>
      <c r="D1909" s="2">
        <v>30.1999999999999</v>
      </c>
      <c r="E1909" s="2">
        <v>30.4499999999999</v>
      </c>
      <c r="F1909" s="6">
        <v>40835</v>
      </c>
      <c r="G1909" s="8">
        <f>NETWORKDAYS(A1909,F1909,Holidays!$A$1:$A$99)-1</f>
        <v>3</v>
      </c>
      <c r="I1909" s="4">
        <f t="shared" si="176"/>
        <v>708.5058011239455</v>
      </c>
      <c r="J1909" s="4">
        <f t="shared" si="177"/>
        <v>4598.1894924081253</v>
      </c>
      <c r="K1909" s="4">
        <f t="shared" si="178"/>
        <v>5181.8667948277707</v>
      </c>
      <c r="L1909" s="4">
        <f t="shared" si="179"/>
        <v>4103.6040284467081</v>
      </c>
      <c r="N1909" s="3">
        <f t="shared" si="174"/>
        <v>441585.68413021625</v>
      </c>
      <c r="O1909" s="3">
        <f t="shared" si="175"/>
        <v>64.283077288640811</v>
      </c>
      <c r="P1909" s="2">
        <v>63.99</v>
      </c>
    </row>
    <row r="1910" spans="1:16">
      <c r="A1910" s="1">
        <v>40833</v>
      </c>
      <c r="B1910" s="2">
        <v>32.200000000000003</v>
      </c>
      <c r="C1910" s="2">
        <v>31.6999999999999</v>
      </c>
      <c r="D1910" s="2">
        <v>31.55</v>
      </c>
      <c r="E1910" s="2">
        <v>31.85</v>
      </c>
      <c r="F1910" s="6">
        <v>40835</v>
      </c>
      <c r="G1910" s="8">
        <f>NETWORKDAYS(A1910,F1910,Holidays!$A$1:$A$99)-1</f>
        <v>2</v>
      </c>
      <c r="I1910" s="4">
        <f t="shared" si="176"/>
        <v>472.33720074929704</v>
      </c>
      <c r="J1910" s="4">
        <f t="shared" si="177"/>
        <v>4598.1894924081253</v>
      </c>
      <c r="K1910" s="4">
        <f t="shared" si="178"/>
        <v>5181.8667948277707</v>
      </c>
      <c r="L1910" s="4">
        <f t="shared" si="179"/>
        <v>4342.3678881661326</v>
      </c>
      <c r="N1910" s="3">
        <f t="shared" si="174"/>
        <v>462764.17938837199</v>
      </c>
      <c r="O1910" s="3">
        <f t="shared" si="175"/>
        <v>67.366100349541668</v>
      </c>
      <c r="P1910" s="2">
        <v>66.73</v>
      </c>
    </row>
    <row r="1911" spans="1:16">
      <c r="A1911" s="1">
        <v>40834</v>
      </c>
      <c r="B1911" s="2">
        <v>31.1999999999999</v>
      </c>
      <c r="C1911" s="2">
        <v>30.8</v>
      </c>
      <c r="D1911" s="2">
        <v>30.899999999999899</v>
      </c>
      <c r="E1911" s="2">
        <v>31.1999999999999</v>
      </c>
      <c r="F1911" s="6">
        <v>40835</v>
      </c>
      <c r="G1911" s="8">
        <f>NETWORKDAYS(A1911,F1911,Holidays!$A$1:$A$99)-1</f>
        <v>1</v>
      </c>
      <c r="I1911" s="4">
        <f t="shared" si="176"/>
        <v>236.16860037464852</v>
      </c>
      <c r="J1911" s="4">
        <f t="shared" si="177"/>
        <v>4598.1894924081253</v>
      </c>
      <c r="K1911" s="4">
        <f t="shared" si="178"/>
        <v>5181.8667948277707</v>
      </c>
      <c r="L1911" s="4">
        <f t="shared" si="179"/>
        <v>4578.5364885407807</v>
      </c>
      <c r="N1911" s="3">
        <f t="shared" si="174"/>
        <v>451962.71910050872</v>
      </c>
      <c r="O1911" s="3">
        <f t="shared" si="175"/>
        <v>65.79369632588643</v>
      </c>
      <c r="P1911" s="2">
        <v>65.400000000000006</v>
      </c>
    </row>
    <row r="1912" spans="1:16">
      <c r="A1912" s="1">
        <v>40835</v>
      </c>
      <c r="B1912" s="2">
        <v>32.6</v>
      </c>
      <c r="C1912" s="2">
        <v>31.899999999999899</v>
      </c>
      <c r="D1912" s="2">
        <v>31.8</v>
      </c>
      <c r="E1912" s="2">
        <v>32.049999999999898</v>
      </c>
      <c r="F1912" s="6">
        <v>40835</v>
      </c>
      <c r="G1912" s="8">
        <f>NETWORKDAYS(A1912,F1912,Holidays!$A$1:$A$99)-1</f>
        <v>0</v>
      </c>
      <c r="I1912" s="4">
        <f t="shared" si="176"/>
        <v>0</v>
      </c>
      <c r="J1912" s="4">
        <f t="shared" si="177"/>
        <v>4598.1894924081253</v>
      </c>
      <c r="K1912" s="4">
        <f t="shared" si="178"/>
        <v>5181.8667948277707</v>
      </c>
      <c r="L1912" s="4">
        <f t="shared" si="179"/>
        <v>4818.7579042104708</v>
      </c>
      <c r="N1912" s="3">
        <f t="shared" si="174"/>
        <v>465906.79971328692</v>
      </c>
      <c r="O1912" s="3">
        <f t="shared" si="175"/>
        <v>67.823581904074544</v>
      </c>
      <c r="P1912" s="2">
        <v>67.58</v>
      </c>
    </row>
    <row r="1913" spans="1:16">
      <c r="A1913" s="1">
        <v>40836</v>
      </c>
      <c r="B1913" s="2">
        <v>31.899999999999899</v>
      </c>
      <c r="C1913" s="2">
        <v>31.85</v>
      </c>
      <c r="D1913" s="2">
        <v>32.049999999999898</v>
      </c>
      <c r="E1913" s="2">
        <v>32</v>
      </c>
      <c r="F1913" s="6">
        <v>40863</v>
      </c>
      <c r="G1913" s="8">
        <f>NETWORKDAYS(A1913,F1913,Holidays!$A$1:$A$99)-1</f>
        <v>19</v>
      </c>
      <c r="I1913" s="4">
        <f t="shared" si="176"/>
        <v>4368.2800177877189</v>
      </c>
      <c r="J1913" s="4">
        <f t="shared" si="177"/>
        <v>5181.8667948277707</v>
      </c>
      <c r="K1913" s="4">
        <f t="shared" si="178"/>
        <v>4818.7579042104708</v>
      </c>
      <c r="L1913" s="4">
        <f t="shared" si="179"/>
        <v>229.19100751221677</v>
      </c>
      <c r="N1913" s="3">
        <f t="shared" si="174"/>
        <v>466165.89305302827</v>
      </c>
      <c r="O1913" s="3">
        <f t="shared" si="175"/>
        <v>67.861298971864841</v>
      </c>
      <c r="P1913" s="2">
        <v>67.45</v>
      </c>
    </row>
    <row r="1914" spans="1:16">
      <c r="A1914" s="1">
        <v>40837</v>
      </c>
      <c r="B1914" s="2">
        <v>30.649999999999899</v>
      </c>
      <c r="C1914" s="2">
        <v>30.6</v>
      </c>
      <c r="D1914" s="2">
        <v>30.85</v>
      </c>
      <c r="E1914" s="2">
        <v>30.85</v>
      </c>
      <c r="F1914" s="6">
        <v>40863</v>
      </c>
      <c r="G1914" s="8">
        <f>NETWORKDAYS(A1914,F1914,Holidays!$A$1:$A$99)-1</f>
        <v>18</v>
      </c>
      <c r="I1914" s="4">
        <f t="shared" si="176"/>
        <v>4138.3705431673125</v>
      </c>
      <c r="J1914" s="4">
        <f t="shared" si="177"/>
        <v>5181.8667948277707</v>
      </c>
      <c r="K1914" s="4">
        <f t="shared" si="178"/>
        <v>4818.7579042104708</v>
      </c>
      <c r="L1914" s="4">
        <f t="shared" si="179"/>
        <v>457.60998310753064</v>
      </c>
      <c r="N1914" s="3">
        <f t="shared" si="174"/>
        <v>448182.1303935679</v>
      </c>
      <c r="O1914" s="3">
        <f t="shared" si="175"/>
        <v>65.24334362021952</v>
      </c>
      <c r="P1914" s="2">
        <v>65.63</v>
      </c>
    </row>
    <row r="1915" spans="1:16">
      <c r="A1915" s="1">
        <v>40840</v>
      </c>
      <c r="B1915" s="2">
        <v>29.85</v>
      </c>
      <c r="C1915" s="2">
        <v>29.85</v>
      </c>
      <c r="D1915" s="2">
        <v>30.1</v>
      </c>
      <c r="E1915" s="2">
        <v>30.1</v>
      </c>
      <c r="F1915" s="6">
        <v>40863</v>
      </c>
      <c r="G1915" s="8">
        <f>NETWORKDAYS(A1915,F1915,Holidays!$A$1:$A$99)-1</f>
        <v>17</v>
      </c>
      <c r="I1915" s="4">
        <f t="shared" si="176"/>
        <v>3908.4610685469061</v>
      </c>
      <c r="J1915" s="4">
        <f t="shared" si="177"/>
        <v>5181.8667948277707</v>
      </c>
      <c r="K1915" s="4">
        <f t="shared" si="178"/>
        <v>4818.7579042104708</v>
      </c>
      <c r="L1915" s="4">
        <f t="shared" si="179"/>
        <v>685.60991059653827</v>
      </c>
      <c r="N1915" s="3">
        <f t="shared" si="174"/>
        <v>437027.75794742507</v>
      </c>
      <c r="O1915" s="3">
        <f t="shared" si="175"/>
        <v>63.619565015453333</v>
      </c>
      <c r="P1915" s="2">
        <v>63.27</v>
      </c>
    </row>
    <row r="1916" spans="1:16">
      <c r="A1916" s="1">
        <v>40841</v>
      </c>
      <c r="B1916" s="2">
        <v>30.85</v>
      </c>
      <c r="C1916" s="2">
        <v>30.8</v>
      </c>
      <c r="D1916" s="2">
        <v>31</v>
      </c>
      <c r="E1916" s="2">
        <v>30.8</v>
      </c>
      <c r="F1916" s="6">
        <v>40863</v>
      </c>
      <c r="G1916" s="8">
        <f>NETWORKDAYS(A1916,F1916,Holidays!$A$1:$A$99)-1</f>
        <v>16</v>
      </c>
      <c r="I1916" s="4">
        <f t="shared" si="176"/>
        <v>3678.5515939264997</v>
      </c>
      <c r="J1916" s="4">
        <f t="shared" si="177"/>
        <v>5181.8667948277707</v>
      </c>
      <c r="K1916" s="4">
        <f t="shared" si="178"/>
        <v>4818.7579042104708</v>
      </c>
      <c r="L1916" s="4">
        <f t="shared" si="179"/>
        <v>915.89261488353623</v>
      </c>
      <c r="N1916" s="3">
        <f t="shared" si="174"/>
        <v>450675.8015222653</v>
      </c>
      <c r="O1916" s="3">
        <f t="shared" si="175"/>
        <v>65.606355510458329</v>
      </c>
      <c r="P1916" s="2">
        <v>64.55</v>
      </c>
    </row>
    <row r="1917" spans="1:16">
      <c r="A1917" s="1">
        <v>40842</v>
      </c>
      <c r="B1917" s="2">
        <v>29.899999999999899</v>
      </c>
      <c r="C1917" s="2">
        <v>29.899999999999899</v>
      </c>
      <c r="D1917" s="2">
        <v>30.1999999999999</v>
      </c>
      <c r="E1917" s="2">
        <v>30.05</v>
      </c>
      <c r="F1917" s="6">
        <v>40863</v>
      </c>
      <c r="G1917" s="8">
        <f>NETWORKDAYS(A1917,F1917,Holidays!$A$1:$A$99)-1</f>
        <v>15</v>
      </c>
      <c r="I1917" s="4">
        <f t="shared" si="176"/>
        <v>3448.6421193060933</v>
      </c>
      <c r="J1917" s="4">
        <f t="shared" si="177"/>
        <v>5181.8667948277707</v>
      </c>
      <c r="K1917" s="4">
        <f t="shared" si="178"/>
        <v>4818.7579042104708</v>
      </c>
      <c r="L1917" s="4">
        <f t="shared" si="179"/>
        <v>1144.6544548552542</v>
      </c>
      <c r="N1917" s="3">
        <f t="shared" si="174"/>
        <v>437975.57160815783</v>
      </c>
      <c r="O1917" s="3">
        <f t="shared" si="175"/>
        <v>63.757541360696777</v>
      </c>
      <c r="P1917" s="2">
        <v>63.32</v>
      </c>
    </row>
    <row r="1918" spans="1:16">
      <c r="A1918" s="1">
        <v>40843</v>
      </c>
      <c r="B1918" s="2">
        <v>27.1</v>
      </c>
      <c r="C1918" s="2">
        <v>27.3</v>
      </c>
      <c r="D1918" s="2">
        <v>27.6999999999999</v>
      </c>
      <c r="E1918" s="2">
        <v>27.649999999999899</v>
      </c>
      <c r="F1918" s="6">
        <v>40863</v>
      </c>
      <c r="G1918" s="8">
        <f>NETWORKDAYS(A1918,F1918,Holidays!$A$1:$A$99)-1</f>
        <v>14</v>
      </c>
      <c r="I1918" s="4">
        <f t="shared" si="176"/>
        <v>3218.7326446856869</v>
      </c>
      <c r="J1918" s="4">
        <f t="shared" si="177"/>
        <v>5181.8667948277707</v>
      </c>
      <c r="K1918" s="4">
        <f t="shared" si="178"/>
        <v>4818.7579042104708</v>
      </c>
      <c r="L1918" s="4">
        <f t="shared" si="179"/>
        <v>1369.990684953375</v>
      </c>
      <c r="N1918" s="3">
        <f t="shared" si="174"/>
        <v>400052.4545553705</v>
      </c>
      <c r="O1918" s="3">
        <f t="shared" si="175"/>
        <v>58.236948750607475</v>
      </c>
      <c r="P1918" s="2">
        <v>58.12</v>
      </c>
    </row>
    <row r="1919" spans="1:16">
      <c r="A1919" s="1">
        <v>40844</v>
      </c>
      <c r="B1919" s="2">
        <v>26.9499999999999</v>
      </c>
      <c r="C1919" s="2">
        <v>27.1999999999999</v>
      </c>
      <c r="D1919" s="2">
        <v>27.55</v>
      </c>
      <c r="E1919" s="2">
        <v>27.5</v>
      </c>
      <c r="F1919" s="6">
        <v>40863</v>
      </c>
      <c r="G1919" s="8">
        <f>NETWORKDAYS(A1919,F1919,Holidays!$A$1:$A$99)-1</f>
        <v>13</v>
      </c>
      <c r="I1919" s="4">
        <f t="shared" si="176"/>
        <v>2988.8231700652805</v>
      </c>
      <c r="J1919" s="4">
        <f t="shared" si="177"/>
        <v>5181.8667948277707</v>
      </c>
      <c r="K1919" s="4">
        <f t="shared" si="178"/>
        <v>4818.7579042104708</v>
      </c>
      <c r="L1919" s="4">
        <f t="shared" si="179"/>
        <v>1595.3019700813725</v>
      </c>
      <c r="N1919" s="3">
        <f t="shared" si="174"/>
        <v>398123.14569081005</v>
      </c>
      <c r="O1919" s="3">
        <f t="shared" si="175"/>
        <v>57.956092927352053</v>
      </c>
      <c r="P1919" s="2">
        <v>57.79</v>
      </c>
    </row>
    <row r="1920" spans="1:16">
      <c r="A1920" s="1">
        <v>40847</v>
      </c>
      <c r="B1920" s="2">
        <v>29</v>
      </c>
      <c r="C1920" s="2">
        <v>28.899999999999899</v>
      </c>
      <c r="D1920" s="2">
        <v>29.1999999999999</v>
      </c>
      <c r="E1920" s="2">
        <v>29.1</v>
      </c>
      <c r="F1920" s="6">
        <v>40863</v>
      </c>
      <c r="G1920" s="8">
        <f>NETWORKDAYS(A1920,F1920,Holidays!$A$1:$A$99)-1</f>
        <v>12</v>
      </c>
      <c r="I1920" s="4">
        <f t="shared" si="176"/>
        <v>2758.9136954448741</v>
      </c>
      <c r="J1920" s="4">
        <f t="shared" si="177"/>
        <v>5181.8667948277707</v>
      </c>
      <c r="K1920" s="4">
        <f t="shared" si="178"/>
        <v>4818.7579042104708</v>
      </c>
      <c r="L1920" s="4">
        <f t="shared" si="179"/>
        <v>1824.4213777786847</v>
      </c>
      <c r="N1920" s="3">
        <f t="shared" si="174"/>
        <v>423562.84043472842</v>
      </c>
      <c r="O1920" s="3">
        <f t="shared" si="175"/>
        <v>61.659432782320046</v>
      </c>
      <c r="P1920" s="2">
        <v>60.75</v>
      </c>
    </row>
    <row r="1921" spans="1:16">
      <c r="A1921" s="1">
        <v>40848</v>
      </c>
      <c r="B1921" s="2">
        <v>31.3</v>
      </c>
      <c r="C1921" s="2">
        <v>31.05</v>
      </c>
      <c r="D1921" s="2">
        <v>31.1999999999999</v>
      </c>
      <c r="E1921" s="2">
        <v>30.899999999999899</v>
      </c>
      <c r="F1921" s="6">
        <v>40863</v>
      </c>
      <c r="G1921" s="8">
        <f>NETWORKDAYS(A1921,F1921,Holidays!$A$1:$A$99)-1</f>
        <v>11</v>
      </c>
      <c r="I1921" s="4">
        <f t="shared" si="176"/>
        <v>2529.0042208244677</v>
      </c>
      <c r="J1921" s="4">
        <f t="shared" si="177"/>
        <v>5181.8667948277707</v>
      </c>
      <c r="K1921" s="4">
        <f t="shared" si="178"/>
        <v>4818.7579042104708</v>
      </c>
      <c r="L1921" s="4">
        <f t="shared" si="179"/>
        <v>2057.3070268278352</v>
      </c>
      <c r="N1921" s="3">
        <f t="shared" si="174"/>
        <v>453970.82983155421</v>
      </c>
      <c r="O1921" s="3">
        <f t="shared" si="175"/>
        <v>66.086023595467665</v>
      </c>
      <c r="P1921" s="2">
        <v>65.37</v>
      </c>
    </row>
    <row r="1922" spans="1:16">
      <c r="A1922" s="1">
        <v>40849</v>
      </c>
      <c r="B1922" s="2">
        <v>30.75</v>
      </c>
      <c r="C1922" s="2">
        <v>30.55</v>
      </c>
      <c r="D1922" s="2">
        <v>30.8</v>
      </c>
      <c r="E1922" s="2">
        <v>30.649999999999899</v>
      </c>
      <c r="F1922" s="6">
        <v>40863</v>
      </c>
      <c r="G1922" s="8">
        <f>NETWORKDAYS(A1922,F1922,Holidays!$A$1:$A$99)-1</f>
        <v>10</v>
      </c>
      <c r="I1922" s="4">
        <f t="shared" si="176"/>
        <v>2299.0947462040617</v>
      </c>
      <c r="J1922" s="4">
        <f t="shared" si="177"/>
        <v>5181.8667948277707</v>
      </c>
      <c r="K1922" s="4">
        <f t="shared" si="178"/>
        <v>4818.7579042104708</v>
      </c>
      <c r="L1922" s="4">
        <f t="shared" si="179"/>
        <v>2287.9666139266119</v>
      </c>
      <c r="N1922" s="3">
        <f t="shared" si="174"/>
        <v>447547.11419429624</v>
      </c>
      <c r="O1922" s="3">
        <f t="shared" si="175"/>
        <v>65.150902228017856</v>
      </c>
      <c r="P1922" s="2">
        <v>64.67</v>
      </c>
    </row>
    <row r="1923" spans="1:16">
      <c r="A1923" s="1">
        <v>40850</v>
      </c>
      <c r="B1923" s="2">
        <v>29.9499999999999</v>
      </c>
      <c r="C1923" s="2">
        <v>29.899999999999899</v>
      </c>
      <c r="D1923" s="2">
        <v>30.149999999999899</v>
      </c>
      <c r="E1923" s="2">
        <v>30.1</v>
      </c>
      <c r="F1923" s="6">
        <v>40863</v>
      </c>
      <c r="G1923" s="8">
        <f>NETWORKDAYS(A1923,F1923,Holidays!$A$1:$A$99)-1</f>
        <v>9</v>
      </c>
      <c r="I1923" s="4">
        <f t="shared" si="176"/>
        <v>2069.1852715836558</v>
      </c>
      <c r="J1923" s="4">
        <f t="shared" si="177"/>
        <v>5181.8667948277707</v>
      </c>
      <c r="K1923" s="4">
        <f t="shared" si="178"/>
        <v>4818.7579042104708</v>
      </c>
      <c r="L1923" s="4">
        <f t="shared" si="179"/>
        <v>2516.7303602681777</v>
      </c>
      <c r="N1923" s="3">
        <f t="shared" si="174"/>
        <v>437949.0507052975</v>
      </c>
      <c r="O1923" s="3">
        <f t="shared" si="175"/>
        <v>63.753680625827862</v>
      </c>
      <c r="P1923" s="2">
        <v>63.71</v>
      </c>
    </row>
    <row r="1924" spans="1:16">
      <c r="A1924" s="1">
        <v>40851</v>
      </c>
      <c r="B1924" s="2">
        <v>30.25</v>
      </c>
      <c r="C1924" s="2">
        <v>30.1</v>
      </c>
      <c r="D1924" s="2">
        <v>30.3</v>
      </c>
      <c r="E1924" s="2">
        <v>30.1999999999999</v>
      </c>
      <c r="F1924" s="6">
        <v>40863</v>
      </c>
      <c r="G1924" s="8">
        <f>NETWORKDAYS(A1924,F1924,Holidays!$A$1:$A$99)-1</f>
        <v>8</v>
      </c>
      <c r="I1924" s="4">
        <f t="shared" si="176"/>
        <v>1839.2757969632496</v>
      </c>
      <c r="J1924" s="4">
        <f t="shared" si="177"/>
        <v>5181.8667948277707</v>
      </c>
      <c r="K1924" s="4">
        <f t="shared" si="178"/>
        <v>4818.7579042104708</v>
      </c>
      <c r="L1924" s="4">
        <f t="shared" si="179"/>
        <v>2747.020479714115</v>
      </c>
      <c r="N1924" s="3">
        <f t="shared" si="174"/>
        <v>440580.66636739753</v>
      </c>
      <c r="O1924" s="3">
        <f t="shared" si="175"/>
        <v>64.136773554517305</v>
      </c>
      <c r="P1924" s="2">
        <v>64.22</v>
      </c>
    </row>
    <row r="1925" spans="1:16">
      <c r="A1925" s="1">
        <v>40854</v>
      </c>
      <c r="B1925" s="2">
        <v>30.1999999999999</v>
      </c>
      <c r="C1925" s="2">
        <v>30.149999999999899</v>
      </c>
      <c r="D1925" s="2">
        <v>30.399999999999899</v>
      </c>
      <c r="E1925" s="2">
        <v>30.3</v>
      </c>
      <c r="F1925" s="6">
        <v>40863</v>
      </c>
      <c r="G1925" s="8">
        <f>NETWORKDAYS(A1925,F1925,Holidays!$A$1:$A$99)-1</f>
        <v>7</v>
      </c>
      <c r="I1925" s="4">
        <f t="shared" si="176"/>
        <v>1609.3663223428434</v>
      </c>
      <c r="J1925" s="4">
        <f t="shared" si="177"/>
        <v>5181.8667948277707</v>
      </c>
      <c r="K1925" s="4">
        <f t="shared" si="178"/>
        <v>4818.7579042104708</v>
      </c>
      <c r="L1925" s="4">
        <f t="shared" si="179"/>
        <v>2976.1711771905589</v>
      </c>
      <c r="N1925" s="3">
        <f t="shared" si="174"/>
        <v>441504.37375568226</v>
      </c>
      <c r="O1925" s="3">
        <f t="shared" si="175"/>
        <v>64.271240670565575</v>
      </c>
      <c r="P1925" s="2">
        <v>63.95</v>
      </c>
    </row>
    <row r="1926" spans="1:16">
      <c r="A1926" s="1">
        <v>40855</v>
      </c>
      <c r="B1926" s="2">
        <v>29.5</v>
      </c>
      <c r="C1926" s="2">
        <v>29.649999999999899</v>
      </c>
      <c r="D1926" s="2">
        <v>29.899999999999899</v>
      </c>
      <c r="E1926" s="2">
        <v>29.85</v>
      </c>
      <c r="F1926" s="6">
        <v>40863</v>
      </c>
      <c r="G1926" s="8">
        <f>NETWORKDAYS(A1926,F1926,Holidays!$A$1:$A$99)-1</f>
        <v>6</v>
      </c>
      <c r="I1926" s="4">
        <f t="shared" si="176"/>
        <v>1379.4568477224373</v>
      </c>
      <c r="J1926" s="4">
        <f t="shared" si="177"/>
        <v>5181.8667948277707</v>
      </c>
      <c r="K1926" s="4">
        <f t="shared" si="178"/>
        <v>4818.7579042104708</v>
      </c>
      <c r="L1926" s="4">
        <f t="shared" si="179"/>
        <v>3203.384895827141</v>
      </c>
      <c r="N1926" s="3">
        <f t="shared" si="174"/>
        <v>434038.22795078752</v>
      </c>
      <c r="O1926" s="3">
        <f t="shared" si="175"/>
        <v>63.184369322438307</v>
      </c>
      <c r="P1926" s="2">
        <v>62.77</v>
      </c>
    </row>
    <row r="1927" spans="1:16">
      <c r="A1927" s="1">
        <v>40856</v>
      </c>
      <c r="B1927" s="2">
        <v>32.950000000000003</v>
      </c>
      <c r="C1927" s="2">
        <v>32.649999999999899</v>
      </c>
      <c r="D1927" s="2">
        <v>32.649999999999899</v>
      </c>
      <c r="E1927" s="2">
        <v>32.25</v>
      </c>
      <c r="F1927" s="6">
        <v>40863</v>
      </c>
      <c r="G1927" s="8">
        <f>NETWORKDAYS(A1927,F1927,Holidays!$A$1:$A$99)-1</f>
        <v>5</v>
      </c>
      <c r="I1927" s="4">
        <f t="shared" si="176"/>
        <v>1149.5473731020311</v>
      </c>
      <c r="J1927" s="4">
        <f t="shared" si="177"/>
        <v>5181.8667948277707</v>
      </c>
      <c r="K1927" s="4">
        <f t="shared" si="178"/>
        <v>4818.7579042104708</v>
      </c>
      <c r="L1927" s="4">
        <f t="shared" si="179"/>
        <v>3438.2846536176025</v>
      </c>
      <c r="N1927" s="3">
        <f t="shared" ref="N1927:N1990" si="180">SUMPRODUCT(I1927:L1927,B1927:E1927)</f>
        <v>475282.66244647722</v>
      </c>
      <c r="O1927" s="3">
        <f t="shared" ref="O1927:O1990" si="181">N1927*$P$1240/$N$1240</f>
        <v>69.18845701299594</v>
      </c>
      <c r="P1927" s="2">
        <v>68.37</v>
      </c>
    </row>
    <row r="1928" spans="1:16">
      <c r="A1928" s="1">
        <v>40857</v>
      </c>
      <c r="B1928" s="2">
        <v>32.049999999999898</v>
      </c>
      <c r="C1928" s="2">
        <v>31.85</v>
      </c>
      <c r="D1928" s="2">
        <v>32.049999999999898</v>
      </c>
      <c r="E1928" s="2">
        <v>31.6</v>
      </c>
      <c r="F1928" s="6">
        <v>40863</v>
      </c>
      <c r="G1928" s="8">
        <f>NETWORKDAYS(A1928,F1928,Holidays!$A$1:$A$99)-1</f>
        <v>4</v>
      </c>
      <c r="I1928" s="4">
        <f t="shared" ref="I1928:I1991" si="182">IF(G1927=0,J1927*G1928/(G1928+1),I1927-I1927/G1927)</f>
        <v>919.63789848162492</v>
      </c>
      <c r="J1928" s="4">
        <f t="shared" ref="J1928:J1991" si="183">IF($G1927=0,K1927,J1927)</f>
        <v>5181.8667948277707</v>
      </c>
      <c r="K1928" s="4">
        <f t="shared" ref="K1928:K1991" si="184">IF($G1927=0,L1927,K1927)</f>
        <v>4818.7579042104708</v>
      </c>
      <c r="L1928" s="4">
        <f t="shared" ref="L1928:L1991" si="185">IF(G1927=0,J1927*1/(G1928+1)*B1928/E1928,L1927+(I1927-I1928)*B1928/E1928)</f>
        <v>3671.4681555664633</v>
      </c>
      <c r="N1928" s="3">
        <f t="shared" si="180"/>
        <v>464976.43660744582</v>
      </c>
      <c r="O1928" s="3">
        <f t="shared" si="181"/>
        <v>67.688145893378035</v>
      </c>
      <c r="P1928" s="2">
        <v>66.8</v>
      </c>
    </row>
    <row r="1929" spans="1:16">
      <c r="A1929" s="1">
        <v>40858</v>
      </c>
      <c r="B1929" s="2">
        <v>31.25</v>
      </c>
      <c r="C1929" s="2">
        <v>31.1</v>
      </c>
      <c r="D1929" s="2">
        <v>31.25</v>
      </c>
      <c r="E1929" s="2">
        <v>30.899999999999899</v>
      </c>
      <c r="F1929" s="6">
        <v>40863</v>
      </c>
      <c r="G1929" s="8">
        <f>NETWORKDAYS(A1929,F1929,Holidays!$A$1:$A$99)-1</f>
        <v>3</v>
      </c>
      <c r="I1929" s="4">
        <f t="shared" si="182"/>
        <v>689.72842386121874</v>
      </c>
      <c r="J1929" s="4">
        <f t="shared" si="183"/>
        <v>5181.8667948277707</v>
      </c>
      <c r="K1929" s="4">
        <f t="shared" si="184"/>
        <v>4818.7579042104708</v>
      </c>
      <c r="L1929" s="4">
        <f t="shared" si="185"/>
        <v>3903.9817828120204</v>
      </c>
      <c r="N1929" s="3">
        <f t="shared" si="180"/>
        <v>453929.29216027498</v>
      </c>
      <c r="O1929" s="3">
        <f t="shared" si="181"/>
        <v>66.079976820336142</v>
      </c>
      <c r="P1929" s="2">
        <v>65.52</v>
      </c>
    </row>
    <row r="1930" spans="1:16">
      <c r="A1930" s="1">
        <v>40861</v>
      </c>
      <c r="B1930" s="2">
        <v>31.6</v>
      </c>
      <c r="C1930" s="2">
        <v>31.399999999999899</v>
      </c>
      <c r="D1930" s="2">
        <v>31.55</v>
      </c>
      <c r="E1930" s="2">
        <v>31.1999999999999</v>
      </c>
      <c r="F1930" s="6">
        <v>40863</v>
      </c>
      <c r="G1930" s="8">
        <f>NETWORKDAYS(A1930,F1930,Holidays!$A$1:$A$99)-1</f>
        <v>2</v>
      </c>
      <c r="I1930" s="4">
        <f t="shared" si="182"/>
        <v>459.81894924081246</v>
      </c>
      <c r="J1930" s="4">
        <f t="shared" si="183"/>
        <v>5181.8667948277707</v>
      </c>
      <c r="K1930" s="4">
        <f t="shared" si="184"/>
        <v>4818.7579042104708</v>
      </c>
      <c r="L1930" s="4">
        <f t="shared" si="185"/>
        <v>4136.8388147993555</v>
      </c>
      <c r="N1930" s="3">
        <f t="shared" si="180"/>
        <v>458342.07905318099</v>
      </c>
      <c r="O1930" s="3">
        <f t="shared" si="181"/>
        <v>66.722360690759189</v>
      </c>
      <c r="P1930" s="2">
        <v>66.53</v>
      </c>
    </row>
    <row r="1931" spans="1:16">
      <c r="A1931" s="1">
        <v>40862</v>
      </c>
      <c r="B1931" s="2">
        <v>31.6999999999999</v>
      </c>
      <c r="C1931" s="2">
        <v>31.4499999999999</v>
      </c>
      <c r="D1931" s="2">
        <v>31.649999999999899</v>
      </c>
      <c r="E1931" s="2">
        <v>31.35</v>
      </c>
      <c r="F1931" s="6">
        <v>40863</v>
      </c>
      <c r="G1931" s="8">
        <f>NETWORKDAYS(A1931,F1931,Holidays!$A$1:$A$99)-1</f>
        <v>1</v>
      </c>
      <c r="I1931" s="4">
        <f t="shared" si="182"/>
        <v>229.90947462040623</v>
      </c>
      <c r="J1931" s="4">
        <f t="shared" si="183"/>
        <v>5181.8667948277707</v>
      </c>
      <c r="K1931" s="4">
        <f t="shared" si="184"/>
        <v>4818.7579042104708</v>
      </c>
      <c r="L1931" s="4">
        <f t="shared" si="185"/>
        <v>4369.3150618636892</v>
      </c>
      <c r="N1931" s="3">
        <f t="shared" si="180"/>
        <v>459749.55590048729</v>
      </c>
      <c r="O1931" s="3">
        <f t="shared" si="181"/>
        <v>66.927251714650907</v>
      </c>
      <c r="P1931" s="2">
        <v>66.61</v>
      </c>
    </row>
    <row r="1932" spans="1:16">
      <c r="A1932" s="1">
        <v>40863</v>
      </c>
      <c r="B1932" s="2">
        <v>32.799999999999898</v>
      </c>
      <c r="C1932" s="2">
        <v>32.25</v>
      </c>
      <c r="D1932" s="2">
        <v>32.35</v>
      </c>
      <c r="E1932" s="2">
        <v>32</v>
      </c>
      <c r="F1932" s="6">
        <v>40863</v>
      </c>
      <c r="G1932" s="8">
        <f>NETWORKDAYS(A1932,F1932,Holidays!$A$1:$A$99)-1</f>
        <v>0</v>
      </c>
      <c r="I1932" s="4">
        <f t="shared" si="182"/>
        <v>0</v>
      </c>
      <c r="J1932" s="4">
        <f t="shared" si="183"/>
        <v>5181.8667948277707</v>
      </c>
      <c r="K1932" s="4">
        <f t="shared" si="184"/>
        <v>4818.7579042104708</v>
      </c>
      <c r="L1932" s="4">
        <f t="shared" si="185"/>
        <v>4604.9722733496046</v>
      </c>
      <c r="N1932" s="3">
        <f t="shared" si="180"/>
        <v>470361.13508159167</v>
      </c>
      <c r="O1932" s="3">
        <f t="shared" si="181"/>
        <v>68.472014122420248</v>
      </c>
      <c r="P1932" s="2">
        <v>68.31</v>
      </c>
    </row>
    <row r="1933" spans="1:16">
      <c r="A1933" s="1">
        <v>40864</v>
      </c>
      <c r="B1933" s="2">
        <v>33.299999999999898</v>
      </c>
      <c r="C1933" s="2">
        <v>33.35</v>
      </c>
      <c r="D1933" s="2">
        <v>32.799999999999898</v>
      </c>
      <c r="E1933" s="2">
        <v>32.6</v>
      </c>
      <c r="F1933" s="6">
        <v>40898</v>
      </c>
      <c r="G1933" s="8">
        <f>NETWORKDAYS(A1933,F1933,Holidays!$A$1:$A$99)-1</f>
        <v>23</v>
      </c>
      <c r="I1933" s="4">
        <f t="shared" si="182"/>
        <v>4965.9556783766138</v>
      </c>
      <c r="J1933" s="4">
        <f t="shared" si="183"/>
        <v>4818.7579042104708</v>
      </c>
      <c r="K1933" s="4">
        <f t="shared" si="184"/>
        <v>4604.9722733496046</v>
      </c>
      <c r="L1933" s="4">
        <f t="shared" si="185"/>
        <v>220.54724471851259</v>
      </c>
      <c r="N1933" s="3">
        <f t="shared" si="180"/>
        <v>484304.83093905001</v>
      </c>
      <c r="O1933" s="3">
        <f t="shared" si="181"/>
        <v>70.501843690513724</v>
      </c>
      <c r="P1933" s="2">
        <v>69.94</v>
      </c>
    </row>
    <row r="1934" spans="1:16">
      <c r="A1934" s="1">
        <v>40865</v>
      </c>
      <c r="B1934" s="2">
        <v>33.1</v>
      </c>
      <c r="C1934" s="2">
        <v>33.200000000000003</v>
      </c>
      <c r="D1934" s="2">
        <v>32.649999999999899</v>
      </c>
      <c r="E1934" s="2">
        <v>32.6</v>
      </c>
      <c r="F1934" s="6">
        <v>40898</v>
      </c>
      <c r="G1934" s="8">
        <f>NETWORKDAYS(A1934,F1934,Holidays!$A$1:$A$99)-1</f>
        <v>22</v>
      </c>
      <c r="I1934" s="4">
        <f t="shared" si="182"/>
        <v>4750.0445619254569</v>
      </c>
      <c r="J1934" s="4">
        <f t="shared" si="183"/>
        <v>4818.7579042104708</v>
      </c>
      <c r="K1934" s="4">
        <f t="shared" si="184"/>
        <v>4604.9722733496046</v>
      </c>
      <c r="L1934" s="4">
        <f t="shared" si="185"/>
        <v>439.76988136063812</v>
      </c>
      <c r="N1934" s="3">
        <f t="shared" si="180"/>
        <v>481898.08027674118</v>
      </c>
      <c r="O1934" s="3">
        <f t="shared" si="181"/>
        <v>70.151485097833287</v>
      </c>
      <c r="P1934" s="2">
        <v>69.61</v>
      </c>
    </row>
    <row r="1935" spans="1:16">
      <c r="A1935" s="1">
        <v>40868</v>
      </c>
      <c r="B1935" s="2">
        <v>33.5</v>
      </c>
      <c r="C1935" s="2">
        <v>33.5</v>
      </c>
      <c r="D1935" s="2">
        <v>33.1</v>
      </c>
      <c r="E1935" s="2">
        <v>33.25</v>
      </c>
      <c r="F1935" s="6">
        <v>40898</v>
      </c>
      <c r="G1935" s="8">
        <f>NETWORKDAYS(A1935,F1935,Holidays!$A$1:$A$99)-1</f>
        <v>21</v>
      </c>
      <c r="I1935" s="4">
        <f t="shared" si="182"/>
        <v>4534.1334454743001</v>
      </c>
      <c r="J1935" s="4">
        <f t="shared" si="183"/>
        <v>4818.7579042104708</v>
      </c>
      <c r="K1935" s="4">
        <f t="shared" si="184"/>
        <v>4604.9722733496046</v>
      </c>
      <c r="L1935" s="4">
        <f t="shared" si="185"/>
        <v>657.3043896648112</v>
      </c>
      <c r="N1935" s="3">
        <f t="shared" si="180"/>
        <v>487601.81341866666</v>
      </c>
      <c r="O1935" s="3">
        <f t="shared" si="181"/>
        <v>70.981796250511096</v>
      </c>
      <c r="P1935" s="2">
        <v>70.44</v>
      </c>
    </row>
    <row r="1936" spans="1:16">
      <c r="A1936" s="1">
        <v>40869</v>
      </c>
      <c r="B1936" s="2">
        <v>33.149999999999899</v>
      </c>
      <c r="C1936" s="2">
        <v>33.299999999999898</v>
      </c>
      <c r="D1936" s="2">
        <v>32.85</v>
      </c>
      <c r="E1936" s="2">
        <v>33.049999999999898</v>
      </c>
      <c r="F1936" s="6">
        <v>40898</v>
      </c>
      <c r="G1936" s="8">
        <f>NETWORKDAYS(A1936,F1936,Holidays!$A$1:$A$99)-1</f>
        <v>20</v>
      </c>
      <c r="I1936" s="4">
        <f t="shared" si="182"/>
        <v>4318.2223290231432</v>
      </c>
      <c r="J1936" s="4">
        <f t="shared" si="183"/>
        <v>4818.7579042104708</v>
      </c>
      <c r="K1936" s="4">
        <f t="shared" si="184"/>
        <v>4604.9722733496046</v>
      </c>
      <c r="L1936" s="4">
        <f t="shared" si="185"/>
        <v>873.86879239872496</v>
      </c>
      <c r="N1936" s="3">
        <f t="shared" si="180"/>
        <v>483768.41118563723</v>
      </c>
      <c r="O1936" s="3">
        <f t="shared" si="181"/>
        <v>70.423755306521585</v>
      </c>
      <c r="P1936" s="2">
        <v>70.349999999999994</v>
      </c>
    </row>
    <row r="1937" spans="1:16">
      <c r="A1937" s="1">
        <v>40870</v>
      </c>
      <c r="B1937" s="2">
        <v>34</v>
      </c>
      <c r="C1937" s="2">
        <v>34.1</v>
      </c>
      <c r="D1937" s="2">
        <v>33.649999999999899</v>
      </c>
      <c r="E1937" s="2">
        <v>33.700000000000003</v>
      </c>
      <c r="F1937" s="6">
        <v>40898</v>
      </c>
      <c r="G1937" s="8">
        <f>NETWORKDAYS(A1937,F1937,Holidays!$A$1:$A$99)-1</f>
        <v>19</v>
      </c>
      <c r="I1937" s="4">
        <f t="shared" si="182"/>
        <v>4102.3112125719863</v>
      </c>
      <c r="J1937" s="4">
        <f t="shared" si="183"/>
        <v>4818.7579042104708</v>
      </c>
      <c r="K1937" s="4">
        <f t="shared" si="184"/>
        <v>4604.9722733496046</v>
      </c>
      <c r="L1937" s="4">
        <f t="shared" si="185"/>
        <v>1091.7019662663611</v>
      </c>
      <c r="N1937" s="3">
        <f t="shared" si="180"/>
        <v>495545.89902241476</v>
      </c>
      <c r="O1937" s="3">
        <f t="shared" si="181"/>
        <v>72.138242863718631</v>
      </c>
      <c r="P1937" s="2">
        <v>72.03</v>
      </c>
    </row>
    <row r="1938" spans="1:16">
      <c r="A1938" s="1">
        <v>40872</v>
      </c>
      <c r="B1938" s="2">
        <v>34.549999999999898</v>
      </c>
      <c r="C1938" s="2">
        <v>34.700000000000003</v>
      </c>
      <c r="D1938" s="2">
        <v>34.1</v>
      </c>
      <c r="E1938" s="2">
        <v>34.149999999999899</v>
      </c>
      <c r="F1938" s="6">
        <v>40898</v>
      </c>
      <c r="G1938" s="8">
        <f>NETWORKDAYS(A1938,F1938,Holidays!$A$1:$A$99)-1</f>
        <v>18</v>
      </c>
      <c r="I1938" s="4">
        <f t="shared" si="182"/>
        <v>3886.4000961208289</v>
      </c>
      <c r="J1938" s="4">
        <f t="shared" si="183"/>
        <v>4818.7579042104708</v>
      </c>
      <c r="K1938" s="4">
        <f t="shared" si="184"/>
        <v>4604.9722733496046</v>
      </c>
      <c r="L1938" s="4">
        <f t="shared" si="185"/>
        <v>1310.1420562630665</v>
      </c>
      <c r="N1938" s="3">
        <f t="shared" si="180"/>
        <v>503256.92833968269</v>
      </c>
      <c r="O1938" s="3">
        <f t="shared" si="181"/>
        <v>73.260762708430676</v>
      </c>
      <c r="P1938" s="2">
        <v>72.37</v>
      </c>
    </row>
    <row r="1939" spans="1:16">
      <c r="A1939" s="1">
        <v>40875</v>
      </c>
      <c r="B1939" s="2">
        <v>32.950000000000003</v>
      </c>
      <c r="C1939" s="2">
        <v>33.149999999999899</v>
      </c>
      <c r="D1939" s="2">
        <v>32.85</v>
      </c>
      <c r="E1939" s="2">
        <v>33</v>
      </c>
      <c r="F1939" s="6">
        <v>40898</v>
      </c>
      <c r="G1939" s="8">
        <f>NETWORKDAYS(A1939,F1939,Holidays!$A$1:$A$99)-1</f>
        <v>17</v>
      </c>
      <c r="I1939" s="4">
        <f t="shared" si="182"/>
        <v>3670.4889796696716</v>
      </c>
      <c r="J1939" s="4">
        <f t="shared" si="183"/>
        <v>4818.7579042104708</v>
      </c>
      <c r="K1939" s="4">
        <f t="shared" si="184"/>
        <v>4604.9722733496046</v>
      </c>
      <c r="L1939" s="4">
        <f t="shared" si="185"/>
        <v>1525.7260346589949</v>
      </c>
      <c r="N1939" s="3">
        <f t="shared" si="180"/>
        <v>482306.73472797364</v>
      </c>
      <c r="O1939" s="3">
        <f t="shared" si="181"/>
        <v>70.210974267471258</v>
      </c>
      <c r="P1939" s="2">
        <v>70.11</v>
      </c>
    </row>
    <row r="1940" spans="1:16">
      <c r="A1940" s="1">
        <v>40876</v>
      </c>
      <c r="B1940" s="2">
        <v>32.700000000000003</v>
      </c>
      <c r="C1940" s="2">
        <v>32.899999999999899</v>
      </c>
      <c r="D1940" s="2">
        <v>32.549999999999898</v>
      </c>
      <c r="E1940" s="2">
        <v>32.700000000000003</v>
      </c>
      <c r="F1940" s="6">
        <v>40898</v>
      </c>
      <c r="G1940" s="8">
        <f>NETWORKDAYS(A1940,F1940,Holidays!$A$1:$A$99)-1</f>
        <v>16</v>
      </c>
      <c r="I1940" s="4">
        <f t="shared" si="182"/>
        <v>3454.5778632185143</v>
      </c>
      <c r="J1940" s="4">
        <f t="shared" si="183"/>
        <v>4818.7579042104708</v>
      </c>
      <c r="K1940" s="4">
        <f t="shared" si="184"/>
        <v>4604.9722733496046</v>
      </c>
      <c r="L1940" s="4">
        <f t="shared" si="185"/>
        <v>1741.6371511101522</v>
      </c>
      <c r="N1940" s="3">
        <f t="shared" si="180"/>
        <v>478345.21351460053</v>
      </c>
      <c r="O1940" s="3">
        <f t="shared" si="181"/>
        <v>69.634282623036626</v>
      </c>
      <c r="P1940" s="2">
        <v>69.78</v>
      </c>
    </row>
    <row r="1941" spans="1:16">
      <c r="A1941" s="1">
        <v>40877</v>
      </c>
      <c r="B1941" s="2">
        <v>31.1999999999999</v>
      </c>
      <c r="C1941" s="2">
        <v>31.35</v>
      </c>
      <c r="D1941" s="2">
        <v>31.05</v>
      </c>
      <c r="E1941" s="2">
        <v>31</v>
      </c>
      <c r="F1941" s="6">
        <v>40898</v>
      </c>
      <c r="G1941" s="8">
        <f>NETWORKDAYS(A1941,F1941,Holidays!$A$1:$A$99)-1</f>
        <v>15</v>
      </c>
      <c r="I1941" s="4">
        <f t="shared" si="182"/>
        <v>3238.6667467673569</v>
      </c>
      <c r="J1941" s="4">
        <f t="shared" si="183"/>
        <v>4818.7579042104708</v>
      </c>
      <c r="K1941" s="4">
        <f t="shared" si="184"/>
        <v>4604.9722733496046</v>
      </c>
      <c r="L1941" s="4">
        <f t="shared" si="185"/>
        <v>1958.941242506155</v>
      </c>
      <c r="N1941" s="3">
        <f t="shared" si="180"/>
        <v>455826.03040133551</v>
      </c>
      <c r="O1941" s="3">
        <f t="shared" si="181"/>
        <v>66.356091231034426</v>
      </c>
      <c r="P1941" s="2">
        <v>65.58</v>
      </c>
    </row>
    <row r="1942" spans="1:16">
      <c r="A1942" s="1">
        <v>40878</v>
      </c>
      <c r="B1942" s="2">
        <v>30.6999999999999</v>
      </c>
      <c r="C1942" s="2">
        <v>31.05</v>
      </c>
      <c r="D1942" s="2">
        <v>30.85</v>
      </c>
      <c r="E1942" s="2">
        <v>30.85</v>
      </c>
      <c r="F1942" s="6">
        <v>40898</v>
      </c>
      <c r="G1942" s="8">
        <f>NETWORKDAYS(A1942,F1942,Holidays!$A$1:$A$99)-1</f>
        <v>14</v>
      </c>
      <c r="I1942" s="4">
        <f t="shared" si="182"/>
        <v>3022.7556303161996</v>
      </c>
      <c r="J1942" s="4">
        <f t="shared" si="183"/>
        <v>4818.7579042104708</v>
      </c>
      <c r="K1942" s="4">
        <f t="shared" si="184"/>
        <v>4604.9722733496046</v>
      </c>
      <c r="L1942" s="4">
        <f t="shared" si="185"/>
        <v>2173.8025480183269</v>
      </c>
      <c r="N1942" s="3">
        <f t="shared" si="180"/>
        <v>451546.23401564284</v>
      </c>
      <c r="O1942" s="3">
        <f t="shared" si="181"/>
        <v>65.733067225210917</v>
      </c>
      <c r="P1942" s="2">
        <v>65.16</v>
      </c>
    </row>
    <row r="1943" spans="1:16">
      <c r="A1943" s="1">
        <v>40879</v>
      </c>
      <c r="B1943" s="2">
        <v>30.6</v>
      </c>
      <c r="C1943" s="2">
        <v>30.9499999999999</v>
      </c>
      <c r="D1943" s="2">
        <v>30.649999999999899</v>
      </c>
      <c r="E1943" s="2">
        <v>30.8</v>
      </c>
      <c r="F1943" s="6">
        <v>40898</v>
      </c>
      <c r="G1943" s="8">
        <f>NETWORKDAYS(A1943,F1943,Holidays!$A$1:$A$99)-1</f>
        <v>13</v>
      </c>
      <c r="I1943" s="4">
        <f t="shared" si="182"/>
        <v>2806.8445138650422</v>
      </c>
      <c r="J1943" s="4">
        <f t="shared" si="183"/>
        <v>4818.7579042104708</v>
      </c>
      <c r="K1943" s="4">
        <f t="shared" si="184"/>
        <v>4604.9722733496046</v>
      </c>
      <c r="L1943" s="4">
        <f t="shared" si="185"/>
        <v>2388.3116442327882</v>
      </c>
      <c r="N1943" s="3">
        <f t="shared" si="180"/>
        <v>449732.3980801187</v>
      </c>
      <c r="O1943" s="3">
        <f t="shared" si="181"/>
        <v>65.469021175208468</v>
      </c>
      <c r="P1943" s="2">
        <v>65.17</v>
      </c>
    </row>
    <row r="1944" spans="1:16">
      <c r="A1944" s="1">
        <v>40882</v>
      </c>
      <c r="B1944" s="2">
        <v>30.149999999999899</v>
      </c>
      <c r="C1944" s="2">
        <v>30.55</v>
      </c>
      <c r="D1944" s="2">
        <v>30.35</v>
      </c>
      <c r="E1944" s="2">
        <v>30.4499999999999</v>
      </c>
      <c r="F1944" s="6">
        <v>40898</v>
      </c>
      <c r="G1944" s="8">
        <f>NETWORKDAYS(A1944,F1944,Holidays!$A$1:$A$99)-1</f>
        <v>12</v>
      </c>
      <c r="I1944" s="4">
        <f t="shared" si="182"/>
        <v>2590.9333974138854</v>
      </c>
      <c r="J1944" s="4">
        <f t="shared" si="183"/>
        <v>4818.7579042104708</v>
      </c>
      <c r="K1944" s="4">
        <f t="shared" si="184"/>
        <v>4604.9722733496046</v>
      </c>
      <c r="L1944" s="4">
        <f t="shared" si="185"/>
        <v>2602.0955575661997</v>
      </c>
      <c r="N1944" s="3">
        <f t="shared" si="180"/>
        <v>444324.41412970936</v>
      </c>
      <c r="O1944" s="3">
        <f t="shared" si="181"/>
        <v>64.681763202965456</v>
      </c>
      <c r="P1944" s="2">
        <v>64.319999999999993</v>
      </c>
    </row>
    <row r="1945" spans="1:16">
      <c r="A1945" s="1">
        <v>40883</v>
      </c>
      <c r="B1945" s="2">
        <v>30.1999999999999</v>
      </c>
      <c r="C1945" s="2">
        <v>30.5</v>
      </c>
      <c r="D1945" s="2">
        <v>30.35</v>
      </c>
      <c r="E1945" s="2">
        <v>30.4499999999999</v>
      </c>
      <c r="F1945" s="6">
        <v>40898</v>
      </c>
      <c r="G1945" s="8">
        <f>NETWORKDAYS(A1945,F1945,Holidays!$A$1:$A$99)-1</f>
        <v>11</v>
      </c>
      <c r="I1945" s="4">
        <f t="shared" si="182"/>
        <v>2375.0222809627285</v>
      </c>
      <c r="J1945" s="4">
        <f t="shared" si="183"/>
        <v>4818.7579042104708</v>
      </c>
      <c r="K1945" s="4">
        <f t="shared" si="184"/>
        <v>4604.9722733496046</v>
      </c>
      <c r="L1945" s="4">
        <f t="shared" si="185"/>
        <v>2816.2340047525686</v>
      </c>
      <c r="N1945" s="3">
        <f t="shared" si="180"/>
        <v>444213.02290436946</v>
      </c>
      <c r="O1945" s="3">
        <f t="shared" si="181"/>
        <v>64.665547616715415</v>
      </c>
      <c r="P1945" s="2">
        <v>64.069999999999993</v>
      </c>
    </row>
    <row r="1946" spans="1:16">
      <c r="A1946" s="1">
        <v>40884</v>
      </c>
      <c r="B1946" s="2">
        <v>30.55</v>
      </c>
      <c r="C1946" s="2">
        <v>30.85</v>
      </c>
      <c r="D1946" s="2">
        <v>30.6999999999999</v>
      </c>
      <c r="E1946" s="2">
        <v>30.8</v>
      </c>
      <c r="F1946" s="6">
        <v>40898</v>
      </c>
      <c r="G1946" s="8">
        <f>NETWORKDAYS(A1946,F1946,Holidays!$A$1:$A$99)-1</f>
        <v>10</v>
      </c>
      <c r="I1946" s="4">
        <f t="shared" si="182"/>
        <v>2159.1111645115711</v>
      </c>
      <c r="J1946" s="4">
        <f t="shared" si="183"/>
        <v>4818.7579042104708</v>
      </c>
      <c r="K1946" s="4">
        <f t="shared" si="184"/>
        <v>4604.9722733496046</v>
      </c>
      <c r="L1946" s="4">
        <f t="shared" si="185"/>
        <v>3030.392595907856</v>
      </c>
      <c r="N1946" s="3">
        <f t="shared" si="180"/>
        <v>449328.26816651598</v>
      </c>
      <c r="O1946" s="3">
        <f t="shared" si="181"/>
        <v>65.410190657362435</v>
      </c>
      <c r="P1946" s="2">
        <v>65.400000000000006</v>
      </c>
    </row>
    <row r="1947" spans="1:16">
      <c r="A1947" s="1">
        <v>40885</v>
      </c>
      <c r="B1947" s="2">
        <v>31.5</v>
      </c>
      <c r="C1947" s="2">
        <v>31.6999999999999</v>
      </c>
      <c r="D1947" s="2">
        <v>31.55</v>
      </c>
      <c r="E1947" s="2">
        <v>31.6</v>
      </c>
      <c r="F1947" s="6">
        <v>40898</v>
      </c>
      <c r="G1947" s="8">
        <f>NETWORKDAYS(A1947,F1947,Holidays!$A$1:$A$99)-1</f>
        <v>9</v>
      </c>
      <c r="I1947" s="4">
        <f t="shared" si="182"/>
        <v>1943.200048060414</v>
      </c>
      <c r="J1947" s="4">
        <f t="shared" si="183"/>
        <v>4818.7579042104708</v>
      </c>
      <c r="K1947" s="4">
        <f t="shared" si="184"/>
        <v>4604.9722733496046</v>
      </c>
      <c r="L1947" s="4">
        <f t="shared" si="185"/>
        <v>3245.6204493322689</v>
      </c>
      <c r="N1947" s="3">
        <f t="shared" si="180"/>
        <v>461813.90850045416</v>
      </c>
      <c r="O1947" s="3">
        <f t="shared" si="181"/>
        <v>67.22776629767246</v>
      </c>
      <c r="P1947" s="2">
        <v>67.02</v>
      </c>
    </row>
    <row r="1948" spans="1:16">
      <c r="A1948" s="1">
        <v>40886</v>
      </c>
      <c r="B1948" s="2">
        <v>30.399999999999899</v>
      </c>
      <c r="C1948" s="2">
        <v>30.8</v>
      </c>
      <c r="D1948" s="2">
        <v>30.8</v>
      </c>
      <c r="E1948" s="2">
        <v>31</v>
      </c>
      <c r="F1948" s="6">
        <v>40898</v>
      </c>
      <c r="G1948" s="8">
        <f>NETWORKDAYS(A1948,F1948,Holidays!$A$1:$A$99)-1</f>
        <v>8</v>
      </c>
      <c r="I1948" s="4">
        <f t="shared" si="182"/>
        <v>1727.2889316092569</v>
      </c>
      <c r="J1948" s="4">
        <f t="shared" si="183"/>
        <v>4818.7579042104708</v>
      </c>
      <c r="K1948" s="4">
        <f t="shared" si="184"/>
        <v>4604.9722733496046</v>
      </c>
      <c r="L1948" s="4">
        <f t="shared" si="185"/>
        <v>3457.3526409488868</v>
      </c>
      <c r="N1948" s="3">
        <f t="shared" si="180"/>
        <v>449938.40485918708</v>
      </c>
      <c r="O1948" s="3">
        <f t="shared" si="181"/>
        <v>65.499010258135641</v>
      </c>
      <c r="P1948" s="2">
        <v>65.39</v>
      </c>
    </row>
    <row r="1949" spans="1:16">
      <c r="A1949" s="1">
        <v>40889</v>
      </c>
      <c r="B1949" s="2">
        <v>30.899999999999899</v>
      </c>
      <c r="C1949" s="2">
        <v>31.35</v>
      </c>
      <c r="D1949" s="2">
        <v>31.3</v>
      </c>
      <c r="E1949" s="2">
        <v>31.4499999999999</v>
      </c>
      <c r="F1949" s="6">
        <v>40898</v>
      </c>
      <c r="G1949" s="8">
        <f>NETWORKDAYS(A1949,F1949,Holidays!$A$1:$A$99)-1</f>
        <v>7</v>
      </c>
      <c r="I1949" s="4">
        <f t="shared" si="182"/>
        <v>1511.3778151580998</v>
      </c>
      <c r="J1949" s="4">
        <f t="shared" si="183"/>
        <v>4818.7579042104708</v>
      </c>
      <c r="K1949" s="4">
        <f t="shared" si="184"/>
        <v>4604.9722733496046</v>
      </c>
      <c r="L1949" s="4">
        <f t="shared" si="185"/>
        <v>3669.4878873190219</v>
      </c>
      <c r="N1949" s="3">
        <f t="shared" si="180"/>
        <v>457310.66099740891</v>
      </c>
      <c r="O1949" s="3">
        <f t="shared" si="181"/>
        <v>66.572213779346768</v>
      </c>
      <c r="P1949" s="2">
        <v>66.84</v>
      </c>
    </row>
    <row r="1950" spans="1:16">
      <c r="A1950" s="1">
        <v>40890</v>
      </c>
      <c r="B1950" s="2">
        <v>31.1</v>
      </c>
      <c r="C1950" s="2">
        <v>31.6</v>
      </c>
      <c r="D1950" s="2">
        <v>31.55</v>
      </c>
      <c r="E1950" s="2">
        <v>31.6999999999999</v>
      </c>
      <c r="F1950" s="6">
        <v>40898</v>
      </c>
      <c r="G1950" s="8">
        <f>NETWORKDAYS(A1950,F1950,Holidays!$A$1:$A$99)-1</f>
        <v>6</v>
      </c>
      <c r="I1950" s="4">
        <f t="shared" si="182"/>
        <v>1295.4666987069427</v>
      </c>
      <c r="J1950" s="4">
        <f t="shared" si="183"/>
        <v>4818.7579042104708</v>
      </c>
      <c r="K1950" s="4">
        <f t="shared" si="184"/>
        <v>4604.9722733496046</v>
      </c>
      <c r="L1950" s="4">
        <f t="shared" si="185"/>
        <v>3881.3123580329338</v>
      </c>
      <c r="N1950" s="3">
        <f t="shared" si="180"/>
        <v>460886.24107666046</v>
      </c>
      <c r="O1950" s="3">
        <f t="shared" si="181"/>
        <v>67.092722706258613</v>
      </c>
      <c r="P1950" s="2">
        <v>66.930000000000007</v>
      </c>
    </row>
    <row r="1951" spans="1:16">
      <c r="A1951" s="1">
        <v>40891</v>
      </c>
      <c r="B1951" s="2">
        <v>31.25</v>
      </c>
      <c r="C1951" s="2">
        <v>31.6999999999999</v>
      </c>
      <c r="D1951" s="2">
        <v>31.6999999999999</v>
      </c>
      <c r="E1951" s="2">
        <v>31.85</v>
      </c>
      <c r="F1951" s="6">
        <v>40898</v>
      </c>
      <c r="G1951" s="8">
        <f>NETWORKDAYS(A1951,F1951,Holidays!$A$1:$A$99)-1</f>
        <v>5</v>
      </c>
      <c r="I1951" s="4">
        <f t="shared" si="182"/>
        <v>1079.5555822557856</v>
      </c>
      <c r="J1951" s="4">
        <f t="shared" si="183"/>
        <v>4818.7579042104708</v>
      </c>
      <c r="K1951" s="4">
        <f t="shared" si="184"/>
        <v>4604.9722733496046</v>
      </c>
      <c r="L1951" s="4">
        <f t="shared" si="185"/>
        <v>4093.1560751160941</v>
      </c>
      <c r="N1951" s="3">
        <f t="shared" si="180"/>
        <v>462835.37956659438</v>
      </c>
      <c r="O1951" s="3">
        <f t="shared" si="181"/>
        <v>67.376465193158936</v>
      </c>
      <c r="P1951" s="2">
        <v>67.290000000000006</v>
      </c>
    </row>
    <row r="1952" spans="1:16">
      <c r="A1952" s="1">
        <v>40892</v>
      </c>
      <c r="B1952" s="2">
        <v>30.55</v>
      </c>
      <c r="C1952" s="2">
        <v>31.05</v>
      </c>
      <c r="D1952" s="2">
        <v>31.149999999999899</v>
      </c>
      <c r="E1952" s="2">
        <v>31.35</v>
      </c>
      <c r="F1952" s="6">
        <v>40898</v>
      </c>
      <c r="G1952" s="8">
        <f>NETWORKDAYS(A1952,F1952,Holidays!$A$1:$A$99)-1</f>
        <v>4</v>
      </c>
      <c r="I1952" s="4">
        <f t="shared" si="182"/>
        <v>863.64446580462845</v>
      </c>
      <c r="J1952" s="4">
        <f t="shared" si="183"/>
        <v>4818.7579042104708</v>
      </c>
      <c r="K1952" s="4">
        <f t="shared" si="184"/>
        <v>4604.9722733496046</v>
      </c>
      <c r="L1952" s="4">
        <f t="shared" si="185"/>
        <v>4303.5574980054989</v>
      </c>
      <c r="N1952" s="3">
        <f t="shared" si="180"/>
        <v>454368.18523337867</v>
      </c>
      <c r="O1952" s="3">
        <f t="shared" si="181"/>
        <v>66.143867925400713</v>
      </c>
      <c r="P1952" s="2">
        <v>65.77</v>
      </c>
    </row>
    <row r="1953" spans="1:16">
      <c r="A1953" s="1">
        <v>40893</v>
      </c>
      <c r="B1953" s="2">
        <v>30.35</v>
      </c>
      <c r="C1953" s="2">
        <v>30.9499999999999</v>
      </c>
      <c r="D1953" s="2">
        <v>31.1</v>
      </c>
      <c r="E1953" s="2">
        <v>31.3</v>
      </c>
      <c r="F1953" s="6">
        <v>40898</v>
      </c>
      <c r="G1953" s="8">
        <f>NETWORKDAYS(A1953,F1953,Holidays!$A$1:$A$99)-1</f>
        <v>3</v>
      </c>
      <c r="I1953" s="4">
        <f t="shared" si="182"/>
        <v>647.73334935347134</v>
      </c>
      <c r="J1953" s="4">
        <f t="shared" si="183"/>
        <v>4818.7579042104708</v>
      </c>
      <c r="K1953" s="4">
        <f t="shared" si="184"/>
        <v>4604.9722733496046</v>
      </c>
      <c r="L1953" s="4">
        <f t="shared" si="185"/>
        <v>4512.9154016570201</v>
      </c>
      <c r="N1953" s="3">
        <f t="shared" si="180"/>
        <v>453268.15406122885</v>
      </c>
      <c r="O1953" s="3">
        <f t="shared" si="181"/>
        <v>65.983732777454279</v>
      </c>
      <c r="P1953" s="2">
        <v>65.650000000000006</v>
      </c>
    </row>
    <row r="1954" spans="1:16">
      <c r="A1954" s="1">
        <v>40896</v>
      </c>
      <c r="B1954" s="2">
        <v>30.05</v>
      </c>
      <c r="C1954" s="2">
        <v>30.6999999999999</v>
      </c>
      <c r="D1954" s="2">
        <v>30.85</v>
      </c>
      <c r="E1954" s="2">
        <v>31.1</v>
      </c>
      <c r="F1954" s="6">
        <v>40898</v>
      </c>
      <c r="G1954" s="8">
        <f>NETWORKDAYS(A1954,F1954,Holidays!$A$1:$A$99)-1</f>
        <v>2</v>
      </c>
      <c r="I1954" s="4">
        <f t="shared" si="182"/>
        <v>431.82223290231423</v>
      </c>
      <c r="J1954" s="4">
        <f t="shared" si="183"/>
        <v>4818.7579042104708</v>
      </c>
      <c r="K1954" s="4">
        <f t="shared" si="184"/>
        <v>4604.9722733496046</v>
      </c>
      <c r="L1954" s="4">
        <f t="shared" si="185"/>
        <v>4721.5369144980896</v>
      </c>
      <c r="N1954" s="3">
        <f t="shared" si="180"/>
        <v>449815.31843170139</v>
      </c>
      <c r="O1954" s="3">
        <f t="shared" si="181"/>
        <v>65.481092162926487</v>
      </c>
      <c r="P1954" s="2">
        <v>65.239999999999995</v>
      </c>
    </row>
    <row r="1955" spans="1:16">
      <c r="A1955" s="1">
        <v>40897</v>
      </c>
      <c r="B1955" s="2">
        <v>28.649999999999899</v>
      </c>
      <c r="C1955" s="2">
        <v>29.4499999999999</v>
      </c>
      <c r="D1955" s="2">
        <v>29.85</v>
      </c>
      <c r="E1955" s="2">
        <v>30.1999999999999</v>
      </c>
      <c r="F1955" s="6">
        <v>40898</v>
      </c>
      <c r="G1955" s="8">
        <f>NETWORKDAYS(A1955,F1955,Holidays!$A$1:$A$99)-1</f>
        <v>1</v>
      </c>
      <c r="I1955" s="4">
        <f t="shared" si="182"/>
        <v>215.91111645115711</v>
      </c>
      <c r="J1955" s="4">
        <f t="shared" si="183"/>
        <v>4818.7579042104708</v>
      </c>
      <c r="K1955" s="4">
        <f t="shared" si="184"/>
        <v>4604.9722733496046</v>
      </c>
      <c r="L1955" s="4">
        <f t="shared" si="185"/>
        <v>4926.3665001380114</v>
      </c>
      <c r="N1955" s="3">
        <f t="shared" si="180"/>
        <v>434332.96442897664</v>
      </c>
      <c r="O1955" s="3">
        <f t="shared" si="181"/>
        <v>63.227275078870456</v>
      </c>
      <c r="P1955" s="2">
        <v>62.74</v>
      </c>
    </row>
    <row r="1956" spans="1:16">
      <c r="A1956" s="1">
        <v>40898</v>
      </c>
      <c r="B1956" s="2">
        <v>27.05</v>
      </c>
      <c r="C1956" s="2">
        <v>27.899999999999899</v>
      </c>
      <c r="D1956" s="2">
        <v>28.4499999999999</v>
      </c>
      <c r="E1956" s="2">
        <v>28.75</v>
      </c>
      <c r="F1956" s="6">
        <v>40898</v>
      </c>
      <c r="G1956" s="8">
        <f>NETWORKDAYS(A1956,F1956,Holidays!$A$1:$A$99)-1</f>
        <v>0</v>
      </c>
      <c r="I1956" s="4">
        <f t="shared" si="182"/>
        <v>0</v>
      </c>
      <c r="J1956" s="4">
        <f t="shared" si="183"/>
        <v>4818.7579042104708</v>
      </c>
      <c r="K1956" s="4">
        <f t="shared" si="184"/>
        <v>4604.9722733496046</v>
      </c>
      <c r="L1956" s="4">
        <f t="shared" si="185"/>
        <v>5129.5106983990136</v>
      </c>
      <c r="N1956" s="3">
        <f t="shared" si="180"/>
        <v>412928.23928323912</v>
      </c>
      <c r="O1956" s="3">
        <f t="shared" si="181"/>
        <v>60.111318990765454</v>
      </c>
      <c r="P1956" s="2">
        <v>60.12</v>
      </c>
    </row>
    <row r="1957" spans="1:16">
      <c r="A1957" s="1">
        <v>40899</v>
      </c>
      <c r="B1957" s="2">
        <v>28.1</v>
      </c>
      <c r="C1957" s="2">
        <v>28.5</v>
      </c>
      <c r="D1957" s="2">
        <v>28.85</v>
      </c>
      <c r="E1957" s="2">
        <v>29.4499999999999</v>
      </c>
      <c r="F1957" s="6">
        <v>40926</v>
      </c>
      <c r="G1957" s="8">
        <f>NETWORKDAYS(A1957,F1957,Holidays!$A$1:$A$99)-1</f>
        <v>16</v>
      </c>
      <c r="I1957" s="4">
        <f t="shared" si="182"/>
        <v>4535.3015569039726</v>
      </c>
      <c r="J1957" s="4">
        <f t="shared" si="183"/>
        <v>4604.9722733496046</v>
      </c>
      <c r="K1957" s="4">
        <f t="shared" si="184"/>
        <v>5129.5106983990136</v>
      </c>
      <c r="L1957" s="4">
        <f t="shared" si="185"/>
        <v>270.46259284592969</v>
      </c>
      <c r="N1957" s="3">
        <f t="shared" si="180"/>
        <v>414635.1905475895</v>
      </c>
      <c r="O1957" s="3">
        <f t="shared" si="181"/>
        <v>60.359805488397981</v>
      </c>
      <c r="P1957" s="2">
        <v>59.98</v>
      </c>
    </row>
    <row r="1958" spans="1:16">
      <c r="A1958" s="1">
        <v>40900</v>
      </c>
      <c r="B1958" s="2">
        <v>28.149999999999899</v>
      </c>
      <c r="C1958" s="2">
        <v>28.55</v>
      </c>
      <c r="D1958" s="2">
        <v>28.9499999999999</v>
      </c>
      <c r="E1958" s="2">
        <v>29.6</v>
      </c>
      <c r="F1958" s="6">
        <v>40926</v>
      </c>
      <c r="G1958" s="8">
        <f>NETWORKDAYS(A1958,F1958,Holidays!$A$1:$A$99)-1</f>
        <v>15</v>
      </c>
      <c r="I1958" s="4">
        <f t="shared" si="182"/>
        <v>4251.8452095974744</v>
      </c>
      <c r="J1958" s="4">
        <f t="shared" si="183"/>
        <v>4604.9722733496046</v>
      </c>
      <c r="K1958" s="4">
        <f t="shared" si="184"/>
        <v>5129.5106983990136</v>
      </c>
      <c r="L1958" s="4">
        <f t="shared" si="185"/>
        <v>540.03340962558832</v>
      </c>
      <c r="N1958" s="3">
        <f t="shared" si="180"/>
        <v>415645.72469786799</v>
      </c>
      <c r="O1958" s="3">
        <f t="shared" si="181"/>
        <v>60.506912261148351</v>
      </c>
      <c r="P1958" s="2">
        <v>60.57</v>
      </c>
    </row>
    <row r="1959" spans="1:16">
      <c r="A1959" s="1">
        <v>40904</v>
      </c>
      <c r="B1959" s="2">
        <v>27.899999999999899</v>
      </c>
      <c r="C1959" s="2">
        <v>28.3</v>
      </c>
      <c r="D1959" s="2">
        <v>28.6999999999999</v>
      </c>
      <c r="E1959" s="2">
        <v>29.35</v>
      </c>
      <c r="F1959" s="6">
        <v>40926</v>
      </c>
      <c r="G1959" s="8">
        <f>NETWORKDAYS(A1959,F1959,Holidays!$A$1:$A$99)-1</f>
        <v>14</v>
      </c>
      <c r="I1959" s="4">
        <f t="shared" si="182"/>
        <v>3968.3888622909762</v>
      </c>
      <c r="J1959" s="4">
        <f t="shared" si="183"/>
        <v>4604.9722733496046</v>
      </c>
      <c r="K1959" s="4">
        <f t="shared" si="184"/>
        <v>5129.5106983990136</v>
      </c>
      <c r="L1959" s="4">
        <f t="shared" si="185"/>
        <v>809.48595101745445</v>
      </c>
      <c r="N1959" s="3">
        <f t="shared" si="180"/>
        <v>412014.13430012512</v>
      </c>
      <c r="O1959" s="3">
        <f t="shared" si="181"/>
        <v>59.978249728352232</v>
      </c>
      <c r="P1959" s="2">
        <v>59.96</v>
      </c>
    </row>
    <row r="1960" spans="1:16">
      <c r="A1960" s="1">
        <v>40905</v>
      </c>
      <c r="B1960" s="2">
        <v>28.399999999999899</v>
      </c>
      <c r="C1960" s="2">
        <v>28.899999999999899</v>
      </c>
      <c r="D1960" s="2">
        <v>29.25</v>
      </c>
      <c r="E1960" s="2">
        <v>29.85</v>
      </c>
      <c r="F1960" s="6">
        <v>40926</v>
      </c>
      <c r="G1960" s="8">
        <f>NETWORKDAYS(A1960,F1960,Holidays!$A$1:$A$99)-1</f>
        <v>13</v>
      </c>
      <c r="I1960" s="4">
        <f t="shared" si="182"/>
        <v>3684.9325149844781</v>
      </c>
      <c r="J1960" s="4">
        <f t="shared" si="183"/>
        <v>4604.9722733496046</v>
      </c>
      <c r="K1960" s="4">
        <f t="shared" si="184"/>
        <v>5129.5106983990136</v>
      </c>
      <c r="L1960" s="4">
        <f t="shared" si="185"/>
        <v>1079.173062022631</v>
      </c>
      <c r="N1960" s="3">
        <f t="shared" si="180"/>
        <v>419987.28595490864</v>
      </c>
      <c r="O1960" s="3">
        <f t="shared" si="181"/>
        <v>61.138927582001493</v>
      </c>
      <c r="P1960" s="2">
        <v>60.84</v>
      </c>
    </row>
    <row r="1961" spans="1:16">
      <c r="A1961" s="1">
        <v>40906</v>
      </c>
      <c r="B1961" s="2">
        <v>28.05</v>
      </c>
      <c r="C1961" s="2">
        <v>28.4499999999999</v>
      </c>
      <c r="D1961" s="2">
        <v>28.899999999999899</v>
      </c>
      <c r="E1961" s="2">
        <v>29.5</v>
      </c>
      <c r="F1961" s="6">
        <v>40926</v>
      </c>
      <c r="G1961" s="8">
        <f>NETWORKDAYS(A1961,F1961,Holidays!$A$1:$A$99)-1</f>
        <v>12</v>
      </c>
      <c r="I1961" s="4">
        <f t="shared" si="182"/>
        <v>3401.4761676779799</v>
      </c>
      <c r="J1961" s="4">
        <f t="shared" si="183"/>
        <v>4604.9722733496046</v>
      </c>
      <c r="K1961" s="4">
        <f t="shared" si="184"/>
        <v>5129.5106983990136</v>
      </c>
      <c r="L1961" s="4">
        <f t="shared" si="185"/>
        <v>1348.6968092072843</v>
      </c>
      <c r="N1961" s="3">
        <f t="shared" si="180"/>
        <v>414452.28273550898</v>
      </c>
      <c r="O1961" s="3">
        <f t="shared" si="181"/>
        <v>60.333178997904234</v>
      </c>
      <c r="P1961" s="2">
        <v>60.03</v>
      </c>
    </row>
    <row r="1962" spans="1:16">
      <c r="A1962" s="1">
        <v>40907</v>
      </c>
      <c r="B1962" s="2">
        <v>28.399999999999899</v>
      </c>
      <c r="C1962" s="2">
        <v>28.6999999999999</v>
      </c>
      <c r="D1962" s="2">
        <v>29.1</v>
      </c>
      <c r="E1962" s="2">
        <v>29.75</v>
      </c>
      <c r="F1962" s="6">
        <v>40926</v>
      </c>
      <c r="G1962" s="8">
        <f>NETWORKDAYS(A1962,F1962,Holidays!$A$1:$A$99)-1</f>
        <v>11</v>
      </c>
      <c r="I1962" s="4">
        <f t="shared" si="182"/>
        <v>3118.0198203714817</v>
      </c>
      <c r="J1962" s="4">
        <f t="shared" si="183"/>
        <v>4604.9722733496046</v>
      </c>
      <c r="K1962" s="4">
        <f t="shared" si="184"/>
        <v>5129.5106983990136</v>
      </c>
      <c r="L1962" s="4">
        <f t="shared" si="185"/>
        <v>1619.2904315099572</v>
      </c>
      <c r="N1962" s="3">
        <f t="shared" si="180"/>
        <v>418157.11880451546</v>
      </c>
      <c r="O1962" s="3">
        <f t="shared" si="181"/>
        <v>60.872504143452787</v>
      </c>
      <c r="P1962" s="2">
        <v>60.66</v>
      </c>
    </row>
    <row r="1963" spans="1:16">
      <c r="A1963" s="1">
        <v>40911</v>
      </c>
      <c r="B1963" s="2">
        <v>27.5</v>
      </c>
      <c r="C1963" s="2">
        <v>27.85</v>
      </c>
      <c r="D1963" s="2">
        <v>28.1999999999999</v>
      </c>
      <c r="E1963" s="2">
        <v>29</v>
      </c>
      <c r="F1963" s="6">
        <v>40926</v>
      </c>
      <c r="G1963" s="8">
        <f>NETWORKDAYS(A1963,F1963,Holidays!$A$1:$A$99)-1</f>
        <v>10</v>
      </c>
      <c r="I1963" s="4">
        <f t="shared" si="182"/>
        <v>2834.5634730649836</v>
      </c>
      <c r="J1963" s="4">
        <f t="shared" si="183"/>
        <v>4604.9722733496046</v>
      </c>
      <c r="K1963" s="4">
        <f t="shared" si="184"/>
        <v>5129.5106983990136</v>
      </c>
      <c r="L1963" s="4">
        <f t="shared" si="185"/>
        <v>1888.0852436109469</v>
      </c>
      <c r="N1963" s="3">
        <f t="shared" si="180"/>
        <v>405605.64708164264</v>
      </c>
      <c r="O1963" s="3">
        <f t="shared" si="181"/>
        <v>59.045345211802058</v>
      </c>
      <c r="P1963" s="2">
        <v>59.09</v>
      </c>
    </row>
    <row r="1964" spans="1:16">
      <c r="A1964" s="1">
        <v>40912</v>
      </c>
      <c r="B1964" s="2">
        <v>27.05</v>
      </c>
      <c r="C1964" s="2">
        <v>27.6</v>
      </c>
      <c r="D1964" s="2">
        <v>28</v>
      </c>
      <c r="E1964" s="2">
        <v>28.649999999999899</v>
      </c>
      <c r="F1964" s="6">
        <v>40926</v>
      </c>
      <c r="G1964" s="8">
        <f>NETWORKDAYS(A1964,F1964,Holidays!$A$1:$A$99)-1</f>
        <v>9</v>
      </c>
      <c r="I1964" s="4">
        <f t="shared" si="182"/>
        <v>2551.1071257584854</v>
      </c>
      <c r="J1964" s="4">
        <f t="shared" si="183"/>
        <v>4604.9722733496046</v>
      </c>
      <c r="K1964" s="4">
        <f t="shared" si="184"/>
        <v>5129.5106983990136</v>
      </c>
      <c r="L1964" s="4">
        <f t="shared" si="185"/>
        <v>2155.711568031219</v>
      </c>
      <c r="N1964" s="3">
        <f t="shared" si="180"/>
        <v>401492.11847548268</v>
      </c>
      <c r="O1964" s="3">
        <f t="shared" si="181"/>
        <v>58.446525352323007</v>
      </c>
      <c r="P1964" s="2">
        <v>58.06</v>
      </c>
    </row>
    <row r="1965" spans="1:16">
      <c r="A1965" s="1">
        <v>40913</v>
      </c>
      <c r="B1965" s="2">
        <v>26.8</v>
      </c>
      <c r="C1965" s="2">
        <v>27.399999999999899</v>
      </c>
      <c r="D1965" s="2">
        <v>27.9499999999999</v>
      </c>
      <c r="E1965" s="2">
        <v>28.55</v>
      </c>
      <c r="F1965" s="6">
        <v>40926</v>
      </c>
      <c r="G1965" s="8">
        <f>NETWORKDAYS(A1965,F1965,Holidays!$A$1:$A$99)-1</f>
        <v>8</v>
      </c>
      <c r="I1965" s="4">
        <f t="shared" si="182"/>
        <v>2267.6507784519872</v>
      </c>
      <c r="J1965" s="4">
        <f t="shared" si="183"/>
        <v>4604.9722733496046</v>
      </c>
      <c r="K1965" s="4">
        <f t="shared" si="184"/>
        <v>5129.5106983990136</v>
      </c>
      <c r="L1965" s="4">
        <f t="shared" si="185"/>
        <v>2421.7931830159528</v>
      </c>
      <c r="N1965" s="3">
        <f t="shared" si="180"/>
        <v>399461.30054764939</v>
      </c>
      <c r="O1965" s="3">
        <f t="shared" si="181"/>
        <v>58.150892521582122</v>
      </c>
      <c r="P1965" s="2">
        <v>57.71</v>
      </c>
    </row>
    <row r="1966" spans="1:16">
      <c r="A1966" s="1">
        <v>40914</v>
      </c>
      <c r="B1966" s="2">
        <v>26.4499999999999</v>
      </c>
      <c r="C1966" s="2">
        <v>27</v>
      </c>
      <c r="D1966" s="2">
        <v>27.55</v>
      </c>
      <c r="E1966" s="2">
        <v>28.149999999999899</v>
      </c>
      <c r="F1966" s="6">
        <v>40926</v>
      </c>
      <c r="G1966" s="8">
        <f>NETWORKDAYS(A1966,F1966,Holidays!$A$1:$A$99)-1</f>
        <v>7</v>
      </c>
      <c r="I1966" s="4">
        <f t="shared" si="182"/>
        <v>1984.1944311454888</v>
      </c>
      <c r="J1966" s="4">
        <f t="shared" si="183"/>
        <v>4604.9722733496046</v>
      </c>
      <c r="K1966" s="4">
        <f t="shared" si="184"/>
        <v>5129.5106983990136</v>
      </c>
      <c r="L1966" s="4">
        <f t="shared" si="185"/>
        <v>2688.1313850144211</v>
      </c>
      <c r="N1966" s="3">
        <f t="shared" si="180"/>
        <v>393805.11231328582</v>
      </c>
      <c r="O1966" s="3">
        <f t="shared" si="181"/>
        <v>57.327502637136789</v>
      </c>
      <c r="P1966" s="2">
        <v>57.09</v>
      </c>
    </row>
    <row r="1967" spans="1:16">
      <c r="A1967" s="1">
        <v>40917</v>
      </c>
      <c r="B1967" s="2">
        <v>26.3</v>
      </c>
      <c r="C1967" s="2">
        <v>26.899999999999899</v>
      </c>
      <c r="D1967" s="2">
        <v>27.399999999999899</v>
      </c>
      <c r="E1967" s="2">
        <v>28</v>
      </c>
      <c r="F1967" s="6">
        <v>40926</v>
      </c>
      <c r="G1967" s="8">
        <f>NETWORKDAYS(A1967,F1967,Holidays!$A$1:$A$99)-1</f>
        <v>6</v>
      </c>
      <c r="I1967" s="4">
        <f t="shared" si="182"/>
        <v>1700.7380838389904</v>
      </c>
      <c r="J1967" s="4">
        <f t="shared" si="183"/>
        <v>4604.9722733496046</v>
      </c>
      <c r="K1967" s="4">
        <f t="shared" si="184"/>
        <v>5129.5106983990136</v>
      </c>
      <c r="L1967" s="4">
        <f t="shared" si="185"/>
        <v>2954.377882663025</v>
      </c>
      <c r="N1967" s="3">
        <f t="shared" si="180"/>
        <v>391874.33960876655</v>
      </c>
      <c r="O1967" s="3">
        <f t="shared" si="181"/>
        <v>57.046433717894352</v>
      </c>
      <c r="P1967" s="2">
        <v>56.71</v>
      </c>
    </row>
    <row r="1968" spans="1:16">
      <c r="A1968" s="1">
        <v>40918</v>
      </c>
      <c r="B1968" s="2">
        <v>26.05</v>
      </c>
      <c r="C1968" s="2">
        <v>26.6</v>
      </c>
      <c r="D1968" s="2">
        <v>27.149999999999899</v>
      </c>
      <c r="E1968" s="2">
        <v>27.8</v>
      </c>
      <c r="F1968" s="6">
        <v>40926</v>
      </c>
      <c r="G1968" s="8">
        <f>NETWORKDAYS(A1968,F1968,Holidays!$A$1:$A$99)-1</f>
        <v>5</v>
      </c>
      <c r="I1968" s="4">
        <f t="shared" si="182"/>
        <v>1417.281736532492</v>
      </c>
      <c r="J1968" s="4">
        <f t="shared" si="183"/>
        <v>4604.9722733496046</v>
      </c>
      <c r="K1968" s="4">
        <f t="shared" si="184"/>
        <v>5129.5106983990136</v>
      </c>
      <c r="L1968" s="4">
        <f t="shared" si="185"/>
        <v>3219.9907548692941</v>
      </c>
      <c r="N1968" s="3">
        <f t="shared" si="180"/>
        <v>388194.41015467001</v>
      </c>
      <c r="O1968" s="3">
        <f t="shared" si="181"/>
        <v>56.510734310019807</v>
      </c>
      <c r="P1968" s="2">
        <v>56.22</v>
      </c>
    </row>
    <row r="1969" spans="1:16">
      <c r="A1969" s="1">
        <v>40919</v>
      </c>
      <c r="B1969" s="2">
        <v>26.3</v>
      </c>
      <c r="C1969" s="2">
        <v>26.899999999999899</v>
      </c>
      <c r="D1969" s="2">
        <v>27.399999999999899</v>
      </c>
      <c r="E1969" s="2">
        <v>28.05</v>
      </c>
      <c r="F1969" s="6">
        <v>40926</v>
      </c>
      <c r="G1969" s="8">
        <f>NETWORKDAYS(A1969,F1969,Holidays!$A$1:$A$99)-1</f>
        <v>4</v>
      </c>
      <c r="I1969" s="4">
        <f t="shared" si="182"/>
        <v>1133.8253892259936</v>
      </c>
      <c r="J1969" s="4">
        <f t="shared" si="183"/>
        <v>4604.9722733496046</v>
      </c>
      <c r="K1969" s="4">
        <f t="shared" si="184"/>
        <v>5129.5106983990136</v>
      </c>
      <c r="L1969" s="4">
        <f t="shared" si="185"/>
        <v>3485.7626598304673</v>
      </c>
      <c r="N1969" s="3">
        <f t="shared" si="180"/>
        <v>392017.59763412463</v>
      </c>
      <c r="O1969" s="3">
        <f t="shared" si="181"/>
        <v>57.067288258807409</v>
      </c>
      <c r="P1969" s="2">
        <v>56.72</v>
      </c>
    </row>
    <row r="1970" spans="1:16">
      <c r="A1970" s="1">
        <v>40920</v>
      </c>
      <c r="B1970" s="2">
        <v>26.1999999999999</v>
      </c>
      <c r="C1970" s="2">
        <v>26.75</v>
      </c>
      <c r="D1970" s="2">
        <v>27.3</v>
      </c>
      <c r="E1970" s="2">
        <v>27.899999999999899</v>
      </c>
      <c r="F1970" s="6">
        <v>40926</v>
      </c>
      <c r="G1970" s="8">
        <f>NETWORKDAYS(A1970,F1970,Holidays!$A$1:$A$99)-1</f>
        <v>3</v>
      </c>
      <c r="I1970" s="4">
        <f t="shared" si="182"/>
        <v>850.3690419194952</v>
      </c>
      <c r="J1970" s="4">
        <f t="shared" si="183"/>
        <v>4604.9722733496046</v>
      </c>
      <c r="K1970" s="4">
        <f t="shared" si="184"/>
        <v>5129.5106983990136</v>
      </c>
      <c r="L1970" s="4">
        <f t="shared" si="185"/>
        <v>3751.947473430118</v>
      </c>
      <c r="N1970" s="3">
        <f t="shared" si="180"/>
        <v>390177.65378538566</v>
      </c>
      <c r="O1970" s="3">
        <f t="shared" si="181"/>
        <v>56.799441594194136</v>
      </c>
      <c r="P1970" s="2">
        <v>56.51</v>
      </c>
    </row>
    <row r="1971" spans="1:16">
      <c r="A1971" s="1">
        <v>40921</v>
      </c>
      <c r="B1971" s="2">
        <v>26.6</v>
      </c>
      <c r="C1971" s="2">
        <v>27.149999999999899</v>
      </c>
      <c r="D1971" s="2">
        <v>27.6999999999999</v>
      </c>
      <c r="E1971" s="2">
        <v>28.3</v>
      </c>
      <c r="F1971" s="6">
        <v>40926</v>
      </c>
      <c r="G1971" s="8">
        <f>NETWORKDAYS(A1971,F1971,Holidays!$A$1:$A$99)-1</f>
        <v>2</v>
      </c>
      <c r="I1971" s="4">
        <f t="shared" si="182"/>
        <v>566.9126946129968</v>
      </c>
      <c r="J1971" s="4">
        <f t="shared" si="183"/>
        <v>4604.9722733496046</v>
      </c>
      <c r="K1971" s="4">
        <f t="shared" si="184"/>
        <v>5129.5106983990136</v>
      </c>
      <c r="L1971" s="4">
        <f t="shared" si="185"/>
        <v>4018.3764076475336</v>
      </c>
      <c r="N1971" s="3">
        <f t="shared" si="180"/>
        <v>395912.37358022435</v>
      </c>
      <c r="O1971" s="3">
        <f t="shared" si="181"/>
        <v>57.634263575632303</v>
      </c>
      <c r="P1971" s="2">
        <v>57.67</v>
      </c>
    </row>
    <row r="1972" spans="1:16">
      <c r="A1972" s="1">
        <v>40925</v>
      </c>
      <c r="B1972" s="2">
        <v>26.6999999999999</v>
      </c>
      <c r="C1972" s="2">
        <v>27.3</v>
      </c>
      <c r="D1972" s="2">
        <v>27.899999999999899</v>
      </c>
      <c r="E1972" s="2">
        <v>28.55</v>
      </c>
      <c r="F1972" s="6">
        <v>40926</v>
      </c>
      <c r="G1972" s="8">
        <f>NETWORKDAYS(A1972,F1972,Holidays!$A$1:$A$99)-1</f>
        <v>1</v>
      </c>
      <c r="I1972" s="4">
        <f t="shared" si="182"/>
        <v>283.4563473064984</v>
      </c>
      <c r="J1972" s="4">
        <f t="shared" si="183"/>
        <v>4604.9722733496046</v>
      </c>
      <c r="K1972" s="4">
        <f t="shared" si="184"/>
        <v>5129.5106983990136</v>
      </c>
      <c r="L1972" s="4">
        <f t="shared" si="185"/>
        <v>4283.4651807853088</v>
      </c>
      <c r="N1972" s="3">
        <f t="shared" si="180"/>
        <v>398690.30693228019</v>
      </c>
      <c r="O1972" s="3">
        <f t="shared" si="181"/>
        <v>58.038656450651864</v>
      </c>
      <c r="P1972" s="2">
        <v>58</v>
      </c>
    </row>
    <row r="1973" spans="1:16">
      <c r="A1973" s="1">
        <v>40926</v>
      </c>
      <c r="B1973" s="2">
        <v>26.149999999999899</v>
      </c>
      <c r="C1973" s="2">
        <v>26.85</v>
      </c>
      <c r="D1973" s="2">
        <v>27.5</v>
      </c>
      <c r="E1973" s="2">
        <v>28.149999999999899</v>
      </c>
      <c r="F1973" s="6">
        <v>40926</v>
      </c>
      <c r="G1973" s="8">
        <f>NETWORKDAYS(A1973,F1973,Holidays!$A$1:$A$99)-1</f>
        <v>0</v>
      </c>
      <c r="I1973" s="4">
        <f t="shared" si="182"/>
        <v>0</v>
      </c>
      <c r="J1973" s="4">
        <f t="shared" si="183"/>
        <v>4604.9722733496046</v>
      </c>
      <c r="K1973" s="4">
        <f t="shared" si="184"/>
        <v>5129.5106983990136</v>
      </c>
      <c r="L1973" s="4">
        <f t="shared" si="185"/>
        <v>4546.7825336117721</v>
      </c>
      <c r="N1973" s="3">
        <f t="shared" si="180"/>
        <v>392696.97806658066</v>
      </c>
      <c r="O1973" s="3">
        <f t="shared" si="181"/>
        <v>57.16618789803367</v>
      </c>
      <c r="P1973" s="2">
        <v>57.02</v>
      </c>
    </row>
    <row r="1974" spans="1:16">
      <c r="A1974" s="1">
        <v>40927</v>
      </c>
      <c r="B1974" s="2">
        <v>26.55</v>
      </c>
      <c r="C1974" s="2">
        <v>27.25</v>
      </c>
      <c r="D1974" s="2">
        <v>28</v>
      </c>
      <c r="E1974" s="2">
        <v>28.05</v>
      </c>
      <c r="F1974" s="6">
        <v>40954</v>
      </c>
      <c r="G1974" s="8">
        <f>NETWORKDAYS(A1974,F1974,Holidays!$A$1:$A$99)-1</f>
        <v>19</v>
      </c>
      <c r="I1974" s="4">
        <f t="shared" si="182"/>
        <v>4374.7236596821249</v>
      </c>
      <c r="J1974" s="4">
        <f t="shared" si="183"/>
        <v>5129.5106983990136</v>
      </c>
      <c r="K1974" s="4">
        <f t="shared" si="184"/>
        <v>4546.7825336117721</v>
      </c>
      <c r="L1974" s="4">
        <f t="shared" si="185"/>
        <v>217.93585357831017</v>
      </c>
      <c r="N1974" s="3">
        <f t="shared" si="180"/>
        <v>389351.09132993477</v>
      </c>
      <c r="O1974" s="3">
        <f t="shared" si="181"/>
        <v>56.679116184840588</v>
      </c>
      <c r="P1974" s="2">
        <v>56.44</v>
      </c>
    </row>
    <row r="1975" spans="1:16">
      <c r="A1975" s="1">
        <v>40928</v>
      </c>
      <c r="B1975" s="2">
        <v>26.149999999999899</v>
      </c>
      <c r="C1975" s="2">
        <v>26.8</v>
      </c>
      <c r="D1975" s="2">
        <v>27.6</v>
      </c>
      <c r="E1975" s="2">
        <v>27.75</v>
      </c>
      <c r="F1975" s="6">
        <v>40954</v>
      </c>
      <c r="G1975" s="8">
        <f>NETWORKDAYS(A1975,F1975,Holidays!$A$1:$A$99)-1</f>
        <v>18</v>
      </c>
      <c r="I1975" s="4">
        <f t="shared" si="182"/>
        <v>4144.4750460146442</v>
      </c>
      <c r="J1975" s="4">
        <f t="shared" si="183"/>
        <v>5129.5106983990136</v>
      </c>
      <c r="K1975" s="4">
        <f t="shared" si="184"/>
        <v>4546.7825336117721</v>
      </c>
      <c r="L1975" s="4">
        <f t="shared" si="185"/>
        <v>434.90887150280008</v>
      </c>
      <c r="N1975" s="3">
        <f t="shared" si="180"/>
        <v>383408.82828226371</v>
      </c>
      <c r="O1975" s="3">
        <f t="shared" si="181"/>
        <v>55.81408145094683</v>
      </c>
      <c r="P1975" s="2">
        <v>55.34</v>
      </c>
    </row>
    <row r="1976" spans="1:16">
      <c r="A1976" s="1">
        <v>40931</v>
      </c>
      <c r="B1976" s="2">
        <v>25.649999999999899</v>
      </c>
      <c r="C1976" s="2">
        <v>26.35</v>
      </c>
      <c r="D1976" s="2">
        <v>27.3</v>
      </c>
      <c r="E1976" s="2">
        <v>27.399999999999899</v>
      </c>
      <c r="F1976" s="6">
        <v>40954</v>
      </c>
      <c r="G1976" s="8">
        <f>NETWORKDAYS(A1976,F1976,Holidays!$A$1:$A$99)-1</f>
        <v>17</v>
      </c>
      <c r="I1976" s="4">
        <f t="shared" si="182"/>
        <v>3914.2264323471641</v>
      </c>
      <c r="J1976" s="4">
        <f t="shared" si="183"/>
        <v>5129.5106983990136</v>
      </c>
      <c r="K1976" s="4">
        <f t="shared" si="184"/>
        <v>4546.7825336117721</v>
      </c>
      <c r="L1976" s="4">
        <f t="shared" si="185"/>
        <v>650.45182553823315</v>
      </c>
      <c r="N1976" s="3">
        <f t="shared" si="180"/>
        <v>377512.05807986727</v>
      </c>
      <c r="O1976" s="3">
        <f t="shared" si="181"/>
        <v>54.955669259843674</v>
      </c>
      <c r="P1976" s="2">
        <v>54.7</v>
      </c>
    </row>
    <row r="1977" spans="1:16">
      <c r="A1977" s="1">
        <v>40932</v>
      </c>
      <c r="B1977" s="2">
        <v>25.399999999999899</v>
      </c>
      <c r="C1977" s="2">
        <v>26.1999999999999</v>
      </c>
      <c r="D1977" s="2">
        <v>27.149999999999899</v>
      </c>
      <c r="E1977" s="2">
        <v>27.3</v>
      </c>
      <c r="F1977" s="6">
        <v>40954</v>
      </c>
      <c r="G1977" s="8">
        <f>NETWORKDAYS(A1977,F1977,Holidays!$A$1:$A$99)-1</f>
        <v>16</v>
      </c>
      <c r="I1977" s="4">
        <f t="shared" si="182"/>
        <v>3683.9778186796839</v>
      </c>
      <c r="J1977" s="4">
        <f t="shared" si="183"/>
        <v>5129.5106983990136</v>
      </c>
      <c r="K1977" s="4">
        <f t="shared" si="184"/>
        <v>4546.7825336117721</v>
      </c>
      <c r="L1977" s="4">
        <f t="shared" si="185"/>
        <v>864.67581041566802</v>
      </c>
      <c r="N1977" s="3">
        <f t="shared" si="180"/>
        <v>375017.01230442413</v>
      </c>
      <c r="O1977" s="3">
        <f t="shared" si="181"/>
        <v>54.592457257766604</v>
      </c>
      <c r="P1977" s="2">
        <v>54.73</v>
      </c>
    </row>
    <row r="1978" spans="1:16">
      <c r="A1978" s="1">
        <v>40933</v>
      </c>
      <c r="B1978" s="2">
        <v>24.9499999999999</v>
      </c>
      <c r="C1978" s="2">
        <v>25.899999999999899</v>
      </c>
      <c r="D1978" s="2">
        <v>26.8</v>
      </c>
      <c r="E1978" s="2">
        <v>27.05</v>
      </c>
      <c r="F1978" s="6">
        <v>40954</v>
      </c>
      <c r="G1978" s="8">
        <f>NETWORKDAYS(A1978,F1978,Holidays!$A$1:$A$99)-1</f>
        <v>15</v>
      </c>
      <c r="I1978" s="4">
        <f t="shared" si="182"/>
        <v>3453.7292050122037</v>
      </c>
      <c r="J1978" s="4">
        <f t="shared" si="183"/>
        <v>5129.5106983990136</v>
      </c>
      <c r="K1978" s="4">
        <f t="shared" si="184"/>
        <v>4546.7825336117721</v>
      </c>
      <c r="L1978" s="4">
        <f t="shared" si="185"/>
        <v>1077.0493006560971</v>
      </c>
      <c r="N1978" s="3">
        <f t="shared" si="180"/>
        <v>370012.82623713097</v>
      </c>
      <c r="O1978" s="3">
        <f t="shared" si="181"/>
        <v>53.863981468602013</v>
      </c>
      <c r="P1978" s="2">
        <v>53.95</v>
      </c>
    </row>
    <row r="1979" spans="1:16">
      <c r="A1979" s="1">
        <v>40934</v>
      </c>
      <c r="B1979" s="2">
        <v>25.3</v>
      </c>
      <c r="C1979" s="2">
        <v>26.3</v>
      </c>
      <c r="D1979" s="2">
        <v>27.149999999999899</v>
      </c>
      <c r="E1979" s="2">
        <v>27.399999999999899</v>
      </c>
      <c r="F1979" s="6">
        <v>40954</v>
      </c>
      <c r="G1979" s="8">
        <f>NETWORKDAYS(A1979,F1979,Holidays!$A$1:$A$99)-1</f>
        <v>14</v>
      </c>
      <c r="I1979" s="4">
        <f t="shared" si="182"/>
        <v>3223.4805913447235</v>
      </c>
      <c r="J1979" s="4">
        <f t="shared" si="183"/>
        <v>5129.5106983990136</v>
      </c>
      <c r="K1979" s="4">
        <f t="shared" si="184"/>
        <v>4546.7825336117721</v>
      </c>
      <c r="L1979" s="4">
        <f t="shared" si="185"/>
        <v>1289.6511227651215</v>
      </c>
      <c r="N1979" s="3">
        <f t="shared" si="180"/>
        <v>375241.7768802389</v>
      </c>
      <c r="O1979" s="3">
        <f t="shared" si="181"/>
        <v>54.625176974727779</v>
      </c>
      <c r="P1979" s="2">
        <v>54.62</v>
      </c>
    </row>
    <row r="1980" spans="1:16">
      <c r="A1980" s="1">
        <v>40935</v>
      </c>
      <c r="B1980" s="2">
        <v>24.85</v>
      </c>
      <c r="C1980" s="2">
        <v>25.9499999999999</v>
      </c>
      <c r="D1980" s="2">
        <v>26.8</v>
      </c>
      <c r="E1980" s="2">
        <v>27.05</v>
      </c>
      <c r="F1980" s="6">
        <v>40954</v>
      </c>
      <c r="G1980" s="8">
        <f>NETWORKDAYS(A1980,F1980,Holidays!$A$1:$A$99)-1</f>
        <v>13</v>
      </c>
      <c r="I1980" s="4">
        <f t="shared" si="182"/>
        <v>2993.2319776772433</v>
      </c>
      <c r="J1980" s="4">
        <f t="shared" si="183"/>
        <v>5129.5106983990136</v>
      </c>
      <c r="K1980" s="4">
        <f t="shared" si="184"/>
        <v>4546.7825336117721</v>
      </c>
      <c r="L1980" s="4">
        <f t="shared" si="185"/>
        <v>1501.1734166518825</v>
      </c>
      <c r="N1980" s="3">
        <f t="shared" si="180"/>
        <v>369953.13008996233</v>
      </c>
      <c r="O1980" s="3">
        <f t="shared" si="181"/>
        <v>53.855291304540565</v>
      </c>
      <c r="P1980" s="2">
        <v>53.63</v>
      </c>
    </row>
    <row r="1981" spans="1:16">
      <c r="A1981" s="1">
        <v>40938</v>
      </c>
      <c r="B1981" s="2">
        <v>25.149999999999899</v>
      </c>
      <c r="C1981" s="2">
        <v>26.25</v>
      </c>
      <c r="D1981" s="2">
        <v>27.1999999999999</v>
      </c>
      <c r="E1981" s="2">
        <v>27.399999999999899</v>
      </c>
      <c r="F1981" s="6">
        <v>40954</v>
      </c>
      <c r="G1981" s="8">
        <f>NETWORKDAYS(A1981,F1981,Holidays!$A$1:$A$99)-1</f>
        <v>12</v>
      </c>
      <c r="I1981" s="4">
        <f t="shared" si="182"/>
        <v>2762.9833640097631</v>
      </c>
      <c r="J1981" s="4">
        <f t="shared" si="183"/>
        <v>5129.5106983990136</v>
      </c>
      <c r="K1981" s="4">
        <f t="shared" si="184"/>
        <v>4546.7825336117721</v>
      </c>
      <c r="L1981" s="4">
        <f t="shared" si="185"/>
        <v>1712.5147536495879</v>
      </c>
      <c r="N1981" s="3">
        <f t="shared" si="180"/>
        <v>374734.07660205767</v>
      </c>
      <c r="O1981" s="3">
        <f t="shared" si="181"/>
        <v>54.551269379000189</v>
      </c>
      <c r="P1981" s="2">
        <v>54.28</v>
      </c>
    </row>
    <row r="1982" spans="1:16">
      <c r="A1982" s="1">
        <v>40939</v>
      </c>
      <c r="B1982" s="2">
        <v>25.35</v>
      </c>
      <c r="C1982" s="2">
        <v>26.399999999999899</v>
      </c>
      <c r="D1982" s="2">
        <v>27.35</v>
      </c>
      <c r="E1982" s="2">
        <v>27.649999999999899</v>
      </c>
      <c r="F1982" s="6">
        <v>40954</v>
      </c>
      <c r="G1982" s="8">
        <f>NETWORKDAYS(A1982,F1982,Holidays!$A$1:$A$99)-1</f>
        <v>11</v>
      </c>
      <c r="I1982" s="4">
        <f t="shared" si="182"/>
        <v>2532.734750342283</v>
      </c>
      <c r="J1982" s="4">
        <f t="shared" si="183"/>
        <v>5129.5106983990136</v>
      </c>
      <c r="K1982" s="4">
        <f t="shared" si="184"/>
        <v>4546.7825336117721</v>
      </c>
      <c r="L1982" s="4">
        <f t="shared" si="185"/>
        <v>1923.6106797425587</v>
      </c>
      <c r="N1982" s="3">
        <f t="shared" si="180"/>
        <v>377166.24594807386</v>
      </c>
      <c r="O1982" s="3">
        <f t="shared" si="181"/>
        <v>54.905328252890044</v>
      </c>
      <c r="P1982" s="2">
        <v>54.64</v>
      </c>
    </row>
    <row r="1983" spans="1:16">
      <c r="A1983" s="1">
        <v>40940</v>
      </c>
      <c r="B1983" s="2">
        <v>24.8</v>
      </c>
      <c r="C1983" s="2">
        <v>26</v>
      </c>
      <c r="D1983" s="2">
        <v>26.9499999999999</v>
      </c>
      <c r="E1983" s="2">
        <v>27.3</v>
      </c>
      <c r="F1983" s="6">
        <v>40954</v>
      </c>
      <c r="G1983" s="8">
        <f>NETWORKDAYS(A1983,F1983,Holidays!$A$1:$A$99)-1</f>
        <v>10</v>
      </c>
      <c r="I1983" s="4">
        <f t="shared" si="182"/>
        <v>2302.4861366748028</v>
      </c>
      <c r="J1983" s="4">
        <f t="shared" si="183"/>
        <v>5129.5106983990136</v>
      </c>
      <c r="K1983" s="4">
        <f t="shared" si="184"/>
        <v>4546.7825336117721</v>
      </c>
      <c r="L1983" s="4">
        <f t="shared" si="185"/>
        <v>2132.7742555284012</v>
      </c>
      <c r="N1983" s="3">
        <f t="shared" si="180"/>
        <v>371229.46080467163</v>
      </c>
      <c r="O1983" s="3">
        <f t="shared" si="181"/>
        <v>54.041090955498753</v>
      </c>
      <c r="P1983" s="2">
        <v>53.89</v>
      </c>
    </row>
    <row r="1984" spans="1:16">
      <c r="A1984" s="1">
        <v>40941</v>
      </c>
      <c r="B1984" s="2">
        <v>24.5</v>
      </c>
      <c r="C1984" s="2">
        <v>25.649999999999899</v>
      </c>
      <c r="D1984" s="2">
        <v>26.55</v>
      </c>
      <c r="E1984" s="2">
        <v>26.9499999999999</v>
      </c>
      <c r="F1984" s="6">
        <v>40954</v>
      </c>
      <c r="G1984" s="8">
        <f>NETWORKDAYS(A1984,F1984,Holidays!$A$1:$A$99)-1</f>
        <v>9</v>
      </c>
      <c r="I1984" s="4">
        <f t="shared" si="182"/>
        <v>2072.2375230073226</v>
      </c>
      <c r="J1984" s="4">
        <f t="shared" si="183"/>
        <v>5129.5106983990136</v>
      </c>
      <c r="K1984" s="4">
        <f t="shared" si="184"/>
        <v>4546.7825336117721</v>
      </c>
      <c r="L1984" s="4">
        <f t="shared" si="185"/>
        <v>2342.0911770442931</v>
      </c>
      <c r="N1984" s="3">
        <f t="shared" si="180"/>
        <v>366178.20221634954</v>
      </c>
      <c r="O1984" s="3">
        <f t="shared" si="181"/>
        <v>53.30576266495963</v>
      </c>
      <c r="P1984" s="2">
        <v>53.17</v>
      </c>
    </row>
    <row r="1985" spans="1:16">
      <c r="A1985" s="1">
        <v>40942</v>
      </c>
      <c r="B1985" s="2">
        <v>23.85</v>
      </c>
      <c r="C1985" s="2">
        <v>25.149999999999899</v>
      </c>
      <c r="D1985" s="2">
        <v>26.05</v>
      </c>
      <c r="E1985" s="2">
        <v>26.5</v>
      </c>
      <c r="F1985" s="6">
        <v>40954</v>
      </c>
      <c r="G1985" s="8">
        <f>NETWORKDAYS(A1985,F1985,Holidays!$A$1:$A$99)-1</f>
        <v>8</v>
      </c>
      <c r="I1985" s="4">
        <f t="shared" si="182"/>
        <v>1841.9889093398424</v>
      </c>
      <c r="J1985" s="4">
        <f t="shared" si="183"/>
        <v>5129.5106983990136</v>
      </c>
      <c r="K1985" s="4">
        <f t="shared" si="184"/>
        <v>4546.7825336117721</v>
      </c>
      <c r="L1985" s="4">
        <f t="shared" si="185"/>
        <v>2549.3149293450251</v>
      </c>
      <c r="N1985" s="3">
        <f t="shared" si="180"/>
        <v>358939.1601807198</v>
      </c>
      <c r="O1985" s="3">
        <f t="shared" si="181"/>
        <v>52.251951557861148</v>
      </c>
      <c r="P1985" s="2">
        <v>51.87</v>
      </c>
    </row>
    <row r="1986" spans="1:16">
      <c r="A1986" s="1">
        <v>40945</v>
      </c>
      <c r="B1986" s="2">
        <v>23.4499999999999</v>
      </c>
      <c r="C1986" s="2">
        <v>24.6</v>
      </c>
      <c r="D1986" s="2">
        <v>25.55</v>
      </c>
      <c r="E1986" s="2">
        <v>26.149999999999899</v>
      </c>
      <c r="F1986" s="6">
        <v>40954</v>
      </c>
      <c r="G1986" s="8">
        <f>NETWORKDAYS(A1986,F1986,Holidays!$A$1:$A$99)-1</f>
        <v>7</v>
      </c>
      <c r="I1986" s="4">
        <f t="shared" si="182"/>
        <v>1611.7402956723622</v>
      </c>
      <c r="J1986" s="4">
        <f t="shared" si="183"/>
        <v>5129.5106983990136</v>
      </c>
      <c r="K1986" s="4">
        <f t="shared" si="184"/>
        <v>4546.7825336117721</v>
      </c>
      <c r="L1986" s="4">
        <f t="shared" si="185"/>
        <v>2755.790263589859</v>
      </c>
      <c r="N1986" s="3">
        <f t="shared" si="180"/>
        <v>352215.48224078782</v>
      </c>
      <c r="O1986" s="3">
        <f t="shared" si="181"/>
        <v>51.273163693558189</v>
      </c>
      <c r="P1986" s="2">
        <v>51.33</v>
      </c>
    </row>
    <row r="1987" spans="1:16">
      <c r="A1987" s="1">
        <v>40946</v>
      </c>
      <c r="B1987" s="2">
        <v>23.3</v>
      </c>
      <c r="C1987" s="2">
        <v>24.5</v>
      </c>
      <c r="D1987" s="2">
        <v>25.5</v>
      </c>
      <c r="E1987" s="2">
        <v>26.1</v>
      </c>
      <c r="F1987" s="6">
        <v>40954</v>
      </c>
      <c r="G1987" s="8">
        <f>NETWORKDAYS(A1987,F1987,Holidays!$A$1:$A$99)-1</f>
        <v>6</v>
      </c>
      <c r="I1987" s="4">
        <f t="shared" si="182"/>
        <v>1381.4916820048818</v>
      </c>
      <c r="J1987" s="4">
        <f t="shared" si="183"/>
        <v>5129.5106983990136</v>
      </c>
      <c r="K1987" s="4">
        <f t="shared" si="184"/>
        <v>4546.7825336117721</v>
      </c>
      <c r="L1987" s="4">
        <f t="shared" si="185"/>
        <v>2961.3378765573798</v>
      </c>
      <c r="N1987" s="3">
        <f t="shared" si="180"/>
        <v>351095.64148673735</v>
      </c>
      <c r="O1987" s="3">
        <f t="shared" si="181"/>
        <v>51.110144799760967</v>
      </c>
      <c r="P1987" s="2">
        <v>50.85</v>
      </c>
    </row>
    <row r="1988" spans="1:16">
      <c r="A1988" s="1">
        <v>40947</v>
      </c>
      <c r="B1988" s="2">
        <v>23.649999999999899</v>
      </c>
      <c r="C1988" s="2">
        <v>24.75</v>
      </c>
      <c r="D1988" s="2">
        <v>25.75</v>
      </c>
      <c r="E1988" s="2">
        <v>26.35</v>
      </c>
      <c r="F1988" s="6">
        <v>40954</v>
      </c>
      <c r="G1988" s="8">
        <f>NETWORKDAYS(A1988,F1988,Holidays!$A$1:$A$99)-1</f>
        <v>5</v>
      </c>
      <c r="I1988" s="4">
        <f t="shared" si="182"/>
        <v>1151.2430683374014</v>
      </c>
      <c r="J1988" s="4">
        <f t="shared" si="183"/>
        <v>5129.5106983990136</v>
      </c>
      <c r="K1988" s="4">
        <f t="shared" si="184"/>
        <v>4546.7825336117721</v>
      </c>
      <c r="L1988" s="4">
        <f t="shared" si="185"/>
        <v>3167.9936531507719</v>
      </c>
      <c r="N1988" s="3">
        <f t="shared" si="180"/>
        <v>354738.57135258097</v>
      </c>
      <c r="O1988" s="3">
        <f t="shared" si="181"/>
        <v>51.640458056143771</v>
      </c>
      <c r="P1988" s="2">
        <v>51.25</v>
      </c>
    </row>
    <row r="1989" spans="1:16">
      <c r="A1989" s="1">
        <v>40948</v>
      </c>
      <c r="B1989" s="2">
        <v>24.399999999999899</v>
      </c>
      <c r="C1989" s="2">
        <v>25.6</v>
      </c>
      <c r="D1989" s="2">
        <v>26.55</v>
      </c>
      <c r="E1989" s="2">
        <v>27</v>
      </c>
      <c r="F1989" s="6">
        <v>40954</v>
      </c>
      <c r="G1989" s="8">
        <f>NETWORKDAYS(A1989,F1989,Holidays!$A$1:$A$99)-1</f>
        <v>4</v>
      </c>
      <c r="I1989" s="4">
        <f t="shared" si="182"/>
        <v>920.99445466992108</v>
      </c>
      <c r="J1989" s="4">
        <f t="shared" si="183"/>
        <v>5129.5106983990136</v>
      </c>
      <c r="K1989" s="4">
        <f t="shared" si="184"/>
        <v>4546.7825336117721</v>
      </c>
      <c r="L1989" s="4">
        <f t="shared" si="185"/>
        <v>3376.0701780947161</v>
      </c>
      <c r="N1989" s="3">
        <f t="shared" si="180"/>
        <v>365658.70964891062</v>
      </c>
      <c r="O1989" s="3">
        <f t="shared" si="181"/>
        <v>53.230138426983423</v>
      </c>
      <c r="P1989" s="2">
        <v>52.55</v>
      </c>
    </row>
    <row r="1990" spans="1:16">
      <c r="A1990" s="1">
        <v>40949</v>
      </c>
      <c r="B1990" s="2">
        <v>25.1</v>
      </c>
      <c r="C1990" s="2">
        <v>26.1</v>
      </c>
      <c r="D1990" s="2">
        <v>27.05</v>
      </c>
      <c r="E1990" s="2">
        <v>27.55</v>
      </c>
      <c r="F1990" s="6">
        <v>40954</v>
      </c>
      <c r="G1990" s="8">
        <f>NETWORKDAYS(A1990,F1990,Holidays!$A$1:$A$99)-1</f>
        <v>3</v>
      </c>
      <c r="I1990" s="4">
        <f t="shared" si="182"/>
        <v>690.74584100244078</v>
      </c>
      <c r="J1990" s="4">
        <f t="shared" si="183"/>
        <v>5129.5106983990136</v>
      </c>
      <c r="K1990" s="4">
        <f t="shared" si="184"/>
        <v>4546.7825336117721</v>
      </c>
      <c r="L1990" s="4">
        <f t="shared" si="185"/>
        <v>3585.8429622345984</v>
      </c>
      <c r="N1990" s="3">
        <f t="shared" si="180"/>
        <v>372998.39098113717</v>
      </c>
      <c r="O1990" s="3">
        <f t="shared" si="181"/>
        <v>54.29859992677784</v>
      </c>
      <c r="P1990" s="2">
        <v>54.88</v>
      </c>
    </row>
    <row r="1991" spans="1:16">
      <c r="A1991" s="1">
        <v>40952</v>
      </c>
      <c r="B1991" s="2">
        <v>24.649999999999899</v>
      </c>
      <c r="C1991" s="2">
        <v>25.75</v>
      </c>
      <c r="D1991" s="2">
        <v>26.649999999999899</v>
      </c>
      <c r="E1991" s="2">
        <v>27.25</v>
      </c>
      <c r="F1991" s="6">
        <v>40954</v>
      </c>
      <c r="G1991" s="8">
        <f>NETWORKDAYS(A1991,F1991,Holidays!$A$1:$A$99)-1</f>
        <v>2</v>
      </c>
      <c r="I1991" s="4">
        <f t="shared" si="182"/>
        <v>460.49722733496048</v>
      </c>
      <c r="J1991" s="4">
        <f t="shared" si="183"/>
        <v>5129.5106983990136</v>
      </c>
      <c r="K1991" s="4">
        <f t="shared" si="184"/>
        <v>4546.7825336117721</v>
      </c>
      <c r="L1991" s="4">
        <f t="shared" si="185"/>
        <v>3794.1229008365567</v>
      </c>
      <c r="N1991" s="3">
        <f t="shared" ref="N1991:N2054" si="186">SUMPRODUCT(I1991:L1991,B1991:E1991)</f>
        <v>367997.76070613076</v>
      </c>
      <c r="O1991" s="3">
        <f t="shared" ref="O1991:O2054" si="187">N1991*$P$1240/$N$1240</f>
        <v>53.570641765966265</v>
      </c>
      <c r="P1991" s="2">
        <v>53.27</v>
      </c>
    </row>
    <row r="1992" spans="1:16">
      <c r="A1992" s="1">
        <v>40953</v>
      </c>
      <c r="B1992" s="2">
        <v>25.1</v>
      </c>
      <c r="C1992" s="2">
        <v>26.1999999999999</v>
      </c>
      <c r="D1992" s="2">
        <v>27.149999999999899</v>
      </c>
      <c r="E1992" s="2">
        <v>27.75</v>
      </c>
      <c r="F1992" s="6">
        <v>40954</v>
      </c>
      <c r="G1992" s="8">
        <f>NETWORKDAYS(A1992,F1992,Holidays!$A$1:$A$99)-1</f>
        <v>1</v>
      </c>
      <c r="I1992" s="4">
        <f t="shared" ref="I1992:I2055" si="188">IF(G1991=0,J1991*G1992/(G1992+1),I1991-I1991/G1991)</f>
        <v>230.24861366748024</v>
      </c>
      <c r="J1992" s="4">
        <f t="shared" ref="J1992:J2055" si="189">IF($G1991=0,K1991,J1991)</f>
        <v>5129.5106983990136</v>
      </c>
      <c r="K1992" s="4">
        <f t="shared" ref="K1992:K2055" si="190">IF($G1991=0,L1991,K1991)</f>
        <v>4546.7825336117721</v>
      </c>
      <c r="L1992" s="4">
        <f t="shared" ref="L1992:L2055" si="191">IF(G1991=0,J1991*1/(G1992+1)*B1992/E1992,L1991+(I1991-I1992)*B1992/E1992)</f>
        <v>4002.3838090547101</v>
      </c>
      <c r="N1992" s="3">
        <f t="shared" si="186"/>
        <v>374683.71698993479</v>
      </c>
      <c r="O1992" s="3">
        <f t="shared" si="187"/>
        <v>54.543938364987149</v>
      </c>
      <c r="P1992" s="2">
        <v>54.32</v>
      </c>
    </row>
    <row r="1993" spans="1:16">
      <c r="A1993" s="1">
        <v>40954</v>
      </c>
      <c r="B1993" s="2">
        <v>26.3</v>
      </c>
      <c r="C1993" s="2">
        <v>27.25</v>
      </c>
      <c r="D1993" s="2">
        <v>28</v>
      </c>
      <c r="E1993" s="2">
        <v>28.4499999999999</v>
      </c>
      <c r="F1993" s="6">
        <v>40954</v>
      </c>
      <c r="G1993" s="8">
        <f>NETWORKDAYS(A1993,F1993,Holidays!$A$1:$A$99)-1</f>
        <v>0</v>
      </c>
      <c r="I1993" s="4">
        <f t="shared" si="188"/>
        <v>0</v>
      </c>
      <c r="J1993" s="4">
        <f t="shared" si="189"/>
        <v>5129.5106983990136</v>
      </c>
      <c r="K1993" s="4">
        <f t="shared" si="190"/>
        <v>4546.7825336117721</v>
      </c>
      <c r="L1993" s="4">
        <f t="shared" si="191"/>
        <v>4215.2322638685855</v>
      </c>
      <c r="N1993" s="3">
        <f t="shared" si="186"/>
        <v>387012.43537956354</v>
      </c>
      <c r="O1993" s="3">
        <f t="shared" si="187"/>
        <v>56.338670362858458</v>
      </c>
      <c r="P1993" s="2">
        <v>55.57</v>
      </c>
    </row>
    <row r="1994" spans="1:16">
      <c r="A1994" s="1">
        <v>40955</v>
      </c>
      <c r="B1994" s="2">
        <v>26.649999999999899</v>
      </c>
      <c r="C1994" s="2">
        <v>27.649999999999899</v>
      </c>
      <c r="D1994" s="2">
        <v>28.25</v>
      </c>
      <c r="E1994" s="2">
        <v>28.75</v>
      </c>
      <c r="F1994" s="6">
        <v>40989</v>
      </c>
      <c r="G1994" s="8">
        <f>NETWORKDAYS(A1994,F1994,Holidays!$A$1:$A$99)-1</f>
        <v>23</v>
      </c>
      <c r="I1994" s="4">
        <f t="shared" si="188"/>
        <v>4915.7810859657211</v>
      </c>
      <c r="J1994" s="4">
        <f t="shared" si="189"/>
        <v>4546.7825336117721</v>
      </c>
      <c r="K1994" s="4">
        <f t="shared" si="190"/>
        <v>4215.2322638685855</v>
      </c>
      <c r="L1994" s="4">
        <f t="shared" si="191"/>
        <v>198.11805813381625</v>
      </c>
      <c r="N1994" s="3">
        <f t="shared" si="186"/>
        <v>381500.30862098577</v>
      </c>
      <c r="O1994" s="3">
        <f t="shared" si="187"/>
        <v>55.536251980241794</v>
      </c>
      <c r="P1994" s="2">
        <v>54.88</v>
      </c>
    </row>
    <row r="1995" spans="1:16">
      <c r="A1995" s="1">
        <v>40956</v>
      </c>
      <c r="B1995" s="2">
        <v>26.85</v>
      </c>
      <c r="C1995" s="2">
        <v>27.9499999999999</v>
      </c>
      <c r="D1995" s="2">
        <v>28.55</v>
      </c>
      <c r="E1995" s="2">
        <v>29.1999999999999</v>
      </c>
      <c r="F1995" s="6">
        <v>40989</v>
      </c>
      <c r="G1995" s="8">
        <f>NETWORKDAYS(A1995,F1995,Holidays!$A$1:$A$99)-1</f>
        <v>22</v>
      </c>
      <c r="I1995" s="4">
        <f t="shared" si="188"/>
        <v>4702.0514735324286</v>
      </c>
      <c r="J1995" s="4">
        <f t="shared" si="189"/>
        <v>4546.7825336117721</v>
      </c>
      <c r="K1995" s="4">
        <f t="shared" si="190"/>
        <v>4215.2322638685855</v>
      </c>
      <c r="L1995" s="4">
        <f t="shared" si="191"/>
        <v>394.64682847059441</v>
      </c>
      <c r="N1995" s="3">
        <f t="shared" si="186"/>
        <v>385201.2224035837</v>
      </c>
      <c r="O1995" s="3">
        <f t="shared" si="187"/>
        <v>56.075006145685222</v>
      </c>
      <c r="P1995" s="2">
        <v>55.57</v>
      </c>
    </row>
    <row r="1996" spans="1:16">
      <c r="A1996" s="1">
        <v>40960</v>
      </c>
      <c r="B1996" s="2">
        <v>27.149999999999899</v>
      </c>
      <c r="C1996" s="2">
        <v>28.25</v>
      </c>
      <c r="D1996" s="2">
        <v>28.85</v>
      </c>
      <c r="E1996" s="2">
        <v>29.5</v>
      </c>
      <c r="F1996" s="6">
        <v>40989</v>
      </c>
      <c r="G1996" s="8">
        <f>NETWORKDAYS(A1996,F1996,Holidays!$A$1:$A$99)-1</f>
        <v>21</v>
      </c>
      <c r="I1996" s="4">
        <f t="shared" si="188"/>
        <v>4488.3218610991362</v>
      </c>
      <c r="J1996" s="4">
        <f t="shared" si="189"/>
        <v>4546.7825336117721</v>
      </c>
      <c r="K1996" s="4">
        <f t="shared" si="190"/>
        <v>4215.2322638685855</v>
      </c>
      <c r="L1996" s="4">
        <f t="shared" si="191"/>
        <v>591.35052262530189</v>
      </c>
      <c r="N1996" s="3">
        <f t="shared" si="186"/>
        <v>389358.83633342874</v>
      </c>
      <c r="O1996" s="3">
        <f t="shared" si="187"/>
        <v>56.680243650417701</v>
      </c>
      <c r="P1996" s="2">
        <v>56.38</v>
      </c>
    </row>
    <row r="1997" spans="1:16">
      <c r="A1997" s="1">
        <v>40961</v>
      </c>
      <c r="B1997" s="2">
        <v>26.6</v>
      </c>
      <c r="C1997" s="2">
        <v>27.649999999999899</v>
      </c>
      <c r="D1997" s="2">
        <v>28.1999999999999</v>
      </c>
      <c r="E1997" s="2">
        <v>28.9499999999999</v>
      </c>
      <c r="F1997" s="6">
        <v>40989</v>
      </c>
      <c r="G1997" s="8">
        <f>NETWORKDAYS(A1997,F1997,Holidays!$A$1:$A$99)-1</f>
        <v>20</v>
      </c>
      <c r="I1997" s="4">
        <f t="shared" si="188"/>
        <v>4274.5922486658437</v>
      </c>
      <c r="J1997" s="4">
        <f t="shared" si="189"/>
        <v>4546.7825336117721</v>
      </c>
      <c r="K1997" s="4">
        <f t="shared" si="190"/>
        <v>4215.2322638685855</v>
      </c>
      <c r="L1997" s="4">
        <f t="shared" si="191"/>
        <v>787.7307537384487</v>
      </c>
      <c r="N1997" s="3">
        <f t="shared" si="186"/>
        <v>381097.04603069811</v>
      </c>
      <c r="O1997" s="3">
        <f t="shared" si="187"/>
        <v>55.477547721497224</v>
      </c>
      <c r="P1997" s="2">
        <v>55.45</v>
      </c>
    </row>
    <row r="1998" spans="1:16">
      <c r="A1998" s="1">
        <v>40962</v>
      </c>
      <c r="B1998" s="2">
        <v>26.1</v>
      </c>
      <c r="C1998" s="2">
        <v>27.399999999999899</v>
      </c>
      <c r="D1998" s="2">
        <v>28.1</v>
      </c>
      <c r="E1998" s="2">
        <v>28.8</v>
      </c>
      <c r="F1998" s="6">
        <v>40989</v>
      </c>
      <c r="G1998" s="8">
        <f>NETWORKDAYS(A1998,F1998,Holidays!$A$1:$A$99)-1</f>
        <v>19</v>
      </c>
      <c r="I1998" s="4">
        <f t="shared" si="188"/>
        <v>4060.8626362325517</v>
      </c>
      <c r="J1998" s="4">
        <f t="shared" si="189"/>
        <v>4546.7825336117721</v>
      </c>
      <c r="K1998" s="4">
        <f t="shared" si="190"/>
        <v>4215.2322638685855</v>
      </c>
      <c r="L1998" s="4">
        <f t="shared" si="191"/>
        <v>981.42321500611956</v>
      </c>
      <c r="N1998" s="3">
        <f t="shared" si="186"/>
        <v>377283.37143351522</v>
      </c>
      <c r="O1998" s="3">
        <f t="shared" si="187"/>
        <v>54.922378594202449</v>
      </c>
      <c r="P1998" s="2">
        <v>54.71</v>
      </c>
    </row>
    <row r="1999" spans="1:16">
      <c r="A1999" s="1">
        <v>40963</v>
      </c>
      <c r="B1999" s="2">
        <v>26.75</v>
      </c>
      <c r="C1999" s="2">
        <v>28</v>
      </c>
      <c r="D1999" s="2">
        <v>28.6</v>
      </c>
      <c r="E1999" s="2">
        <v>29.399999999999899</v>
      </c>
      <c r="F1999" s="6">
        <v>40989</v>
      </c>
      <c r="G1999" s="8">
        <f>NETWORKDAYS(A1999,F1999,Holidays!$A$1:$A$99)-1</f>
        <v>18</v>
      </c>
      <c r="I1999" s="4">
        <f t="shared" si="188"/>
        <v>3847.1330237992597</v>
      </c>
      <c r="J1999" s="4">
        <f t="shared" si="189"/>
        <v>4546.7825336117721</v>
      </c>
      <c r="K1999" s="4">
        <f t="shared" si="190"/>
        <v>4215.2322638685855</v>
      </c>
      <c r="L1999" s="4">
        <f t="shared" si="191"/>
        <v>1175.8880834615816</v>
      </c>
      <c r="N1999" s="3">
        <f t="shared" si="186"/>
        <v>385347.47172817175</v>
      </c>
      <c r="O1999" s="3">
        <f t="shared" si="187"/>
        <v>56.096296139844384</v>
      </c>
      <c r="P1999" s="2">
        <v>55.9</v>
      </c>
    </row>
    <row r="2000" spans="1:16">
      <c r="A2000" s="1">
        <v>40966</v>
      </c>
      <c r="B2000" s="2">
        <v>27.149999999999899</v>
      </c>
      <c r="C2000" s="2">
        <v>28.35</v>
      </c>
      <c r="D2000" s="2">
        <v>28.85</v>
      </c>
      <c r="E2000" s="2">
        <v>29.649999999999899</v>
      </c>
      <c r="F2000" s="6">
        <v>40989</v>
      </c>
      <c r="G2000" s="8">
        <f>NETWORKDAYS(A2000,F2000,Holidays!$A$1:$A$99)-1</f>
        <v>17</v>
      </c>
      <c r="I2000" s="4">
        <f t="shared" si="188"/>
        <v>3633.4034113659677</v>
      </c>
      <c r="J2000" s="4">
        <f t="shared" si="189"/>
        <v>4546.7825336117721</v>
      </c>
      <c r="K2000" s="4">
        <f t="shared" si="190"/>
        <v>4215.2322638685855</v>
      </c>
      <c r="L2000" s="4">
        <f t="shared" si="191"/>
        <v>1371.596649315338</v>
      </c>
      <c r="N2000" s="3">
        <f t="shared" si="186"/>
        <v>389825.47891128773</v>
      </c>
      <c r="O2000" s="3">
        <f t="shared" si="187"/>
        <v>56.748174341961203</v>
      </c>
      <c r="P2000" s="2">
        <v>56.17</v>
      </c>
    </row>
    <row r="2001" spans="1:16">
      <c r="A2001" s="1">
        <v>40967</v>
      </c>
      <c r="B2001" s="2">
        <v>26.6999999999999</v>
      </c>
      <c r="C2001" s="2">
        <v>27.85</v>
      </c>
      <c r="D2001" s="2">
        <v>28.4499999999999</v>
      </c>
      <c r="E2001" s="2">
        <v>29.1999999999999</v>
      </c>
      <c r="F2001" s="6">
        <v>40989</v>
      </c>
      <c r="G2001" s="8">
        <f>NETWORKDAYS(A2001,F2001,Holidays!$A$1:$A$99)-1</f>
        <v>16</v>
      </c>
      <c r="I2001" s="4">
        <f t="shared" si="188"/>
        <v>3419.6737989326757</v>
      </c>
      <c r="J2001" s="4">
        <f t="shared" si="189"/>
        <v>4546.7825336117721</v>
      </c>
      <c r="K2001" s="4">
        <f t="shared" si="190"/>
        <v>4215.2322638685855</v>
      </c>
      <c r="L2001" s="4">
        <f t="shared" si="191"/>
        <v>1567.0274935608481</v>
      </c>
      <c r="N2001" s="3">
        <f t="shared" si="186"/>
        <v>383613.74471162737</v>
      </c>
      <c r="O2001" s="3">
        <f t="shared" si="187"/>
        <v>55.843911808089047</v>
      </c>
      <c r="P2001" s="2">
        <v>55.68</v>
      </c>
    </row>
    <row r="2002" spans="1:16">
      <c r="A2002" s="1">
        <v>40968</v>
      </c>
      <c r="B2002" s="2">
        <v>26.5</v>
      </c>
      <c r="C2002" s="2">
        <v>27.6999999999999</v>
      </c>
      <c r="D2002" s="2">
        <v>28.35</v>
      </c>
      <c r="E2002" s="2">
        <v>29.05</v>
      </c>
      <c r="F2002" s="6">
        <v>40989</v>
      </c>
      <c r="G2002" s="8">
        <f>NETWORKDAYS(A2002,F2002,Holidays!$A$1:$A$99)-1</f>
        <v>15</v>
      </c>
      <c r="I2002" s="4">
        <f t="shared" si="188"/>
        <v>3205.9441864993832</v>
      </c>
      <c r="J2002" s="4">
        <f t="shared" si="189"/>
        <v>4546.7825336117721</v>
      </c>
      <c r="K2002" s="4">
        <f t="shared" si="190"/>
        <v>4215.2322638685855</v>
      </c>
      <c r="L2002" s="4">
        <f t="shared" si="191"/>
        <v>1761.9959868304609</v>
      </c>
      <c r="N2002" s="3">
        <f t="shared" si="186"/>
        <v>381591.2152213786</v>
      </c>
      <c r="O2002" s="3">
        <f t="shared" si="187"/>
        <v>55.549485552409358</v>
      </c>
      <c r="P2002" s="2">
        <v>54.91</v>
      </c>
    </row>
    <row r="2003" spans="1:16">
      <c r="A2003" s="1">
        <v>40969</v>
      </c>
      <c r="B2003" s="2">
        <v>25.899999999999899</v>
      </c>
      <c r="C2003" s="2">
        <v>27.05</v>
      </c>
      <c r="D2003" s="2">
        <v>27.6</v>
      </c>
      <c r="E2003" s="2">
        <v>28.399999999999899</v>
      </c>
      <c r="F2003" s="6">
        <v>40989</v>
      </c>
      <c r="G2003" s="8">
        <f>NETWORKDAYS(A2003,F2003,Holidays!$A$1:$A$99)-1</f>
        <v>14</v>
      </c>
      <c r="I2003" s="4">
        <f t="shared" si="188"/>
        <v>2992.2145740660912</v>
      </c>
      <c r="J2003" s="4">
        <f t="shared" si="189"/>
        <v>4546.7825336117721</v>
      </c>
      <c r="K2003" s="4">
        <f t="shared" si="190"/>
        <v>4215.2322638685855</v>
      </c>
      <c r="L2003" s="4">
        <f t="shared" si="191"/>
        <v>1956.9113728171601</v>
      </c>
      <c r="N2003" s="3">
        <f t="shared" si="186"/>
        <v>372405.51847329002</v>
      </c>
      <c r="O2003" s="3">
        <f t="shared" si="187"/>
        <v>54.212293530049159</v>
      </c>
      <c r="P2003" s="2">
        <v>54.48</v>
      </c>
    </row>
    <row r="2004" spans="1:16">
      <c r="A2004" s="1">
        <v>40970</v>
      </c>
      <c r="B2004" s="2">
        <v>26.55</v>
      </c>
      <c r="C2004" s="2">
        <v>27.75</v>
      </c>
      <c r="D2004" s="2">
        <v>28.3</v>
      </c>
      <c r="E2004" s="2">
        <v>29.05</v>
      </c>
      <c r="F2004" s="6">
        <v>40989</v>
      </c>
      <c r="G2004" s="8">
        <f>NETWORKDAYS(A2004,F2004,Holidays!$A$1:$A$99)-1</f>
        <v>13</v>
      </c>
      <c r="I2004" s="4">
        <f t="shared" si="188"/>
        <v>2778.4849616327992</v>
      </c>
      <c r="J2004" s="4">
        <f t="shared" si="189"/>
        <v>4546.7825336117721</v>
      </c>
      <c r="K2004" s="4">
        <f t="shared" si="190"/>
        <v>4215.2322638685855</v>
      </c>
      <c r="L2004" s="4">
        <f t="shared" si="191"/>
        <v>2152.2477311684133</v>
      </c>
      <c r="N2004" s="3">
        <f t="shared" si="186"/>
        <v>381755.86069700087</v>
      </c>
      <c r="O2004" s="3">
        <f t="shared" si="187"/>
        <v>55.573453534649303</v>
      </c>
      <c r="P2004" s="2">
        <v>55.53</v>
      </c>
    </row>
    <row r="2005" spans="1:16">
      <c r="A2005" s="1">
        <v>40973</v>
      </c>
      <c r="B2005" s="2">
        <v>26.649999999999899</v>
      </c>
      <c r="C2005" s="2">
        <v>27.9499999999999</v>
      </c>
      <c r="D2005" s="2">
        <v>28.6</v>
      </c>
      <c r="E2005" s="2">
        <v>29.25</v>
      </c>
      <c r="F2005" s="6">
        <v>40989</v>
      </c>
      <c r="G2005" s="8">
        <f>NETWORKDAYS(A2005,F2005,Holidays!$A$1:$A$99)-1</f>
        <v>12</v>
      </c>
      <c r="I2005" s="4">
        <f t="shared" si="188"/>
        <v>2564.7553491995068</v>
      </c>
      <c r="J2005" s="4">
        <f t="shared" si="189"/>
        <v>4546.7825336117721</v>
      </c>
      <c r="K2005" s="4">
        <f t="shared" si="190"/>
        <v>4215.2322638685855</v>
      </c>
      <c r="L2005" s="4">
        <f t="shared" si="191"/>
        <v>2346.9791558298566</v>
      </c>
      <c r="N2005" s="3">
        <f t="shared" si="186"/>
        <v>384638.08492528001</v>
      </c>
      <c r="O2005" s="3">
        <f t="shared" si="187"/>
        <v>55.99302837479523</v>
      </c>
      <c r="P2005" s="2">
        <v>55.63</v>
      </c>
    </row>
    <row r="2006" spans="1:16">
      <c r="A2006" s="1">
        <v>40974</v>
      </c>
      <c r="B2006" s="2">
        <v>27.399999999999899</v>
      </c>
      <c r="C2006" s="2">
        <v>28.3</v>
      </c>
      <c r="D2006" s="2">
        <v>28.85</v>
      </c>
      <c r="E2006" s="2">
        <v>29.649999999999899</v>
      </c>
      <c r="F2006" s="6">
        <v>40989</v>
      </c>
      <c r="G2006" s="8">
        <f>NETWORKDAYS(A2006,F2006,Holidays!$A$1:$A$99)-1</f>
        <v>11</v>
      </c>
      <c r="I2006" s="4">
        <f t="shared" si="188"/>
        <v>2351.0257367662143</v>
      </c>
      <c r="J2006" s="4">
        <f t="shared" si="189"/>
        <v>4546.7825336117721</v>
      </c>
      <c r="K2006" s="4">
        <f t="shared" si="190"/>
        <v>4215.2322638685855</v>
      </c>
      <c r="L2006" s="4">
        <f t="shared" si="191"/>
        <v>2544.4898263415671</v>
      </c>
      <c r="N2006" s="3">
        <f t="shared" si="186"/>
        <v>390145.62505224306</v>
      </c>
      <c r="O2006" s="3">
        <f t="shared" si="187"/>
        <v>56.79477906639476</v>
      </c>
      <c r="P2006" s="2">
        <v>56.71</v>
      </c>
    </row>
    <row r="2007" spans="1:16">
      <c r="A2007" s="1">
        <v>40975</v>
      </c>
      <c r="B2007" s="2">
        <v>26.55</v>
      </c>
      <c r="C2007" s="2">
        <v>27.6</v>
      </c>
      <c r="D2007" s="2">
        <v>28.25</v>
      </c>
      <c r="E2007" s="2">
        <v>29</v>
      </c>
      <c r="F2007" s="6">
        <v>40989</v>
      </c>
      <c r="G2007" s="8">
        <f>NETWORKDAYS(A2007,F2007,Holidays!$A$1:$A$99)-1</f>
        <v>10</v>
      </c>
      <c r="I2007" s="4">
        <f t="shared" si="188"/>
        <v>2137.2961243329223</v>
      </c>
      <c r="J2007" s="4">
        <f t="shared" si="189"/>
        <v>4546.7825336117721</v>
      </c>
      <c r="K2007" s="4">
        <f t="shared" si="190"/>
        <v>4215.2322638685855</v>
      </c>
      <c r="L2007" s="4">
        <f t="shared" si="191"/>
        <v>2740.1629715175636</v>
      </c>
      <c r="N2007" s="3">
        <f t="shared" si="186"/>
        <v>380781.44765702088</v>
      </c>
      <c r="O2007" s="3">
        <f t="shared" si="187"/>
        <v>55.431605030471751</v>
      </c>
      <c r="P2007" s="2">
        <v>55.34</v>
      </c>
    </row>
    <row r="2008" spans="1:16">
      <c r="A2008" s="1">
        <v>40976</v>
      </c>
      <c r="B2008" s="2">
        <v>26</v>
      </c>
      <c r="C2008" s="2">
        <v>27.25</v>
      </c>
      <c r="D2008" s="2">
        <v>27.9499999999999</v>
      </c>
      <c r="E2008" s="2">
        <v>28.649999999999899</v>
      </c>
      <c r="F2008" s="6">
        <v>40989</v>
      </c>
      <c r="G2008" s="8">
        <f>NETWORKDAYS(A2008,F2008,Holidays!$A$1:$A$99)-1</f>
        <v>9</v>
      </c>
      <c r="I2008" s="4">
        <f t="shared" si="188"/>
        <v>1923.5665118996301</v>
      </c>
      <c r="J2008" s="4">
        <f t="shared" si="189"/>
        <v>4546.7825336117721</v>
      </c>
      <c r="K2008" s="4">
        <f t="shared" si="190"/>
        <v>4215.2322638685855</v>
      </c>
      <c r="L2008" s="4">
        <f t="shared" si="191"/>
        <v>2934.123527303449</v>
      </c>
      <c r="N2008" s="3">
        <f t="shared" si="186"/>
        <v>375790.93418268126</v>
      </c>
      <c r="O2008" s="3">
        <f t="shared" si="187"/>
        <v>54.705119605535792</v>
      </c>
      <c r="P2008" s="2">
        <v>54.33</v>
      </c>
    </row>
    <row r="2009" spans="1:16">
      <c r="A2009" s="1">
        <v>40977</v>
      </c>
      <c r="B2009" s="2">
        <v>25.55</v>
      </c>
      <c r="C2009" s="2">
        <v>26.75</v>
      </c>
      <c r="D2009" s="2">
        <v>27.6</v>
      </c>
      <c r="E2009" s="2">
        <v>28.3</v>
      </c>
      <c r="F2009" s="6">
        <v>40989</v>
      </c>
      <c r="G2009" s="8">
        <f>NETWORKDAYS(A2009,F2009,Holidays!$A$1:$A$99)-1</f>
        <v>8</v>
      </c>
      <c r="I2009" s="4">
        <f t="shared" si="188"/>
        <v>1709.8368994663379</v>
      </c>
      <c r="J2009" s="4">
        <f t="shared" si="189"/>
        <v>4546.7825336117721</v>
      </c>
      <c r="K2009" s="4">
        <f t="shared" si="190"/>
        <v>4215.2322638685855</v>
      </c>
      <c r="L2009" s="4">
        <f t="shared" si="191"/>
        <v>3127.0843611434002</v>
      </c>
      <c r="N2009" s="3">
        <f t="shared" si="186"/>
        <v>370149.663458611</v>
      </c>
      <c r="O2009" s="3">
        <f t="shared" si="187"/>
        <v>53.883901312021962</v>
      </c>
      <c r="P2009" s="2">
        <v>53.58</v>
      </c>
    </row>
    <row r="2010" spans="1:16">
      <c r="A2010" s="1">
        <v>40980</v>
      </c>
      <c r="B2010" s="2">
        <v>25</v>
      </c>
      <c r="C2010" s="2">
        <v>26.3</v>
      </c>
      <c r="D2010" s="2">
        <v>27.1</v>
      </c>
      <c r="E2010" s="2">
        <v>27.8</v>
      </c>
      <c r="F2010" s="6">
        <v>40989</v>
      </c>
      <c r="G2010" s="8">
        <f>NETWORKDAYS(A2010,F2010,Holidays!$A$1:$A$99)-1</f>
        <v>7</v>
      </c>
      <c r="I2010" s="4">
        <f t="shared" si="188"/>
        <v>1496.1072870330456</v>
      </c>
      <c r="J2010" s="4">
        <f t="shared" si="189"/>
        <v>4546.7825336117721</v>
      </c>
      <c r="K2010" s="4">
        <f t="shared" si="190"/>
        <v>4215.2322638685855</v>
      </c>
      <c r="L2010" s="4">
        <f t="shared" si="191"/>
        <v>3319.2872500222602</v>
      </c>
      <c r="N2010" s="3">
        <f t="shared" si="186"/>
        <v>363492.04271127318</v>
      </c>
      <c r="O2010" s="3">
        <f t="shared" si="187"/>
        <v>52.914729610039494</v>
      </c>
      <c r="P2010" s="2">
        <v>52.68</v>
      </c>
    </row>
    <row r="2011" spans="1:16">
      <c r="A2011" s="1">
        <v>40981</v>
      </c>
      <c r="B2011" s="2">
        <v>24.35</v>
      </c>
      <c r="C2011" s="2">
        <v>25.75</v>
      </c>
      <c r="D2011" s="2">
        <v>26.55</v>
      </c>
      <c r="E2011" s="2">
        <v>27.3</v>
      </c>
      <c r="F2011" s="6">
        <v>40989</v>
      </c>
      <c r="G2011" s="8">
        <f>NETWORKDAYS(A2011,F2011,Holidays!$A$1:$A$99)-1</f>
        <v>6</v>
      </c>
      <c r="I2011" s="4">
        <f t="shared" si="188"/>
        <v>1282.3776745997534</v>
      </c>
      <c r="J2011" s="4">
        <f t="shared" si="189"/>
        <v>4546.7825336117721</v>
      </c>
      <c r="K2011" s="4">
        <f t="shared" si="190"/>
        <v>4215.2322638685855</v>
      </c>
      <c r="L2011" s="4">
        <f t="shared" si="191"/>
        <v>3509.9215380351052</v>
      </c>
      <c r="N2011" s="3">
        <f t="shared" si="186"/>
        <v>356040.82121107646</v>
      </c>
      <c r="O2011" s="3">
        <f t="shared" si="187"/>
        <v>51.83003084192751</v>
      </c>
      <c r="P2011" s="2">
        <v>51.28</v>
      </c>
    </row>
    <row r="2012" spans="1:16">
      <c r="A2012" s="1">
        <v>40982</v>
      </c>
      <c r="B2012" s="2">
        <v>25.05</v>
      </c>
      <c r="C2012" s="2">
        <v>26.1999999999999</v>
      </c>
      <c r="D2012" s="2">
        <v>26.9499999999999</v>
      </c>
      <c r="E2012" s="2">
        <v>27.75</v>
      </c>
      <c r="F2012" s="6">
        <v>40989</v>
      </c>
      <c r="G2012" s="8">
        <f>NETWORKDAYS(A2012,F2012,Holidays!$A$1:$A$99)-1</f>
        <v>5</v>
      </c>
      <c r="I2012" s="4">
        <f t="shared" si="188"/>
        <v>1068.6480621664612</v>
      </c>
      <c r="J2012" s="4">
        <f t="shared" si="189"/>
        <v>4546.7825336117721</v>
      </c>
      <c r="K2012" s="4">
        <f t="shared" si="190"/>
        <v>4215.2322638685855</v>
      </c>
      <c r="L2012" s="4">
        <f t="shared" si="191"/>
        <v>3702.8558368262393</v>
      </c>
      <c r="N2012" s="3">
        <f t="shared" si="186"/>
        <v>362250.09532108391</v>
      </c>
      <c r="O2012" s="3">
        <f t="shared" si="187"/>
        <v>52.733935252475078</v>
      </c>
      <c r="P2012" s="2">
        <v>51.62</v>
      </c>
    </row>
    <row r="2013" spans="1:16">
      <c r="A2013" s="1">
        <v>40983</v>
      </c>
      <c r="B2013" s="2">
        <v>24.85</v>
      </c>
      <c r="C2013" s="2">
        <v>25.9499999999999</v>
      </c>
      <c r="D2013" s="2">
        <v>26.649999999999899</v>
      </c>
      <c r="E2013" s="2">
        <v>27.4499999999999</v>
      </c>
      <c r="F2013" s="6">
        <v>40989</v>
      </c>
      <c r="G2013" s="8">
        <f>NETWORKDAYS(A2013,F2013,Holidays!$A$1:$A$99)-1</f>
        <v>4</v>
      </c>
      <c r="I2013" s="4">
        <f t="shared" si="188"/>
        <v>854.91844973316893</v>
      </c>
      <c r="J2013" s="4">
        <f t="shared" si="189"/>
        <v>4546.7825336117721</v>
      </c>
      <c r="K2013" s="4">
        <f t="shared" si="190"/>
        <v>4215.2322638685855</v>
      </c>
      <c r="L2013" s="4">
        <f t="shared" si="191"/>
        <v>3896.3414786829726</v>
      </c>
      <c r="N2013" s="3">
        <f t="shared" si="186"/>
        <v>358524.24364503886</v>
      </c>
      <c r="O2013" s="3">
        <f t="shared" si="187"/>
        <v>52.191550796038335</v>
      </c>
      <c r="P2013" s="2">
        <v>51.46</v>
      </c>
    </row>
    <row r="2014" spans="1:16">
      <c r="A2014" s="1">
        <v>40984</v>
      </c>
      <c r="B2014" s="2">
        <v>24.75</v>
      </c>
      <c r="C2014" s="2">
        <v>25.899999999999899</v>
      </c>
      <c r="D2014" s="2">
        <v>26.6</v>
      </c>
      <c r="E2014" s="2">
        <v>27.399999999999899</v>
      </c>
      <c r="F2014" s="6">
        <v>40989</v>
      </c>
      <c r="G2014" s="8">
        <f>NETWORKDAYS(A2014,F2014,Holidays!$A$1:$A$99)-1</f>
        <v>3</v>
      </c>
      <c r="I2014" s="4">
        <f t="shared" si="188"/>
        <v>641.1888372998767</v>
      </c>
      <c r="J2014" s="4">
        <f t="shared" si="189"/>
        <v>4546.7825336117721</v>
      </c>
      <c r="K2014" s="4">
        <f t="shared" si="190"/>
        <v>4215.2322638685855</v>
      </c>
      <c r="L2014" s="4">
        <f t="shared" si="191"/>
        <v>4089.4001614466224</v>
      </c>
      <c r="N2014" s="3">
        <f t="shared" si="186"/>
        <v>357805.83398625784</v>
      </c>
      <c r="O2014" s="3">
        <f t="shared" si="187"/>
        <v>52.086969544245058</v>
      </c>
      <c r="P2014" s="2">
        <v>51.92</v>
      </c>
    </row>
    <row r="2015" spans="1:16">
      <c r="A2015" s="1">
        <v>40987</v>
      </c>
      <c r="B2015" s="2">
        <v>23.9499999999999</v>
      </c>
      <c r="C2015" s="2">
        <v>25.1999999999999</v>
      </c>
      <c r="D2015" s="2">
        <v>26</v>
      </c>
      <c r="E2015" s="2">
        <v>26.8</v>
      </c>
      <c r="F2015" s="6">
        <v>40989</v>
      </c>
      <c r="G2015" s="8">
        <f>NETWORKDAYS(A2015,F2015,Holidays!$A$1:$A$99)-1</f>
        <v>2</v>
      </c>
      <c r="I2015" s="4">
        <f t="shared" si="188"/>
        <v>427.45922486658446</v>
      </c>
      <c r="J2015" s="4">
        <f t="shared" si="189"/>
        <v>4546.7825336117721</v>
      </c>
      <c r="K2015" s="4">
        <f t="shared" si="190"/>
        <v>4215.2322638685855</v>
      </c>
      <c r="L2015" s="4">
        <f t="shared" si="191"/>
        <v>4280.4010650950304</v>
      </c>
      <c r="N2015" s="3">
        <f t="shared" si="186"/>
        <v>349127.35568770091</v>
      </c>
      <c r="O2015" s="3">
        <f t="shared" si="187"/>
        <v>50.823614976234609</v>
      </c>
      <c r="P2015" s="2">
        <v>50.79</v>
      </c>
    </row>
    <row r="2016" spans="1:16">
      <c r="A2016" s="1">
        <v>40988</v>
      </c>
      <c r="B2016" s="2">
        <v>23.6</v>
      </c>
      <c r="C2016" s="2">
        <v>25.05</v>
      </c>
      <c r="D2016" s="2">
        <v>26</v>
      </c>
      <c r="E2016" s="2">
        <v>26.8</v>
      </c>
      <c r="F2016" s="6">
        <v>40989</v>
      </c>
      <c r="G2016" s="8">
        <f>NETWORKDAYS(A2016,F2016,Holidays!$A$1:$A$99)-1</f>
        <v>1</v>
      </c>
      <c r="I2016" s="4">
        <f t="shared" si="188"/>
        <v>213.72961243329223</v>
      </c>
      <c r="J2016" s="4">
        <f t="shared" si="189"/>
        <v>4546.7825336117721</v>
      </c>
      <c r="K2016" s="4">
        <f t="shared" si="190"/>
        <v>4215.2322638685855</v>
      </c>
      <c r="L2016" s="4">
        <f t="shared" si="191"/>
        <v>4468.6107238049444</v>
      </c>
      <c r="N2016" s="3">
        <f t="shared" si="186"/>
        <v>348295.72757895634</v>
      </c>
      <c r="O2016" s="3">
        <f t="shared" si="187"/>
        <v>50.702552143106018</v>
      </c>
      <c r="P2016" s="2">
        <v>50.32</v>
      </c>
    </row>
    <row r="2017" spans="1:16">
      <c r="A2017" s="1">
        <v>40989</v>
      </c>
      <c r="B2017" s="2">
        <v>22.85</v>
      </c>
      <c r="C2017" s="2">
        <v>24.149999999999899</v>
      </c>
      <c r="D2017" s="2">
        <v>25.1999999999999</v>
      </c>
      <c r="E2017" s="2">
        <v>26.05</v>
      </c>
      <c r="F2017" s="6">
        <v>40989</v>
      </c>
      <c r="G2017" s="8">
        <f>NETWORKDAYS(A2017,F2017,Holidays!$A$1:$A$99)-1</f>
        <v>0</v>
      </c>
      <c r="I2017" s="4">
        <f t="shared" si="188"/>
        <v>0</v>
      </c>
      <c r="J2017" s="4">
        <f t="shared" si="189"/>
        <v>4546.7825336117721</v>
      </c>
      <c r="K2017" s="4">
        <f t="shared" si="190"/>
        <v>4215.2322638685855</v>
      </c>
      <c r="L2017" s="4">
        <f t="shared" si="191"/>
        <v>4656.0856429642818</v>
      </c>
      <c r="N2017" s="3">
        <f t="shared" si="186"/>
        <v>337319.68223543128</v>
      </c>
      <c r="O2017" s="3">
        <f t="shared" si="187"/>
        <v>49.104733199923558</v>
      </c>
      <c r="P2017" s="2">
        <v>49.16</v>
      </c>
    </row>
    <row r="2018" spans="1:16">
      <c r="A2018" s="1">
        <v>40990</v>
      </c>
      <c r="B2018" s="2">
        <v>24.649999999999899</v>
      </c>
      <c r="C2018" s="2">
        <v>25.75</v>
      </c>
      <c r="D2018" s="2">
        <v>26.6999999999999</v>
      </c>
      <c r="E2018" s="2">
        <v>27.1999999999999</v>
      </c>
      <c r="F2018" s="6">
        <v>41017</v>
      </c>
      <c r="G2018" s="8">
        <f>NETWORKDAYS(A2018,F2018,Holidays!$A$1:$A$99)-1</f>
        <v>18</v>
      </c>
      <c r="I2018" s="4">
        <f t="shared" si="188"/>
        <v>4307.4781897374687</v>
      </c>
      <c r="J2018" s="4">
        <f t="shared" si="189"/>
        <v>4215.2322638685855</v>
      </c>
      <c r="K2018" s="4">
        <f t="shared" si="190"/>
        <v>4656.0856429642818</v>
      </c>
      <c r="L2018" s="4">
        <f t="shared" si="191"/>
        <v>216.8695616360877</v>
      </c>
      <c r="N2018" s="3">
        <f t="shared" si="186"/>
        <v>344937.90691529168</v>
      </c>
      <c r="O2018" s="3">
        <f t="shared" si="187"/>
        <v>50.213743168990597</v>
      </c>
      <c r="P2018" s="2">
        <v>49.61</v>
      </c>
    </row>
    <row r="2019" spans="1:16">
      <c r="A2019" s="1">
        <v>40991</v>
      </c>
      <c r="B2019" s="2">
        <v>23.75</v>
      </c>
      <c r="C2019" s="2">
        <v>25.1999999999999</v>
      </c>
      <c r="D2019" s="2">
        <v>26.1999999999999</v>
      </c>
      <c r="E2019" s="2">
        <v>26.8</v>
      </c>
      <c r="F2019" s="6">
        <v>41017</v>
      </c>
      <c r="G2019" s="8">
        <f>NETWORKDAYS(A2019,F2019,Holidays!$A$1:$A$99)-1</f>
        <v>17</v>
      </c>
      <c r="I2019" s="4">
        <f t="shared" si="188"/>
        <v>4068.1738458631648</v>
      </c>
      <c r="J2019" s="4">
        <f t="shared" si="189"/>
        <v>4215.2322638685855</v>
      </c>
      <c r="K2019" s="4">
        <f t="shared" si="190"/>
        <v>4656.0856429642818</v>
      </c>
      <c r="L2019" s="4">
        <f t="shared" si="191"/>
        <v>428.93964249484577</v>
      </c>
      <c r="N2019" s="3">
        <f t="shared" si="186"/>
        <v>336328.00815326365</v>
      </c>
      <c r="O2019" s="3">
        <f t="shared" si="187"/>
        <v>48.960371949185351</v>
      </c>
      <c r="P2019" s="2">
        <v>48.57</v>
      </c>
    </row>
    <row r="2020" spans="1:16">
      <c r="A2020" s="1">
        <v>40994</v>
      </c>
      <c r="B2020" s="2">
        <v>22.1999999999999</v>
      </c>
      <c r="C2020" s="2">
        <v>23.8</v>
      </c>
      <c r="D2020" s="2">
        <v>24.85</v>
      </c>
      <c r="E2020" s="2">
        <v>25.6</v>
      </c>
      <c r="F2020" s="6">
        <v>41017</v>
      </c>
      <c r="G2020" s="8">
        <f>NETWORKDAYS(A2020,F2020,Holidays!$A$1:$A$99)-1</f>
        <v>16</v>
      </c>
      <c r="I2020" s="4">
        <f t="shared" si="188"/>
        <v>3828.869501988861</v>
      </c>
      <c r="J2020" s="4">
        <f t="shared" si="189"/>
        <v>4215.2322638685855</v>
      </c>
      <c r="K2020" s="4">
        <f t="shared" si="190"/>
        <v>4656.0856429642818</v>
      </c>
      <c r="L2020" s="4">
        <f t="shared" si="191"/>
        <v>636.46137819834269</v>
      </c>
      <c r="N2020" s="3">
        <f t="shared" si="186"/>
        <v>317320.5703337646</v>
      </c>
      <c r="O2020" s="3">
        <f t="shared" si="187"/>
        <v>46.193396844871081</v>
      </c>
      <c r="P2020" s="2">
        <v>46.22</v>
      </c>
    </row>
    <row r="2021" spans="1:16">
      <c r="A2021" s="1">
        <v>40995</v>
      </c>
      <c r="B2021" s="2">
        <v>22.85</v>
      </c>
      <c r="C2021" s="2">
        <v>24.399999999999899</v>
      </c>
      <c r="D2021" s="2">
        <v>25.55</v>
      </c>
      <c r="E2021" s="2">
        <v>26.399999999999899</v>
      </c>
      <c r="F2021" s="6">
        <v>41017</v>
      </c>
      <c r="G2021" s="8">
        <f>NETWORKDAYS(A2021,F2021,Holidays!$A$1:$A$99)-1</f>
        <v>15</v>
      </c>
      <c r="I2021" s="4">
        <f t="shared" si="188"/>
        <v>3589.5651581145571</v>
      </c>
      <c r="J2021" s="4">
        <f t="shared" si="189"/>
        <v>4215.2322638685855</v>
      </c>
      <c r="K2021" s="4">
        <f t="shared" si="190"/>
        <v>4656.0856429642818</v>
      </c>
      <c r="L2021" s="4">
        <f t="shared" si="191"/>
        <v>843.58653946833761</v>
      </c>
      <c r="N2021" s="3">
        <f t="shared" si="186"/>
        <v>326106.90392101213</v>
      </c>
      <c r="O2021" s="3">
        <f t="shared" si="187"/>
        <v>47.472452261228881</v>
      </c>
      <c r="P2021" s="2">
        <v>46.9</v>
      </c>
    </row>
    <row r="2022" spans="1:16">
      <c r="A2022" s="1">
        <v>40996</v>
      </c>
      <c r="B2022" s="2">
        <v>22.6999999999999</v>
      </c>
      <c r="C2022" s="2">
        <v>24.1</v>
      </c>
      <c r="D2022" s="2">
        <v>25.1999999999999</v>
      </c>
      <c r="E2022" s="2">
        <v>26.35</v>
      </c>
      <c r="F2022" s="6">
        <v>41017</v>
      </c>
      <c r="G2022" s="8">
        <f>NETWORKDAYS(A2022,F2022,Holidays!$A$1:$A$99)-1</f>
        <v>14</v>
      </c>
      <c r="I2022" s="4">
        <f t="shared" si="188"/>
        <v>3350.2608142402532</v>
      </c>
      <c r="J2022" s="4">
        <f t="shared" si="189"/>
        <v>4215.2322638685855</v>
      </c>
      <c r="K2022" s="4">
        <f t="shared" si="190"/>
        <v>4656.0856429642818</v>
      </c>
      <c r="L2022" s="4">
        <f t="shared" si="191"/>
        <v>1049.7424637926895</v>
      </c>
      <c r="N2022" s="3">
        <f t="shared" si="186"/>
        <v>322632.09016612318</v>
      </c>
      <c r="O2022" s="3">
        <f t="shared" si="187"/>
        <v>46.966612218861719</v>
      </c>
      <c r="P2022" s="2">
        <v>46.78</v>
      </c>
    </row>
    <row r="2023" spans="1:16">
      <c r="A2023" s="1">
        <v>40997</v>
      </c>
      <c r="B2023" s="2">
        <v>22.6</v>
      </c>
      <c r="C2023" s="2">
        <v>24.1</v>
      </c>
      <c r="D2023" s="2">
        <v>25.3</v>
      </c>
      <c r="E2023" s="2">
        <v>26.25</v>
      </c>
      <c r="F2023" s="6">
        <v>41017</v>
      </c>
      <c r="G2023" s="8">
        <f>NETWORKDAYS(A2023,F2023,Holidays!$A$1:$A$99)-1</f>
        <v>13</v>
      </c>
      <c r="I2023" s="4">
        <f t="shared" si="188"/>
        <v>3110.9564703659494</v>
      </c>
      <c r="J2023" s="4">
        <f t="shared" si="189"/>
        <v>4215.2322638685855</v>
      </c>
      <c r="K2023" s="4">
        <f t="shared" si="190"/>
        <v>4656.0856429642818</v>
      </c>
      <c r="L2023" s="4">
        <f t="shared" si="191"/>
        <v>1255.7721084235186</v>
      </c>
      <c r="N2023" s="3">
        <f t="shared" si="186"/>
        <v>322657.69840261713</v>
      </c>
      <c r="O2023" s="3">
        <f t="shared" si="187"/>
        <v>46.970340093892375</v>
      </c>
      <c r="P2023" s="2">
        <v>46.67</v>
      </c>
    </row>
    <row r="2024" spans="1:16">
      <c r="A2024" s="1">
        <v>40998</v>
      </c>
      <c r="B2024" s="2">
        <v>22.05</v>
      </c>
      <c r="C2024" s="2">
        <v>23.399999999999899</v>
      </c>
      <c r="D2024" s="2">
        <v>24.6999999999999</v>
      </c>
      <c r="E2024" s="2">
        <v>25.75</v>
      </c>
      <c r="F2024" s="6">
        <v>41017</v>
      </c>
      <c r="G2024" s="8">
        <f>NETWORKDAYS(A2024,F2024,Holidays!$A$1:$A$99)-1</f>
        <v>12</v>
      </c>
      <c r="I2024" s="4">
        <f t="shared" si="188"/>
        <v>2871.6521264916455</v>
      </c>
      <c r="J2024" s="4">
        <f t="shared" si="189"/>
        <v>4215.2322638685855</v>
      </c>
      <c r="K2024" s="4">
        <f t="shared" si="190"/>
        <v>4656.0856429642818</v>
      </c>
      <c r="L2024" s="4">
        <f t="shared" si="191"/>
        <v>1460.6909737605438</v>
      </c>
      <c r="N2024" s="3">
        <f t="shared" si="186"/>
        <v>314574.47231921658</v>
      </c>
      <c r="O2024" s="3">
        <f t="shared" si="187"/>
        <v>45.793638344413637</v>
      </c>
      <c r="P2024" s="2">
        <v>46.23</v>
      </c>
    </row>
    <row r="2025" spans="1:16">
      <c r="A2025" s="1">
        <v>41001</v>
      </c>
      <c r="B2025" s="2">
        <v>22.05</v>
      </c>
      <c r="C2025" s="2">
        <v>23.55</v>
      </c>
      <c r="D2025" s="2">
        <v>24.75</v>
      </c>
      <c r="E2025" s="2">
        <v>25.8</v>
      </c>
      <c r="F2025" s="6">
        <v>41017</v>
      </c>
      <c r="G2025" s="8">
        <f>NETWORKDAYS(A2025,F2025,Holidays!$A$1:$A$99)-1</f>
        <v>11</v>
      </c>
      <c r="I2025" s="4">
        <f t="shared" si="188"/>
        <v>2632.3477826173416</v>
      </c>
      <c r="J2025" s="4">
        <f t="shared" si="189"/>
        <v>4215.2322638685855</v>
      </c>
      <c r="K2025" s="4">
        <f t="shared" si="190"/>
        <v>4656.0856429642818</v>
      </c>
      <c r="L2025" s="4">
        <f t="shared" si="191"/>
        <v>1665.2127095135825</v>
      </c>
      <c r="N2025" s="3">
        <f t="shared" si="186"/>
        <v>315512.59598963393</v>
      </c>
      <c r="O2025" s="3">
        <f t="shared" si="187"/>
        <v>45.930204085965066</v>
      </c>
      <c r="P2025" s="2">
        <v>45.43</v>
      </c>
    </row>
    <row r="2026" spans="1:16">
      <c r="A2026" s="1">
        <v>41002</v>
      </c>
      <c r="B2026" s="2">
        <v>22.1999999999999</v>
      </c>
      <c r="C2026" s="2">
        <v>23.55</v>
      </c>
      <c r="D2026" s="2">
        <v>24.75</v>
      </c>
      <c r="E2026" s="2">
        <v>25.649999999999899</v>
      </c>
      <c r="F2026" s="6">
        <v>41017</v>
      </c>
      <c r="G2026" s="8">
        <f>NETWORKDAYS(A2026,F2026,Holidays!$A$1:$A$99)-1</f>
        <v>10</v>
      </c>
      <c r="I2026" s="4">
        <f t="shared" si="188"/>
        <v>2393.0434387430378</v>
      </c>
      <c r="J2026" s="4">
        <f t="shared" si="189"/>
        <v>4215.2322638685855</v>
      </c>
      <c r="K2026" s="4">
        <f t="shared" si="190"/>
        <v>4656.0856429642818</v>
      </c>
      <c r="L2026" s="4">
        <f t="shared" si="191"/>
        <v>1872.3299194164886</v>
      </c>
      <c r="N2026" s="3">
        <f t="shared" si="186"/>
        <v>315657.66625059908</v>
      </c>
      <c r="O2026" s="3">
        <f t="shared" si="187"/>
        <v>45.951322439963064</v>
      </c>
      <c r="P2026" s="2">
        <v>45.65</v>
      </c>
    </row>
    <row r="2027" spans="1:16">
      <c r="A2027" s="1">
        <v>41003</v>
      </c>
      <c r="B2027" s="2">
        <v>22.4499999999999</v>
      </c>
      <c r="C2027" s="2">
        <v>23.75</v>
      </c>
      <c r="D2027" s="2">
        <v>24.85</v>
      </c>
      <c r="E2027" s="2">
        <v>25.8</v>
      </c>
      <c r="F2027" s="6">
        <v>41017</v>
      </c>
      <c r="G2027" s="8">
        <f>NETWORKDAYS(A2027,F2027,Holidays!$A$1:$A$99)-1</f>
        <v>9</v>
      </c>
      <c r="I2027" s="4">
        <f t="shared" si="188"/>
        <v>2153.7390948687339</v>
      </c>
      <c r="J2027" s="4">
        <f t="shared" si="189"/>
        <v>4215.2322638685855</v>
      </c>
      <c r="K2027" s="4">
        <f t="shared" si="190"/>
        <v>4656.0856429642818</v>
      </c>
      <c r="L2027" s="4">
        <f t="shared" si="191"/>
        <v>2080.5618000357945</v>
      </c>
      <c r="N2027" s="3">
        <f t="shared" si="186"/>
        <v>317845.43161526765</v>
      </c>
      <c r="O2027" s="3">
        <f t="shared" si="187"/>
        <v>46.269802624173309</v>
      </c>
      <c r="P2027" s="2">
        <v>46</v>
      </c>
    </row>
    <row r="2028" spans="1:16">
      <c r="A2028" s="1">
        <v>41004</v>
      </c>
      <c r="B2028" s="2">
        <v>22.899999999999899</v>
      </c>
      <c r="C2028" s="2">
        <v>24.1999999999999</v>
      </c>
      <c r="D2028" s="2">
        <v>25.25</v>
      </c>
      <c r="E2028" s="2">
        <v>26.05</v>
      </c>
      <c r="F2028" s="6">
        <v>41017</v>
      </c>
      <c r="G2028" s="8">
        <f>NETWORKDAYS(A2028,F2028,Holidays!$A$1:$A$99)-1</f>
        <v>8</v>
      </c>
      <c r="I2028" s="4">
        <f t="shared" si="188"/>
        <v>1914.43475099443</v>
      </c>
      <c r="J2028" s="4">
        <f t="shared" si="189"/>
        <v>4215.2322638685855</v>
      </c>
      <c r="K2028" s="4">
        <f t="shared" si="190"/>
        <v>4656.0856429642818</v>
      </c>
      <c r="L2028" s="4">
        <f t="shared" si="191"/>
        <v>2290.9291503130125</v>
      </c>
      <c r="N2028" s="3">
        <f t="shared" si="186"/>
        <v>323094.0434338937</v>
      </c>
      <c r="O2028" s="3">
        <f t="shared" si="187"/>
        <v>47.033860272145702</v>
      </c>
      <c r="P2028" s="2">
        <v>46.62</v>
      </c>
    </row>
    <row r="2029" spans="1:16">
      <c r="A2029" s="1">
        <v>41008</v>
      </c>
      <c r="B2029" s="2">
        <v>23.649999999999899</v>
      </c>
      <c r="C2029" s="2">
        <v>24.899999999999899</v>
      </c>
      <c r="D2029" s="2">
        <v>26.05</v>
      </c>
      <c r="E2029" s="2">
        <v>26.899999999999899</v>
      </c>
      <c r="F2029" s="6">
        <v>41017</v>
      </c>
      <c r="G2029" s="8">
        <f>NETWORKDAYS(A2029,F2029,Holidays!$A$1:$A$99)-1</f>
        <v>7</v>
      </c>
      <c r="I2029" s="4">
        <f t="shared" si="188"/>
        <v>1675.1304071201262</v>
      </c>
      <c r="J2029" s="4">
        <f t="shared" si="189"/>
        <v>4215.2322638685855</v>
      </c>
      <c r="K2029" s="4">
        <f t="shared" si="190"/>
        <v>4656.0856429642818</v>
      </c>
      <c r="L2029" s="4">
        <f t="shared" si="191"/>
        <v>2501.3212593326143</v>
      </c>
      <c r="N2029" s="3">
        <f t="shared" si="186"/>
        <v>333152.69037398481</v>
      </c>
      <c r="O2029" s="3">
        <f t="shared" si="187"/>
        <v>48.498130518910209</v>
      </c>
      <c r="P2029" s="2">
        <v>47.89</v>
      </c>
    </row>
    <row r="2030" spans="1:16">
      <c r="A2030" s="1">
        <v>41009</v>
      </c>
      <c r="B2030" s="2">
        <v>24.8</v>
      </c>
      <c r="C2030" s="2">
        <v>25.899999999999899</v>
      </c>
      <c r="D2030" s="2">
        <v>26.9499999999999</v>
      </c>
      <c r="E2030" s="2">
        <v>27.85</v>
      </c>
      <c r="F2030" s="6">
        <v>41017</v>
      </c>
      <c r="G2030" s="8">
        <f>NETWORKDAYS(A2030,F2030,Holidays!$A$1:$A$99)-1</f>
        <v>6</v>
      </c>
      <c r="I2030" s="4">
        <f t="shared" si="188"/>
        <v>1435.8260632458225</v>
      </c>
      <c r="J2030" s="4">
        <f t="shared" si="189"/>
        <v>4215.2322638685855</v>
      </c>
      <c r="K2030" s="4">
        <f t="shared" si="190"/>
        <v>4656.0856429642818</v>
      </c>
      <c r="L2030" s="4">
        <f t="shared" si="191"/>
        <v>2714.4181256910606</v>
      </c>
      <c r="N2030" s="3">
        <f t="shared" si="186"/>
        <v>345861.05488107528</v>
      </c>
      <c r="O2030" s="3">
        <f t="shared" si="187"/>
        <v>50.348128848069393</v>
      </c>
      <c r="P2030" s="2">
        <v>50.06</v>
      </c>
    </row>
    <row r="2031" spans="1:16">
      <c r="A2031" s="1">
        <v>41010</v>
      </c>
      <c r="B2031" s="2">
        <v>24.6999999999999</v>
      </c>
      <c r="C2031" s="2">
        <v>25.9499999999999</v>
      </c>
      <c r="D2031" s="2">
        <v>27.1</v>
      </c>
      <c r="E2031" s="2">
        <v>27.9499999999999</v>
      </c>
      <c r="F2031" s="6">
        <v>41017</v>
      </c>
      <c r="G2031" s="8">
        <f>NETWORKDAYS(A2031,F2031,Holidays!$A$1:$A$99)-1</f>
        <v>5</v>
      </c>
      <c r="I2031" s="4">
        <f t="shared" si="188"/>
        <v>1196.5217193715189</v>
      </c>
      <c r="J2031" s="4">
        <f t="shared" si="189"/>
        <v>4215.2322638685855</v>
      </c>
      <c r="K2031" s="4">
        <f t="shared" si="190"/>
        <v>4656.0856429642818</v>
      </c>
      <c r="L2031" s="4">
        <f t="shared" si="191"/>
        <v>2925.896383068352</v>
      </c>
      <c r="N2031" s="3">
        <f t="shared" si="186"/>
        <v>346898.08854695794</v>
      </c>
      <c r="O2031" s="3">
        <f t="shared" si="187"/>
        <v>50.49909324227562</v>
      </c>
      <c r="P2031" s="2">
        <v>49.86</v>
      </c>
    </row>
    <row r="2032" spans="1:16">
      <c r="A2032" s="1">
        <v>41011</v>
      </c>
      <c r="B2032" s="2">
        <v>23.149999999999899</v>
      </c>
      <c r="C2032" s="2">
        <v>24.35</v>
      </c>
      <c r="D2032" s="2">
        <v>25.649999999999899</v>
      </c>
      <c r="E2032" s="2">
        <v>26.6</v>
      </c>
      <c r="F2032" s="6">
        <v>41017</v>
      </c>
      <c r="G2032" s="8">
        <f>NETWORKDAYS(A2032,F2032,Holidays!$A$1:$A$99)-1</f>
        <v>4</v>
      </c>
      <c r="I2032" s="4">
        <f t="shared" si="188"/>
        <v>957.21737549721513</v>
      </c>
      <c r="J2032" s="4">
        <f t="shared" si="189"/>
        <v>4215.2322638685855</v>
      </c>
      <c r="K2032" s="4">
        <f t="shared" si="190"/>
        <v>4656.0856429642818</v>
      </c>
      <c r="L2032" s="4">
        <f t="shared" si="191"/>
        <v>3134.1631334702356</v>
      </c>
      <c r="N2032" s="3">
        <f t="shared" si="186"/>
        <v>327597.82396030211</v>
      </c>
      <c r="O2032" s="3">
        <f t="shared" si="187"/>
        <v>47.689490384431707</v>
      </c>
      <c r="P2032" s="2">
        <v>48.24</v>
      </c>
    </row>
    <row r="2033" spans="1:16">
      <c r="A2033" s="1">
        <v>41012</v>
      </c>
      <c r="B2033" s="2">
        <v>24.35</v>
      </c>
      <c r="C2033" s="2">
        <v>25.5</v>
      </c>
      <c r="D2033" s="2">
        <v>26.649999999999899</v>
      </c>
      <c r="E2033" s="2">
        <v>27.6</v>
      </c>
      <c r="F2033" s="6">
        <v>41017</v>
      </c>
      <c r="G2033" s="8">
        <f>NETWORKDAYS(A2033,F2033,Holidays!$A$1:$A$99)-1</f>
        <v>3</v>
      </c>
      <c r="I2033" s="4">
        <f t="shared" si="188"/>
        <v>717.91303162291138</v>
      </c>
      <c r="J2033" s="4">
        <f t="shared" si="189"/>
        <v>4215.2322638685855</v>
      </c>
      <c r="K2033" s="4">
        <f t="shared" si="190"/>
        <v>4656.0856429642818</v>
      </c>
      <c r="L2033" s="4">
        <f t="shared" si="191"/>
        <v>3345.288523808616</v>
      </c>
      <c r="N2033" s="3">
        <f t="shared" si="186"/>
        <v>341384.25069078227</v>
      </c>
      <c r="O2033" s="3">
        <f t="shared" si="187"/>
        <v>49.696425769565941</v>
      </c>
      <c r="P2033" s="2">
        <v>49.35</v>
      </c>
    </row>
    <row r="2034" spans="1:16">
      <c r="A2034" s="1">
        <v>41015</v>
      </c>
      <c r="B2034" s="2">
        <v>24.1</v>
      </c>
      <c r="C2034" s="2">
        <v>25.1999999999999</v>
      </c>
      <c r="D2034" s="2">
        <v>26.35</v>
      </c>
      <c r="E2034" s="2">
        <v>27.35</v>
      </c>
      <c r="F2034" s="6">
        <v>41017</v>
      </c>
      <c r="G2034" s="8">
        <f>NETWORKDAYS(A2034,F2034,Holidays!$A$1:$A$99)-1</f>
        <v>2</v>
      </c>
      <c r="I2034" s="4">
        <f t="shared" si="188"/>
        <v>478.60868774860762</v>
      </c>
      <c r="J2034" s="4">
        <f t="shared" si="189"/>
        <v>4215.2322638685855</v>
      </c>
      <c r="K2034" s="4">
        <f t="shared" si="190"/>
        <v>4656.0856429642818</v>
      </c>
      <c r="L2034" s="4">
        <f t="shared" si="191"/>
        <v>3556.1563368751872</v>
      </c>
      <c r="N2034" s="3">
        <f t="shared" si="186"/>
        <v>337707.0549298746</v>
      </c>
      <c r="O2034" s="3">
        <f t="shared" si="187"/>
        <v>49.161124314380672</v>
      </c>
      <c r="P2034" s="2">
        <v>48.38</v>
      </c>
    </row>
    <row r="2035" spans="1:16">
      <c r="A2035" s="1">
        <v>41016</v>
      </c>
      <c r="B2035" s="2">
        <v>23.25</v>
      </c>
      <c r="C2035" s="2">
        <v>24.6999999999999</v>
      </c>
      <c r="D2035" s="2">
        <v>25.85</v>
      </c>
      <c r="E2035" s="2">
        <v>26.8</v>
      </c>
      <c r="F2035" s="6">
        <v>41017</v>
      </c>
      <c r="G2035" s="8">
        <f>NETWORKDAYS(A2035,F2035,Holidays!$A$1:$A$99)-1</f>
        <v>1</v>
      </c>
      <c r="I2035" s="4">
        <f t="shared" si="188"/>
        <v>239.30434387430381</v>
      </c>
      <c r="J2035" s="4">
        <f t="shared" si="189"/>
        <v>4215.2322638685855</v>
      </c>
      <c r="K2035" s="4">
        <f t="shared" si="190"/>
        <v>4656.0856429642818</v>
      </c>
      <c r="L2035" s="4">
        <f t="shared" si="191"/>
        <v>3763.7617844527081</v>
      </c>
      <c r="N2035" s="3">
        <f t="shared" si="186"/>
        <v>330908.69260659046</v>
      </c>
      <c r="O2035" s="3">
        <f t="shared" si="187"/>
        <v>48.171464399284808</v>
      </c>
      <c r="P2035" s="2">
        <v>47.73</v>
      </c>
    </row>
    <row r="2036" spans="1:16">
      <c r="A2036" s="1">
        <v>41017</v>
      </c>
      <c r="B2036" s="2">
        <v>23.649999999999899</v>
      </c>
      <c r="C2036" s="2">
        <v>24.8</v>
      </c>
      <c r="D2036" s="2">
        <v>25.899999999999899</v>
      </c>
      <c r="E2036" s="2">
        <v>26.9499999999999</v>
      </c>
      <c r="F2036" s="6">
        <v>41017</v>
      </c>
      <c r="G2036" s="8">
        <f>NETWORKDAYS(A2036,F2036,Holidays!$A$1:$A$99)-1</f>
        <v>0</v>
      </c>
      <c r="I2036" s="4">
        <f t="shared" si="188"/>
        <v>0</v>
      </c>
      <c r="J2036" s="4">
        <f t="shared" si="189"/>
        <v>4215.2322638685855</v>
      </c>
      <c r="K2036" s="4">
        <f t="shared" si="190"/>
        <v>4656.0856429642818</v>
      </c>
      <c r="L2036" s="4">
        <f t="shared" si="191"/>
        <v>3973.7635556077093</v>
      </c>
      <c r="N2036" s="3">
        <f t="shared" si="186"/>
        <v>332223.30612034269</v>
      </c>
      <c r="O2036" s="3">
        <f t="shared" si="187"/>
        <v>48.362837002940829</v>
      </c>
      <c r="P2036" s="2">
        <v>47.9</v>
      </c>
    </row>
    <row r="2037" spans="1:16">
      <c r="A2037" s="1">
        <v>41018</v>
      </c>
      <c r="B2037" s="2">
        <v>24.75</v>
      </c>
      <c r="C2037" s="2">
        <v>25.8</v>
      </c>
      <c r="D2037" s="2">
        <v>26.75</v>
      </c>
      <c r="E2037" s="2">
        <v>27.05</v>
      </c>
      <c r="F2037" s="6">
        <v>41045</v>
      </c>
      <c r="G2037" s="8">
        <f>NETWORKDAYS(A2037,F2037,Holidays!$A$1:$A$99)-1</f>
        <v>19</v>
      </c>
      <c r="I2037" s="4">
        <f t="shared" si="188"/>
        <v>4004.4706506751563</v>
      </c>
      <c r="J2037" s="4">
        <f t="shared" si="189"/>
        <v>4656.0856429642818</v>
      </c>
      <c r="K2037" s="4">
        <f t="shared" si="190"/>
        <v>3973.7635556077093</v>
      </c>
      <c r="L2037" s="4">
        <f t="shared" si="191"/>
        <v>192.84103240433919</v>
      </c>
      <c r="N2037" s="3">
        <f t="shared" si="186"/>
        <v>330752.18323173223</v>
      </c>
      <c r="O2037" s="3">
        <f t="shared" si="187"/>
        <v>48.148680815935116</v>
      </c>
      <c r="P2037" s="2">
        <v>48.25</v>
      </c>
    </row>
    <row r="2038" spans="1:16">
      <c r="A2038" s="1">
        <v>41019</v>
      </c>
      <c r="B2038" s="2">
        <v>24.25</v>
      </c>
      <c r="C2038" s="2">
        <v>25.35</v>
      </c>
      <c r="D2038" s="2">
        <v>26.25</v>
      </c>
      <c r="E2038" s="2">
        <v>26.55</v>
      </c>
      <c r="F2038" s="6">
        <v>41045</v>
      </c>
      <c r="G2038" s="8">
        <f>NETWORKDAYS(A2038,F2038,Holidays!$A$1:$A$99)-1</f>
        <v>18</v>
      </c>
      <c r="I2038" s="4">
        <f t="shared" si="188"/>
        <v>3793.7090374817271</v>
      </c>
      <c r="J2038" s="4">
        <f t="shared" si="189"/>
        <v>4656.0856429642818</v>
      </c>
      <c r="K2038" s="4">
        <f t="shared" si="190"/>
        <v>3973.7635556077093</v>
      </c>
      <c r="L2038" s="4">
        <f t="shared" si="191"/>
        <v>385.34457741152028</v>
      </c>
      <c r="N2038" s="3">
        <f t="shared" si="186"/>
        <v>324571.40707305464</v>
      </c>
      <c r="O2038" s="3">
        <f t="shared" si="187"/>
        <v>47.248924945690703</v>
      </c>
      <c r="P2038" s="2">
        <v>47.25</v>
      </c>
    </row>
    <row r="2039" spans="1:16">
      <c r="A2039" s="1">
        <v>41022</v>
      </c>
      <c r="B2039" s="2">
        <v>24.85</v>
      </c>
      <c r="C2039" s="2">
        <v>25.899999999999899</v>
      </c>
      <c r="D2039" s="2">
        <v>26.85</v>
      </c>
      <c r="E2039" s="2">
        <v>27.149999999999899</v>
      </c>
      <c r="F2039" s="6">
        <v>41045</v>
      </c>
      <c r="G2039" s="8">
        <f>NETWORKDAYS(A2039,F2039,Holidays!$A$1:$A$99)-1</f>
        <v>17</v>
      </c>
      <c r="I2039" s="4">
        <f t="shared" si="188"/>
        <v>3582.947424288298</v>
      </c>
      <c r="J2039" s="4">
        <f t="shared" si="189"/>
        <v>4656.0856429642818</v>
      </c>
      <c r="K2039" s="4">
        <f t="shared" si="190"/>
        <v>3973.7635556077093</v>
      </c>
      <c r="L2039" s="4">
        <f t="shared" si="191"/>
        <v>578.25161563828772</v>
      </c>
      <c r="N2039" s="3">
        <f t="shared" si="186"/>
        <v>332023.9444789851</v>
      </c>
      <c r="O2039" s="3">
        <f t="shared" si="187"/>
        <v>48.333815274519026</v>
      </c>
      <c r="P2039" s="2">
        <v>48.16</v>
      </c>
    </row>
    <row r="2040" spans="1:16">
      <c r="A2040" s="1">
        <v>41023</v>
      </c>
      <c r="B2040" s="2">
        <v>24.5</v>
      </c>
      <c r="C2040" s="2">
        <v>25.6999999999999</v>
      </c>
      <c r="D2040" s="2">
        <v>26.649999999999899</v>
      </c>
      <c r="E2040" s="2">
        <v>27</v>
      </c>
      <c r="F2040" s="6">
        <v>41045</v>
      </c>
      <c r="G2040" s="8">
        <f>NETWORKDAYS(A2040,F2040,Holidays!$A$1:$A$99)-1</f>
        <v>16</v>
      </c>
      <c r="I2040" s="4">
        <f t="shared" si="188"/>
        <v>3372.1858110948688</v>
      </c>
      <c r="J2040" s="4">
        <f t="shared" si="189"/>
        <v>4656.0856429642818</v>
      </c>
      <c r="K2040" s="4">
        <f t="shared" si="190"/>
        <v>3973.7635556077093</v>
      </c>
      <c r="L2040" s="4">
        <f t="shared" si="191"/>
        <v>769.4982646471401</v>
      </c>
      <c r="N2040" s="3">
        <f t="shared" si="186"/>
        <v>328957.20529842371</v>
      </c>
      <c r="O2040" s="3">
        <f t="shared" si="187"/>
        <v>47.887379987205698</v>
      </c>
      <c r="P2040" s="2">
        <v>47.53</v>
      </c>
    </row>
    <row r="2041" spans="1:16">
      <c r="A2041" s="1">
        <v>41024</v>
      </c>
      <c r="B2041" s="2">
        <v>23.4499999999999</v>
      </c>
      <c r="C2041" s="2">
        <v>24.6999999999999</v>
      </c>
      <c r="D2041" s="2">
        <v>25.75</v>
      </c>
      <c r="E2041" s="2">
        <v>26.149999999999899</v>
      </c>
      <c r="F2041" s="6">
        <v>41045</v>
      </c>
      <c r="G2041" s="8">
        <f>NETWORKDAYS(A2041,F2041,Holidays!$A$1:$A$99)-1</f>
        <v>15</v>
      </c>
      <c r="I2041" s="4">
        <f t="shared" si="188"/>
        <v>3161.4241979014396</v>
      </c>
      <c r="J2041" s="4">
        <f t="shared" si="189"/>
        <v>4656.0856429642818</v>
      </c>
      <c r="K2041" s="4">
        <f t="shared" si="190"/>
        <v>3973.7635556077093</v>
      </c>
      <c r="L2041" s="4">
        <f t="shared" si="191"/>
        <v>958.49864053187866</v>
      </c>
      <c r="N2041" s="3">
        <f t="shared" si="186"/>
        <v>316529.86382881278</v>
      </c>
      <c r="O2041" s="3">
        <f t="shared" si="187"/>
        <v>46.078291103908107</v>
      </c>
      <c r="P2041" s="2">
        <v>45.96</v>
      </c>
    </row>
    <row r="2042" spans="1:16">
      <c r="A2042" s="1">
        <v>41025</v>
      </c>
      <c r="B2042" s="2">
        <v>23.1</v>
      </c>
      <c r="C2042" s="2">
        <v>24.4499999999999</v>
      </c>
      <c r="D2042" s="2">
        <v>25.55</v>
      </c>
      <c r="E2042" s="2">
        <v>25.9499999999999</v>
      </c>
      <c r="F2042" s="6">
        <v>41045</v>
      </c>
      <c r="G2042" s="8">
        <f>NETWORKDAYS(A2042,F2042,Holidays!$A$1:$A$99)-1</f>
        <v>14</v>
      </c>
      <c r="I2042" s="4">
        <f t="shared" si="188"/>
        <v>2950.6625847080104</v>
      </c>
      <c r="J2042" s="4">
        <f t="shared" si="189"/>
        <v>4656.0856429642818</v>
      </c>
      <c r="K2042" s="4">
        <f t="shared" si="190"/>
        <v>3973.7635556077093</v>
      </c>
      <c r="L2042" s="4">
        <f t="shared" si="191"/>
        <v>1146.1130245306545</v>
      </c>
      <c r="N2042" s="3">
        <f t="shared" si="186"/>
        <v>313272.89150957862</v>
      </c>
      <c r="O2042" s="3">
        <f t="shared" si="187"/>
        <v>45.604162954267835</v>
      </c>
      <c r="P2042" s="2">
        <v>45.09</v>
      </c>
    </row>
    <row r="2043" spans="1:16">
      <c r="A2043" s="1">
        <v>41026</v>
      </c>
      <c r="B2043" s="2">
        <v>22.899999999999899</v>
      </c>
      <c r="C2043" s="2">
        <v>24.1999999999999</v>
      </c>
      <c r="D2043" s="2">
        <v>25.35</v>
      </c>
      <c r="E2043" s="2">
        <v>25.899999999999899</v>
      </c>
      <c r="F2043" s="6">
        <v>41045</v>
      </c>
      <c r="G2043" s="8">
        <f>NETWORKDAYS(A2043,F2043,Holidays!$A$1:$A$99)-1</f>
        <v>13</v>
      </c>
      <c r="I2043" s="4">
        <f t="shared" si="188"/>
        <v>2739.9009715145812</v>
      </c>
      <c r="J2043" s="4">
        <f t="shared" si="189"/>
        <v>4656.0856429642818</v>
      </c>
      <c r="K2043" s="4">
        <f t="shared" si="190"/>
        <v>3973.7635556077093</v>
      </c>
      <c r="L2043" s="4">
        <f t="shared" si="191"/>
        <v>1332.4620956553465</v>
      </c>
      <c r="N2043" s="3">
        <f t="shared" si="186"/>
        <v>310666.6792195476</v>
      </c>
      <c r="O2043" s="3">
        <f t="shared" si="187"/>
        <v>45.224768077822375</v>
      </c>
      <c r="P2043" s="2">
        <v>45.22</v>
      </c>
    </row>
    <row r="2044" spans="1:16">
      <c r="A2044" s="1">
        <v>41029</v>
      </c>
      <c r="B2044" s="2">
        <v>23</v>
      </c>
      <c r="C2044" s="2">
        <v>24.35</v>
      </c>
      <c r="D2044" s="2">
        <v>25.399999999999899</v>
      </c>
      <c r="E2044" s="2">
        <v>26</v>
      </c>
      <c r="F2044" s="6">
        <v>41045</v>
      </c>
      <c r="G2044" s="8">
        <f>NETWORKDAYS(A2044,F2044,Holidays!$A$1:$A$99)-1</f>
        <v>12</v>
      </c>
      <c r="I2044" s="4">
        <f t="shared" si="188"/>
        <v>2529.139358321152</v>
      </c>
      <c r="J2044" s="4">
        <f t="shared" si="189"/>
        <v>4656.0856429642818</v>
      </c>
      <c r="K2044" s="4">
        <f t="shared" si="190"/>
        <v>3973.7635556077093</v>
      </c>
      <c r="L2044" s="4">
        <f t="shared" si="191"/>
        <v>1518.9050611726107</v>
      </c>
      <c r="N2044" s="3">
        <f t="shared" si="186"/>
        <v>311971.01655049005</v>
      </c>
      <c r="O2044" s="3">
        <f t="shared" si="187"/>
        <v>45.41464474382115</v>
      </c>
      <c r="P2044" s="2">
        <v>45.38</v>
      </c>
    </row>
    <row r="2045" spans="1:16">
      <c r="A2045" s="1">
        <v>41030</v>
      </c>
      <c r="B2045" s="2">
        <v>22.8</v>
      </c>
      <c r="C2045" s="2">
        <v>24.149999999999899</v>
      </c>
      <c r="D2045" s="2">
        <v>25.1999999999999</v>
      </c>
      <c r="E2045" s="2">
        <v>25.85</v>
      </c>
      <c r="F2045" s="6">
        <v>41045</v>
      </c>
      <c r="G2045" s="8">
        <f>NETWORKDAYS(A2045,F2045,Holidays!$A$1:$A$99)-1</f>
        <v>11</v>
      </c>
      <c r="I2045" s="4">
        <f t="shared" si="188"/>
        <v>2318.3777451277228</v>
      </c>
      <c r="J2045" s="4">
        <f t="shared" si="189"/>
        <v>4656.0856429642818</v>
      </c>
      <c r="K2045" s="4">
        <f t="shared" si="190"/>
        <v>3973.7635556077093</v>
      </c>
      <c r="L2045" s="4">
        <f t="shared" si="191"/>
        <v>1704.7992499853838</v>
      </c>
      <c r="N2045" s="3">
        <f t="shared" si="186"/>
        <v>309511.3830799351</v>
      </c>
      <c r="O2045" s="3">
        <f t="shared" si="187"/>
        <v>45.05658782718708</v>
      </c>
      <c r="P2045" s="2">
        <v>44.54</v>
      </c>
    </row>
    <row r="2046" spans="1:16">
      <c r="A2046" s="1">
        <v>41031</v>
      </c>
      <c r="B2046" s="2">
        <v>22.6</v>
      </c>
      <c r="C2046" s="2">
        <v>23.85</v>
      </c>
      <c r="D2046" s="2">
        <v>24.899999999999899</v>
      </c>
      <c r="E2046" s="2">
        <v>25.6</v>
      </c>
      <c r="F2046" s="6">
        <v>41045</v>
      </c>
      <c r="G2046" s="8">
        <f>NETWORKDAYS(A2046,F2046,Holidays!$A$1:$A$99)-1</f>
        <v>10</v>
      </c>
      <c r="I2046" s="4">
        <f t="shared" si="188"/>
        <v>2107.6161319342937</v>
      </c>
      <c r="J2046" s="4">
        <f t="shared" si="189"/>
        <v>4656.0856429642818</v>
      </c>
      <c r="K2046" s="4">
        <f t="shared" si="190"/>
        <v>3973.7635556077093</v>
      </c>
      <c r="L2046" s="4">
        <f t="shared" si="191"/>
        <v>1890.8622366327079</v>
      </c>
      <c r="N2046" s="3">
        <f t="shared" si="186"/>
        <v>306032.55295884208</v>
      </c>
      <c r="O2046" s="3">
        <f t="shared" si="187"/>
        <v>44.550163109210196</v>
      </c>
      <c r="P2046" s="2">
        <v>44.67</v>
      </c>
    </row>
    <row r="2047" spans="1:16">
      <c r="A2047" s="1">
        <v>41032</v>
      </c>
      <c r="B2047" s="2">
        <v>22.899999999999899</v>
      </c>
      <c r="C2047" s="2">
        <v>24.1</v>
      </c>
      <c r="D2047" s="2">
        <v>25.1</v>
      </c>
      <c r="E2047" s="2">
        <v>25.75</v>
      </c>
      <c r="F2047" s="6">
        <v>41045</v>
      </c>
      <c r="G2047" s="8">
        <f>NETWORKDAYS(A2047,F2047,Holidays!$A$1:$A$99)-1</f>
        <v>9</v>
      </c>
      <c r="I2047" s="4">
        <f t="shared" si="188"/>
        <v>1896.8545187408643</v>
      </c>
      <c r="J2047" s="4">
        <f t="shared" si="189"/>
        <v>4656.0856429642818</v>
      </c>
      <c r="K2047" s="4">
        <f t="shared" si="190"/>
        <v>3973.7635556077093</v>
      </c>
      <c r="L2047" s="4">
        <f t="shared" si="191"/>
        <v>2078.2968363270579</v>
      </c>
      <c r="N2047" s="3">
        <f t="shared" si="186"/>
        <v>308907.24125578004</v>
      </c>
      <c r="O2047" s="3">
        <f t="shared" si="187"/>
        <v>44.968640919098441</v>
      </c>
      <c r="P2047" s="2">
        <v>44.45</v>
      </c>
    </row>
    <row r="2048" spans="1:16">
      <c r="A2048" s="1">
        <v>41033</v>
      </c>
      <c r="B2048" s="2">
        <v>23.5</v>
      </c>
      <c r="C2048" s="2">
        <v>24.6</v>
      </c>
      <c r="D2048" s="2">
        <v>25.4499999999999</v>
      </c>
      <c r="E2048" s="2">
        <v>26.05</v>
      </c>
      <c r="F2048" s="6">
        <v>41045</v>
      </c>
      <c r="G2048" s="8">
        <f>NETWORKDAYS(A2048,F2048,Holidays!$A$1:$A$99)-1</f>
        <v>8</v>
      </c>
      <c r="I2048" s="4">
        <f t="shared" si="188"/>
        <v>1686.0929055474348</v>
      </c>
      <c r="J2048" s="4">
        <f t="shared" si="189"/>
        <v>4656.0856429642818</v>
      </c>
      <c r="K2048" s="4">
        <f t="shared" si="190"/>
        <v>3973.7635556077093</v>
      </c>
      <c r="L2048" s="4">
        <f t="shared" si="191"/>
        <v>2268.4272743326469</v>
      </c>
      <c r="N2048" s="3">
        <f t="shared" si="186"/>
        <v>314387.70308386732</v>
      </c>
      <c r="O2048" s="3">
        <f t="shared" si="187"/>
        <v>45.766449733861769</v>
      </c>
      <c r="P2048" s="2">
        <v>45.79</v>
      </c>
    </row>
    <row r="2049" spans="1:16">
      <c r="A2049" s="1">
        <v>41036</v>
      </c>
      <c r="B2049" s="2">
        <v>23.1</v>
      </c>
      <c r="C2049" s="2">
        <v>24.1999999999999</v>
      </c>
      <c r="D2049" s="2">
        <v>25.1</v>
      </c>
      <c r="E2049" s="2">
        <v>25.75</v>
      </c>
      <c r="F2049" s="6">
        <v>41045</v>
      </c>
      <c r="G2049" s="8">
        <f>NETWORKDAYS(A2049,F2049,Holidays!$A$1:$A$99)-1</f>
        <v>7</v>
      </c>
      <c r="I2049" s="4">
        <f t="shared" si="188"/>
        <v>1475.3312923540054</v>
      </c>
      <c r="J2049" s="4">
        <f t="shared" si="189"/>
        <v>4656.0856429642818</v>
      </c>
      <c r="K2049" s="4">
        <f t="shared" si="190"/>
        <v>3973.7635556077093</v>
      </c>
      <c r="L2049" s="4">
        <f t="shared" si="191"/>
        <v>2457.4988574304416</v>
      </c>
      <c r="N2049" s="3">
        <f t="shared" si="186"/>
        <v>309779.4862377001</v>
      </c>
      <c r="O2049" s="3">
        <f t="shared" si="187"/>
        <v>45.095616483756601</v>
      </c>
      <c r="P2049" s="2">
        <v>44.9</v>
      </c>
    </row>
    <row r="2050" spans="1:16">
      <c r="A2050" s="1">
        <v>41037</v>
      </c>
      <c r="B2050" s="2">
        <v>23.35</v>
      </c>
      <c r="C2050" s="2">
        <v>24.5</v>
      </c>
      <c r="D2050" s="2">
        <v>25.399999999999899</v>
      </c>
      <c r="E2050" s="2">
        <v>26</v>
      </c>
      <c r="F2050" s="6">
        <v>41045</v>
      </c>
      <c r="G2050" s="8">
        <f>NETWORKDAYS(A2050,F2050,Holidays!$A$1:$A$99)-1</f>
        <v>6</v>
      </c>
      <c r="I2050" s="4">
        <f t="shared" si="188"/>
        <v>1264.569679160576</v>
      </c>
      <c r="J2050" s="4">
        <f t="shared" si="189"/>
        <v>4656.0856429642818</v>
      </c>
      <c r="K2050" s="4">
        <f t="shared" si="190"/>
        <v>3973.7635556077093</v>
      </c>
      <c r="L2050" s="4">
        <f t="shared" si="191"/>
        <v>2646.7789985099253</v>
      </c>
      <c r="N2050" s="3">
        <f t="shared" si="186"/>
        <v>313351.64853471785</v>
      </c>
      <c r="O2050" s="3">
        <f t="shared" si="187"/>
        <v>45.615627872891778</v>
      </c>
      <c r="P2050" s="2">
        <v>45.31</v>
      </c>
    </row>
    <row r="2051" spans="1:16">
      <c r="A2051" s="1">
        <v>41038</v>
      </c>
      <c r="B2051" s="2">
        <v>23.899999999999899</v>
      </c>
      <c r="C2051" s="2">
        <v>25</v>
      </c>
      <c r="D2051" s="2">
        <v>25.8</v>
      </c>
      <c r="E2051" s="2">
        <v>26.4499999999999</v>
      </c>
      <c r="F2051" s="6">
        <v>41045</v>
      </c>
      <c r="G2051" s="8">
        <f>NETWORKDAYS(A2051,F2051,Holidays!$A$1:$A$99)-1</f>
        <v>5</v>
      </c>
      <c r="I2051" s="4">
        <f t="shared" si="188"/>
        <v>1053.8080659671466</v>
      </c>
      <c r="J2051" s="4">
        <f t="shared" si="189"/>
        <v>4656.0856429642818</v>
      </c>
      <c r="K2051" s="4">
        <f t="shared" si="190"/>
        <v>3973.7635556077093</v>
      </c>
      <c r="L2051" s="4">
        <f t="shared" si="191"/>
        <v>2837.2214391648577</v>
      </c>
      <c r="N2051" s="3">
        <f t="shared" si="186"/>
        <v>319155.76065131085</v>
      </c>
      <c r="O2051" s="3">
        <f t="shared" si="187"/>
        <v>46.460551522347913</v>
      </c>
      <c r="P2051" s="2">
        <v>46.26</v>
      </c>
    </row>
    <row r="2052" spans="1:16">
      <c r="A2052" s="1">
        <v>41039</v>
      </c>
      <c r="B2052" s="2">
        <v>23.25</v>
      </c>
      <c r="C2052" s="2">
        <v>24.5</v>
      </c>
      <c r="D2052" s="2">
        <v>25.35</v>
      </c>
      <c r="E2052" s="2">
        <v>26</v>
      </c>
      <c r="F2052" s="6">
        <v>41045</v>
      </c>
      <c r="G2052" s="8">
        <f>NETWORKDAYS(A2052,F2052,Holidays!$A$1:$A$99)-1</f>
        <v>4</v>
      </c>
      <c r="I2052" s="4">
        <f t="shared" si="188"/>
        <v>843.04645277371731</v>
      </c>
      <c r="J2052" s="4">
        <f t="shared" si="189"/>
        <v>4656.0856429642818</v>
      </c>
      <c r="K2052" s="4">
        <f t="shared" si="190"/>
        <v>3973.7635556077093</v>
      </c>
      <c r="L2052" s="4">
        <f t="shared" si="191"/>
        <v>3025.690958655136</v>
      </c>
      <c r="N2052" s="3">
        <f t="shared" si="186"/>
        <v>313077.79933930282</v>
      </c>
      <c r="O2052" s="3">
        <f t="shared" si="187"/>
        <v>45.575762746763488</v>
      </c>
      <c r="P2052" s="2">
        <v>45.5</v>
      </c>
    </row>
    <row r="2053" spans="1:16">
      <c r="A2053" s="1">
        <v>41040</v>
      </c>
      <c r="B2053" s="2">
        <v>23.75</v>
      </c>
      <c r="C2053" s="2">
        <v>25</v>
      </c>
      <c r="D2053" s="2">
        <v>25.85</v>
      </c>
      <c r="E2053" s="2">
        <v>26.6</v>
      </c>
      <c r="F2053" s="6">
        <v>41045</v>
      </c>
      <c r="G2053" s="8">
        <f>NETWORKDAYS(A2053,F2053,Holidays!$A$1:$A$99)-1</f>
        <v>3</v>
      </c>
      <c r="I2053" s="4">
        <f t="shared" si="188"/>
        <v>632.28483958028801</v>
      </c>
      <c r="J2053" s="4">
        <f t="shared" si="189"/>
        <v>4656.0856429642818</v>
      </c>
      <c r="K2053" s="4">
        <f t="shared" si="190"/>
        <v>3973.7635556077093</v>
      </c>
      <c r="L2053" s="4">
        <f t="shared" si="191"/>
        <v>3213.8709704349835</v>
      </c>
      <c r="N2053" s="3">
        <f t="shared" si="186"/>
        <v>319629.66174016875</v>
      </c>
      <c r="O2053" s="3">
        <f t="shared" si="187"/>
        <v>46.529538859159395</v>
      </c>
      <c r="P2053" s="2">
        <v>46.28</v>
      </c>
    </row>
    <row r="2054" spans="1:16">
      <c r="A2054" s="1">
        <v>41043</v>
      </c>
      <c r="B2054" s="2">
        <v>24.85</v>
      </c>
      <c r="C2054" s="2">
        <v>25.9499999999999</v>
      </c>
      <c r="D2054" s="2">
        <v>26.899999999999899</v>
      </c>
      <c r="E2054" s="2">
        <v>27.649999999999899</v>
      </c>
      <c r="F2054" s="6">
        <v>41045</v>
      </c>
      <c r="G2054" s="8">
        <f>NETWORKDAYS(A2054,F2054,Holidays!$A$1:$A$99)-1</f>
        <v>2</v>
      </c>
      <c r="I2054" s="4">
        <f t="shared" si="188"/>
        <v>421.52322638685871</v>
      </c>
      <c r="J2054" s="4">
        <f t="shared" si="189"/>
        <v>4656.0856429642818</v>
      </c>
      <c r="K2054" s="4">
        <f t="shared" si="190"/>
        <v>3973.7635556077093</v>
      </c>
      <c r="L2054" s="4">
        <f t="shared" si="191"/>
        <v>3403.289635456927</v>
      </c>
      <c r="N2054" s="3">
        <f t="shared" si="186"/>
        <v>332295.47267686675</v>
      </c>
      <c r="O2054" s="3">
        <f t="shared" si="187"/>
        <v>48.373342525419048</v>
      </c>
      <c r="P2054" s="2">
        <v>47.44</v>
      </c>
    </row>
    <row r="2055" spans="1:16">
      <c r="A2055" s="1">
        <v>41044</v>
      </c>
      <c r="B2055" s="2">
        <v>25.55</v>
      </c>
      <c r="C2055" s="2">
        <v>26.6999999999999</v>
      </c>
      <c r="D2055" s="2">
        <v>27.55</v>
      </c>
      <c r="E2055" s="2">
        <v>28.25</v>
      </c>
      <c r="F2055" s="6">
        <v>41045</v>
      </c>
      <c r="G2055" s="8">
        <f>NETWORKDAYS(A2055,F2055,Holidays!$A$1:$A$99)-1</f>
        <v>1</v>
      </c>
      <c r="I2055" s="4">
        <f t="shared" si="188"/>
        <v>210.76161319342935</v>
      </c>
      <c r="J2055" s="4">
        <f t="shared" si="189"/>
        <v>4656.0856429642818</v>
      </c>
      <c r="K2055" s="4">
        <f t="shared" si="190"/>
        <v>3973.7635556077093</v>
      </c>
      <c r="L2055" s="4">
        <f t="shared" si="191"/>
        <v>3593.907660840719</v>
      </c>
      <c r="N2055" s="3">
        <f t="shared" ref="N2055:N2118" si="192">SUMPRODUCT(I2055:L2055,B2055:E2055)</f>
        <v>340707.52325998072</v>
      </c>
      <c r="O2055" s="3">
        <f t="shared" ref="O2055:O2118" si="193">N2055*$P$1240/$N$1240</f>
        <v>49.597912336497465</v>
      </c>
      <c r="P2055" s="2">
        <v>49.14</v>
      </c>
    </row>
    <row r="2056" spans="1:16">
      <c r="A2056" s="1">
        <v>41045</v>
      </c>
      <c r="B2056" s="2">
        <v>26.149999999999899</v>
      </c>
      <c r="C2056" s="2">
        <v>27.1999999999999</v>
      </c>
      <c r="D2056" s="2">
        <v>28.05</v>
      </c>
      <c r="E2056" s="2">
        <v>28.75</v>
      </c>
      <c r="F2056" s="6">
        <v>41045</v>
      </c>
      <c r="G2056" s="8">
        <f>NETWORKDAYS(A2056,F2056,Holidays!$A$1:$A$99)-1</f>
        <v>0</v>
      </c>
      <c r="I2056" s="4">
        <f t="shared" ref="I2056:I2119" si="194">IF(G2055=0,J2055*G2056/(G2056+1),I2055-I2055/G2055)</f>
        <v>0</v>
      </c>
      <c r="J2056" s="4">
        <f t="shared" ref="J2056:J2119" si="195">IF($G2055=0,K2055,J2055)</f>
        <v>4656.0856429642818</v>
      </c>
      <c r="K2056" s="4">
        <f t="shared" ref="K2056:K2119" si="196">IF($G2055=0,L2055,K2055)</f>
        <v>3973.7635556077093</v>
      </c>
      <c r="L2056" s="4">
        <f t="shared" ref="L2056:L2119" si="197">IF(G2055=0,J2055*1/(G2056+1)*B2056/E2056,L2055+(I2055-I2056)*B2056/E2056)</f>
        <v>3785.609093362742</v>
      </c>
      <c r="N2056" s="3">
        <f t="shared" si="192"/>
        <v>346945.85865760304</v>
      </c>
      <c r="O2056" s="3">
        <f t="shared" si="193"/>
        <v>50.506047294060004</v>
      </c>
      <c r="P2056" s="2">
        <v>50.43</v>
      </c>
    </row>
    <row r="2057" spans="1:16">
      <c r="A2057" s="1">
        <v>41046</v>
      </c>
      <c r="B2057" s="2">
        <v>27.75</v>
      </c>
      <c r="C2057" s="2">
        <v>28.35</v>
      </c>
      <c r="D2057" s="2">
        <v>28.75</v>
      </c>
      <c r="E2057" s="2">
        <v>28.5</v>
      </c>
      <c r="F2057" s="6">
        <v>41080</v>
      </c>
      <c r="G2057" s="8">
        <f>NETWORKDAYS(A2057,F2057,Holidays!$A$1:$A$99)-1</f>
        <v>23</v>
      </c>
      <c r="I2057" s="4">
        <f t="shared" si="194"/>
        <v>4462.082074507437</v>
      </c>
      <c r="J2057" s="4">
        <f t="shared" si="195"/>
        <v>3973.7635556077093</v>
      </c>
      <c r="K2057" s="4">
        <f t="shared" si="196"/>
        <v>3785.609093362742</v>
      </c>
      <c r="L2057" s="4">
        <f t="shared" si="197"/>
        <v>188.89821139219126</v>
      </c>
      <c r="N2057" s="3">
        <f t="shared" si="192"/>
        <v>350698.83482791629</v>
      </c>
      <c r="O2057" s="3">
        <f t="shared" si="193"/>
        <v>51.05238035214785</v>
      </c>
      <c r="P2057" s="2">
        <v>51.31</v>
      </c>
    </row>
    <row r="2058" spans="1:16">
      <c r="A2058" s="1">
        <v>41047</v>
      </c>
      <c r="B2058" s="2">
        <v>28.85</v>
      </c>
      <c r="C2058" s="2">
        <v>29.35</v>
      </c>
      <c r="D2058" s="2">
        <v>29.649999999999899</v>
      </c>
      <c r="E2058" s="2">
        <v>29.399999999999899</v>
      </c>
      <c r="F2058" s="6">
        <v>41080</v>
      </c>
      <c r="G2058" s="8">
        <f>NETWORKDAYS(A2058,F2058,Holidays!$A$1:$A$99)-1</f>
        <v>22</v>
      </c>
      <c r="I2058" s="4">
        <f t="shared" si="194"/>
        <v>4268.0785060505923</v>
      </c>
      <c r="J2058" s="4">
        <f t="shared" si="195"/>
        <v>3973.7635556077093</v>
      </c>
      <c r="K2058" s="4">
        <f t="shared" si="196"/>
        <v>3785.609093362742</v>
      </c>
      <c r="L2058" s="4">
        <f t="shared" si="197"/>
        <v>379.27246139151066</v>
      </c>
      <c r="N2058" s="3">
        <f t="shared" si="192"/>
        <v>363157.9452397612</v>
      </c>
      <c r="O2058" s="3">
        <f t="shared" si="193"/>
        <v>52.866093944629618</v>
      </c>
      <c r="P2058" s="2">
        <v>52.29</v>
      </c>
    </row>
    <row r="2059" spans="1:16">
      <c r="A2059" s="1">
        <v>41050</v>
      </c>
      <c r="B2059" s="2">
        <v>27.5</v>
      </c>
      <c r="C2059" s="2">
        <v>28.35</v>
      </c>
      <c r="D2059" s="2">
        <v>28.85</v>
      </c>
      <c r="E2059" s="2">
        <v>28.55</v>
      </c>
      <c r="F2059" s="6">
        <v>41080</v>
      </c>
      <c r="G2059" s="8">
        <f>NETWORKDAYS(A2059,F2059,Holidays!$A$1:$A$99)-1</f>
        <v>21</v>
      </c>
      <c r="I2059" s="4">
        <f t="shared" si="194"/>
        <v>4074.0749375937471</v>
      </c>
      <c r="J2059" s="4">
        <f t="shared" si="195"/>
        <v>3973.7635556077093</v>
      </c>
      <c r="K2059" s="4">
        <f t="shared" si="196"/>
        <v>3785.609093362742</v>
      </c>
      <c r="L2059" s="4">
        <f t="shared" si="197"/>
        <v>566.14104747078363</v>
      </c>
      <c r="N2059" s="3">
        <f t="shared" si="192"/>
        <v>350071.4068341126</v>
      </c>
      <c r="O2059" s="3">
        <f t="shared" si="193"/>
        <v>50.96104359992006</v>
      </c>
      <c r="P2059" s="2">
        <v>50.28</v>
      </c>
    </row>
    <row r="2060" spans="1:16">
      <c r="A2060" s="1">
        <v>41051</v>
      </c>
      <c r="B2060" s="2">
        <v>27.899999999999899</v>
      </c>
      <c r="C2060" s="2">
        <v>28.6999999999999</v>
      </c>
      <c r="D2060" s="2">
        <v>29.1999999999999</v>
      </c>
      <c r="E2060" s="2">
        <v>29</v>
      </c>
      <c r="F2060" s="6">
        <v>41080</v>
      </c>
      <c r="G2060" s="8">
        <f>NETWORKDAYS(A2060,F2060,Holidays!$A$1:$A$99)-1</f>
        <v>20</v>
      </c>
      <c r="I2060" s="4">
        <f t="shared" si="194"/>
        <v>3880.0713691369019</v>
      </c>
      <c r="J2060" s="4">
        <f t="shared" si="195"/>
        <v>3973.7635556077093</v>
      </c>
      <c r="K2060" s="4">
        <f t="shared" si="196"/>
        <v>3785.609093362742</v>
      </c>
      <c r="L2060" s="4">
        <f t="shared" si="197"/>
        <v>752.78585988271334</v>
      </c>
      <c r="N2060" s="3">
        <f t="shared" si="192"/>
        <v>354671.5807076504</v>
      </c>
      <c r="O2060" s="3">
        <f t="shared" si="193"/>
        <v>51.630706008103154</v>
      </c>
      <c r="P2060" s="2">
        <v>51.69</v>
      </c>
    </row>
    <row r="2061" spans="1:16">
      <c r="A2061" s="1">
        <v>41052</v>
      </c>
      <c r="B2061" s="2">
        <v>27.55</v>
      </c>
      <c r="C2061" s="2">
        <v>28.1999999999999</v>
      </c>
      <c r="D2061" s="2">
        <v>28.6999999999999</v>
      </c>
      <c r="E2061" s="2">
        <v>28.55</v>
      </c>
      <c r="F2061" s="6">
        <v>41080</v>
      </c>
      <c r="G2061" s="8">
        <f>NETWORKDAYS(A2061,F2061,Holidays!$A$1:$A$99)-1</f>
        <v>19</v>
      </c>
      <c r="I2061" s="4">
        <f t="shared" si="194"/>
        <v>3686.0678006800567</v>
      </c>
      <c r="J2061" s="4">
        <f t="shared" si="195"/>
        <v>3973.7635556077093</v>
      </c>
      <c r="K2061" s="4">
        <f t="shared" si="196"/>
        <v>3785.609093362742</v>
      </c>
      <c r="L2061" s="4">
        <f t="shared" si="197"/>
        <v>939.99420702758493</v>
      </c>
      <c r="N2061" s="3">
        <f t="shared" si="192"/>
        <v>349095.11576702044</v>
      </c>
      <c r="O2061" s="3">
        <f t="shared" si="193"/>
        <v>50.818921705172251</v>
      </c>
      <c r="P2061" s="2">
        <v>50.75</v>
      </c>
    </row>
    <row r="2062" spans="1:16">
      <c r="A2062" s="1">
        <v>41053</v>
      </c>
      <c r="B2062" s="2">
        <v>27.399999999999899</v>
      </c>
      <c r="C2062" s="2">
        <v>28.25</v>
      </c>
      <c r="D2062" s="2">
        <v>28.6999999999999</v>
      </c>
      <c r="E2062" s="2">
        <v>28.399999999999899</v>
      </c>
      <c r="F2062" s="6">
        <v>41080</v>
      </c>
      <c r="G2062" s="8">
        <f>NETWORKDAYS(A2062,F2062,Holidays!$A$1:$A$99)-1</f>
        <v>18</v>
      </c>
      <c r="I2062" s="4">
        <f t="shared" si="194"/>
        <v>3492.0642322232115</v>
      </c>
      <c r="J2062" s="4">
        <f t="shared" si="195"/>
        <v>3973.7635556077093</v>
      </c>
      <c r="K2062" s="4">
        <f t="shared" si="196"/>
        <v>3785.609093362742</v>
      </c>
      <c r="L2062" s="4">
        <f t="shared" si="197"/>
        <v>1127.1666639190482</v>
      </c>
      <c r="N2062" s="3">
        <f t="shared" si="192"/>
        <v>348599.89464364457</v>
      </c>
      <c r="O2062" s="3">
        <f t="shared" si="193"/>
        <v>50.746830740965287</v>
      </c>
      <c r="P2062" s="2">
        <v>50.71</v>
      </c>
    </row>
    <row r="2063" spans="1:16">
      <c r="A2063" s="1">
        <v>41054</v>
      </c>
      <c r="B2063" s="2">
        <v>27.1</v>
      </c>
      <c r="C2063" s="2">
        <v>27.75</v>
      </c>
      <c r="D2063" s="2">
        <v>28.1999999999999</v>
      </c>
      <c r="E2063" s="2">
        <v>28.05</v>
      </c>
      <c r="F2063" s="6">
        <v>41080</v>
      </c>
      <c r="G2063" s="8">
        <f>NETWORKDAYS(A2063,F2063,Holidays!$A$1:$A$99)-1</f>
        <v>17</v>
      </c>
      <c r="I2063" s="4">
        <f t="shared" si="194"/>
        <v>3298.0606637663664</v>
      </c>
      <c r="J2063" s="4">
        <f t="shared" si="195"/>
        <v>3973.7635556077093</v>
      </c>
      <c r="K2063" s="4">
        <f t="shared" si="196"/>
        <v>3785.609093362742</v>
      </c>
      <c r="L2063" s="4">
        <f t="shared" si="197"/>
        <v>1314.5997015368916</v>
      </c>
      <c r="N2063" s="3">
        <f t="shared" si="192"/>
        <v>343278.08071712119</v>
      </c>
      <c r="O2063" s="3">
        <f t="shared" si="193"/>
        <v>49.972116821902674</v>
      </c>
      <c r="P2063" s="2">
        <v>50.4</v>
      </c>
    </row>
    <row r="2064" spans="1:16">
      <c r="A2064" s="1">
        <v>41058</v>
      </c>
      <c r="B2064" s="2">
        <v>26.399999999999899</v>
      </c>
      <c r="C2064" s="2">
        <v>27.25</v>
      </c>
      <c r="D2064" s="2">
        <v>27.75</v>
      </c>
      <c r="E2064" s="2">
        <v>27.6</v>
      </c>
      <c r="F2064" s="6">
        <v>41080</v>
      </c>
      <c r="G2064" s="8">
        <f>NETWORKDAYS(A2064,F2064,Holidays!$A$1:$A$99)-1</f>
        <v>16</v>
      </c>
      <c r="I2064" s="4">
        <f t="shared" si="194"/>
        <v>3104.0570953095212</v>
      </c>
      <c r="J2064" s="4">
        <f t="shared" si="195"/>
        <v>3973.7635556077093</v>
      </c>
      <c r="K2064" s="4">
        <f t="shared" si="196"/>
        <v>3785.609093362742</v>
      </c>
      <c r="L2064" s="4">
        <f t="shared" si="197"/>
        <v>1500.1683322347428</v>
      </c>
      <c r="N2064" s="3">
        <f t="shared" si="192"/>
        <v>336687.46251697611</v>
      </c>
      <c r="O2064" s="3">
        <f t="shared" si="193"/>
        <v>49.012698900612186</v>
      </c>
      <c r="P2064" s="2">
        <v>48.7</v>
      </c>
    </row>
    <row r="2065" spans="1:16">
      <c r="A2065" s="1">
        <v>41059</v>
      </c>
      <c r="B2065" s="2">
        <v>27.649999999999899</v>
      </c>
      <c r="C2065" s="2">
        <v>28.1999999999999</v>
      </c>
      <c r="D2065" s="2">
        <v>28.55</v>
      </c>
      <c r="E2065" s="2">
        <v>28.399999999999899</v>
      </c>
      <c r="F2065" s="6">
        <v>41080</v>
      </c>
      <c r="G2065" s="8">
        <f>NETWORKDAYS(A2065,F2065,Holidays!$A$1:$A$99)-1</f>
        <v>15</v>
      </c>
      <c r="I2065" s="4">
        <f t="shared" si="194"/>
        <v>2910.053526852676</v>
      </c>
      <c r="J2065" s="4">
        <f t="shared" si="195"/>
        <v>3973.7635556077093</v>
      </c>
      <c r="K2065" s="4">
        <f t="shared" si="196"/>
        <v>3785.609093362742</v>
      </c>
      <c r="L2065" s="4">
        <f t="shared" si="197"/>
        <v>1689.0485670175517</v>
      </c>
      <c r="N2065" s="3">
        <f t="shared" si="192"/>
        <v>348571.23120441777</v>
      </c>
      <c r="O2065" s="3">
        <f t="shared" si="193"/>
        <v>50.742658110045873</v>
      </c>
      <c r="P2065" s="2">
        <v>50.15</v>
      </c>
    </row>
    <row r="2066" spans="1:16">
      <c r="A2066" s="1">
        <v>41060</v>
      </c>
      <c r="B2066" s="2">
        <v>28.05</v>
      </c>
      <c r="C2066" s="2">
        <v>28.649999999999899</v>
      </c>
      <c r="D2066" s="2">
        <v>28.9499999999999</v>
      </c>
      <c r="E2066" s="2">
        <v>28.6999999999999</v>
      </c>
      <c r="F2066" s="6">
        <v>41080</v>
      </c>
      <c r="G2066" s="8">
        <f>NETWORKDAYS(A2066,F2066,Holidays!$A$1:$A$99)-1</f>
        <v>14</v>
      </c>
      <c r="I2066" s="4">
        <f t="shared" si="194"/>
        <v>2716.0499583958308</v>
      </c>
      <c r="J2066" s="4">
        <f t="shared" si="195"/>
        <v>3973.7635556077093</v>
      </c>
      <c r="K2066" s="4">
        <f t="shared" si="196"/>
        <v>3785.609093362742</v>
      </c>
      <c r="L2066" s="4">
        <f t="shared" si="197"/>
        <v>1878.6583264326921</v>
      </c>
      <c r="N2066" s="3">
        <f t="shared" si="192"/>
        <v>353544.40442263265</v>
      </c>
      <c r="O2066" s="3">
        <f t="shared" si="193"/>
        <v>51.466619256988388</v>
      </c>
      <c r="P2066" s="2">
        <v>50.55</v>
      </c>
    </row>
    <row r="2067" spans="1:16">
      <c r="A2067" s="1">
        <v>41061</v>
      </c>
      <c r="B2067" s="2">
        <v>29.5</v>
      </c>
      <c r="C2067" s="2">
        <v>30</v>
      </c>
      <c r="D2067" s="2">
        <v>30.1</v>
      </c>
      <c r="E2067" s="2">
        <v>29.85</v>
      </c>
      <c r="F2067" s="6">
        <v>41080</v>
      </c>
      <c r="G2067" s="8">
        <f>NETWORKDAYS(A2067,F2067,Holidays!$A$1:$A$99)-1</f>
        <v>13</v>
      </c>
      <c r="I2067" s="4">
        <f t="shared" si="194"/>
        <v>2522.0463899389856</v>
      </c>
      <c r="J2067" s="4">
        <f t="shared" si="195"/>
        <v>3973.7635556077093</v>
      </c>
      <c r="K2067" s="4">
        <f t="shared" si="196"/>
        <v>3785.609093362742</v>
      </c>
      <c r="L2067" s="4">
        <f t="shared" si="197"/>
        <v>2070.387146180663</v>
      </c>
      <c r="N2067" s="3">
        <f t="shared" si="192"/>
        <v>369361.16519514273</v>
      </c>
      <c r="O2067" s="3">
        <f t="shared" si="193"/>
        <v>53.769117032019025</v>
      </c>
      <c r="P2067" s="2">
        <v>53.05</v>
      </c>
    </row>
    <row r="2068" spans="1:16">
      <c r="A2068" s="1">
        <v>41064</v>
      </c>
      <c r="B2068" s="2">
        <v>29.6</v>
      </c>
      <c r="C2068" s="2">
        <v>30.25</v>
      </c>
      <c r="D2068" s="2">
        <v>30.5</v>
      </c>
      <c r="E2068" s="2">
        <v>30.1999999999999</v>
      </c>
      <c r="F2068" s="6">
        <v>41080</v>
      </c>
      <c r="G2068" s="8">
        <f>NETWORKDAYS(A2068,F2068,Holidays!$A$1:$A$99)-1</f>
        <v>12</v>
      </c>
      <c r="I2068" s="4">
        <f t="shared" si="194"/>
        <v>2328.0428214821404</v>
      </c>
      <c r="J2068" s="4">
        <f t="shared" si="195"/>
        <v>3973.7635556077093</v>
      </c>
      <c r="K2068" s="4">
        <f t="shared" si="196"/>
        <v>3785.609093362742</v>
      </c>
      <c r="L2068" s="4">
        <f t="shared" si="197"/>
        <v>2260.5363391052538</v>
      </c>
      <c r="N2068" s="3">
        <f t="shared" si="192"/>
        <v>372845.68986154662</v>
      </c>
      <c r="O2068" s="3">
        <f t="shared" si="193"/>
        <v>54.276370723645869</v>
      </c>
      <c r="P2068" s="2">
        <v>52.92</v>
      </c>
    </row>
    <row r="2069" spans="1:16">
      <c r="A2069" s="1">
        <v>41065</v>
      </c>
      <c r="B2069" s="2">
        <v>28.85</v>
      </c>
      <c r="C2069" s="2">
        <v>29.55</v>
      </c>
      <c r="D2069" s="2">
        <v>29.899999999999899</v>
      </c>
      <c r="E2069" s="2">
        <v>29.75</v>
      </c>
      <c r="F2069" s="6">
        <v>41080</v>
      </c>
      <c r="G2069" s="8">
        <f>NETWORKDAYS(A2069,F2069,Holidays!$A$1:$A$99)-1</f>
        <v>11</v>
      </c>
      <c r="I2069" s="4">
        <f t="shared" si="194"/>
        <v>2134.0392530252952</v>
      </c>
      <c r="J2069" s="4">
        <f t="shared" si="195"/>
        <v>3973.7635556077093</v>
      </c>
      <c r="K2069" s="4">
        <f t="shared" si="196"/>
        <v>3785.609093362742</v>
      </c>
      <c r="L2069" s="4">
        <f t="shared" si="197"/>
        <v>2448.6708920457572</v>
      </c>
      <c r="N2069" s="3">
        <f t="shared" si="192"/>
        <v>365029.41644789447</v>
      </c>
      <c r="O2069" s="3">
        <f t="shared" si="193"/>
        <v>53.138530150420259</v>
      </c>
      <c r="P2069" s="2">
        <v>52.91</v>
      </c>
    </row>
    <row r="2070" spans="1:16">
      <c r="A2070" s="1">
        <v>41066</v>
      </c>
      <c r="B2070" s="2">
        <v>27.649999999999899</v>
      </c>
      <c r="C2070" s="2">
        <v>28.649999999999899</v>
      </c>
      <c r="D2070" s="2">
        <v>29.149999999999899</v>
      </c>
      <c r="E2070" s="2">
        <v>29.05</v>
      </c>
      <c r="F2070" s="6">
        <v>41080</v>
      </c>
      <c r="G2070" s="8">
        <f>NETWORKDAYS(A2070,F2070,Holidays!$A$1:$A$99)-1</f>
        <v>10</v>
      </c>
      <c r="I2070" s="4">
        <f t="shared" si="194"/>
        <v>1940.0356845684503</v>
      </c>
      <c r="J2070" s="4">
        <f t="shared" si="195"/>
        <v>3973.7635556077093</v>
      </c>
      <c r="K2070" s="4">
        <f t="shared" si="196"/>
        <v>3785.609093362742</v>
      </c>
      <c r="L2070" s="4">
        <f t="shared" si="197"/>
        <v>2633.324890938416</v>
      </c>
      <c r="N2070" s="3">
        <f t="shared" si="192"/>
        <v>354338.90569976246</v>
      </c>
      <c r="O2070" s="3">
        <f t="shared" si="193"/>
        <v>51.582277415391445</v>
      </c>
      <c r="P2070" s="2">
        <v>51.21</v>
      </c>
    </row>
    <row r="2071" spans="1:16">
      <c r="A2071" s="1">
        <v>41067</v>
      </c>
      <c r="B2071" s="2">
        <v>27.55</v>
      </c>
      <c r="C2071" s="2">
        <v>28.4499999999999</v>
      </c>
      <c r="D2071" s="2">
        <v>28.9499999999999</v>
      </c>
      <c r="E2071" s="2">
        <v>29</v>
      </c>
      <c r="F2071" s="6">
        <v>41080</v>
      </c>
      <c r="G2071" s="8">
        <f>NETWORKDAYS(A2071,F2071,Holidays!$A$1:$A$99)-1</f>
        <v>9</v>
      </c>
      <c r="I2071" s="4">
        <f t="shared" si="194"/>
        <v>1746.0321161116053</v>
      </c>
      <c r="J2071" s="4">
        <f t="shared" si="195"/>
        <v>3973.7635556077093</v>
      </c>
      <c r="K2071" s="4">
        <f t="shared" si="196"/>
        <v>3785.609093362742</v>
      </c>
      <c r="L2071" s="4">
        <f t="shared" si="197"/>
        <v>2817.6282809724189</v>
      </c>
      <c r="N2071" s="3">
        <f t="shared" si="192"/>
        <v>352461.3613569648</v>
      </c>
      <c r="O2071" s="3">
        <f t="shared" si="193"/>
        <v>51.308957123456167</v>
      </c>
      <c r="P2071" s="2">
        <v>51.39</v>
      </c>
    </row>
    <row r="2072" spans="1:16">
      <c r="A2072" s="1">
        <v>41068</v>
      </c>
      <c r="B2072" s="2">
        <v>26.1999999999999</v>
      </c>
      <c r="C2072" s="2">
        <v>27.149999999999899</v>
      </c>
      <c r="D2072" s="2">
        <v>27.75</v>
      </c>
      <c r="E2072" s="2">
        <v>27.8</v>
      </c>
      <c r="F2072" s="6">
        <v>41080</v>
      </c>
      <c r="G2072" s="8">
        <f>NETWORKDAYS(A2072,F2072,Holidays!$A$1:$A$99)-1</f>
        <v>8</v>
      </c>
      <c r="I2072" s="4">
        <f t="shared" si="194"/>
        <v>1552.0285476547604</v>
      </c>
      <c r="J2072" s="4">
        <f t="shared" si="195"/>
        <v>3973.7635556077093</v>
      </c>
      <c r="K2072" s="4">
        <f t="shared" si="196"/>
        <v>3785.609093362742</v>
      </c>
      <c r="L2072" s="4">
        <f t="shared" si="197"/>
        <v>3000.4661764245525</v>
      </c>
      <c r="N2072" s="3">
        <f t="shared" si="192"/>
        <v>337014.44052872213</v>
      </c>
      <c r="O2072" s="3">
        <f t="shared" si="193"/>
        <v>49.060298162898405</v>
      </c>
      <c r="P2072" s="2">
        <v>49.56</v>
      </c>
    </row>
    <row r="2073" spans="1:16">
      <c r="A2073" s="1">
        <v>41071</v>
      </c>
      <c r="B2073" s="2">
        <v>28.399999999999899</v>
      </c>
      <c r="C2073" s="2">
        <v>29.4499999999999</v>
      </c>
      <c r="D2073" s="2">
        <v>30</v>
      </c>
      <c r="E2073" s="2">
        <v>29.9499999999999</v>
      </c>
      <c r="F2073" s="6">
        <v>41080</v>
      </c>
      <c r="G2073" s="8">
        <f>NETWORKDAYS(A2073,F2073,Holidays!$A$1:$A$99)-1</f>
        <v>7</v>
      </c>
      <c r="I2073" s="4">
        <f t="shared" si="194"/>
        <v>1358.0249791979154</v>
      </c>
      <c r="J2073" s="4">
        <f t="shared" si="195"/>
        <v>3973.7635556077093</v>
      </c>
      <c r="K2073" s="4">
        <f t="shared" si="196"/>
        <v>3785.609093362742</v>
      </c>
      <c r="L2073" s="4">
        <f t="shared" si="197"/>
        <v>3184.4294934253671</v>
      </c>
      <c r="N2073" s="3">
        <f t="shared" si="192"/>
        <v>364537.18225083896</v>
      </c>
      <c r="O2073" s="3">
        <f t="shared" si="193"/>
        <v>53.066874002880603</v>
      </c>
      <c r="P2073" s="2">
        <v>51.35</v>
      </c>
    </row>
    <row r="2074" spans="1:16">
      <c r="A2074" s="1">
        <v>41072</v>
      </c>
      <c r="B2074" s="2">
        <v>27.9499999999999</v>
      </c>
      <c r="C2074" s="2">
        <v>29.1</v>
      </c>
      <c r="D2074" s="2">
        <v>29.649999999999899</v>
      </c>
      <c r="E2074" s="2">
        <v>29.6999999999999</v>
      </c>
      <c r="F2074" s="6">
        <v>41080</v>
      </c>
      <c r="G2074" s="8">
        <f>NETWORKDAYS(A2074,F2074,Holidays!$A$1:$A$99)-1</f>
        <v>6</v>
      </c>
      <c r="I2074" s="4">
        <f t="shared" si="194"/>
        <v>1164.0214107410704</v>
      </c>
      <c r="J2074" s="4">
        <f t="shared" si="195"/>
        <v>3973.7635556077093</v>
      </c>
      <c r="K2074" s="4">
        <f t="shared" si="196"/>
        <v>3785.609093362742</v>
      </c>
      <c r="L2074" s="4">
        <f t="shared" si="197"/>
        <v>3367.0018751886269</v>
      </c>
      <c r="N2074" s="3">
        <f t="shared" si="192"/>
        <v>360414.18320970394</v>
      </c>
      <c r="O2074" s="3">
        <f t="shared" si="193"/>
        <v>52.466675501101008</v>
      </c>
      <c r="P2074" s="2">
        <v>51.85</v>
      </c>
    </row>
    <row r="2075" spans="1:16">
      <c r="A2075" s="1">
        <v>41073</v>
      </c>
      <c r="B2075" s="2">
        <v>29</v>
      </c>
      <c r="C2075" s="2">
        <v>29.9499999999999</v>
      </c>
      <c r="D2075" s="2">
        <v>30.55</v>
      </c>
      <c r="E2075" s="2">
        <v>30.6</v>
      </c>
      <c r="F2075" s="6">
        <v>41080</v>
      </c>
      <c r="G2075" s="8">
        <f>NETWORKDAYS(A2075,F2075,Holidays!$A$1:$A$99)-1</f>
        <v>5</v>
      </c>
      <c r="I2075" s="4">
        <f t="shared" si="194"/>
        <v>970.01784228422537</v>
      </c>
      <c r="J2075" s="4">
        <f t="shared" si="195"/>
        <v>3973.7635556077093</v>
      </c>
      <c r="K2075" s="4">
        <f t="shared" si="196"/>
        <v>3785.609093362742</v>
      </c>
      <c r="L2075" s="4">
        <f t="shared" si="197"/>
        <v>3550.8614662098198</v>
      </c>
      <c r="N2075" s="3">
        <f t="shared" si="192"/>
        <v>371451.45458494528</v>
      </c>
      <c r="O2075" s="3">
        <f t="shared" si="193"/>
        <v>54.073407318659477</v>
      </c>
      <c r="P2075" s="2">
        <v>53.1</v>
      </c>
    </row>
    <row r="2076" spans="1:16">
      <c r="A2076" s="1">
        <v>41074</v>
      </c>
      <c r="B2076" s="2">
        <v>27.85</v>
      </c>
      <c r="C2076" s="2">
        <v>28.85</v>
      </c>
      <c r="D2076" s="2">
        <v>29.4499999999999</v>
      </c>
      <c r="E2076" s="2">
        <v>29.55</v>
      </c>
      <c r="F2076" s="6">
        <v>41080</v>
      </c>
      <c r="G2076" s="8">
        <f>NETWORKDAYS(A2076,F2076,Holidays!$A$1:$A$99)-1</f>
        <v>4</v>
      </c>
      <c r="I2076" s="4">
        <f t="shared" si="194"/>
        <v>776.01427382738029</v>
      </c>
      <c r="J2076" s="4">
        <f t="shared" si="195"/>
        <v>3973.7635556077093</v>
      </c>
      <c r="K2076" s="4">
        <f t="shared" si="196"/>
        <v>3785.609093362742</v>
      </c>
      <c r="L2076" s="4">
        <f t="shared" si="197"/>
        <v>3733.7040848738852</v>
      </c>
      <c r="N2076" s="3">
        <f t="shared" si="192"/>
        <v>358072.21961293067</v>
      </c>
      <c r="O2076" s="3">
        <f t="shared" si="193"/>
        <v>52.125748174176692</v>
      </c>
      <c r="P2076" s="2">
        <v>51.49</v>
      </c>
    </row>
    <row r="2077" spans="1:16">
      <c r="A2077" s="1">
        <v>41075</v>
      </c>
      <c r="B2077" s="2">
        <v>26.399999999999899</v>
      </c>
      <c r="C2077" s="2">
        <v>27.4499999999999</v>
      </c>
      <c r="D2077" s="2">
        <v>28</v>
      </c>
      <c r="E2077" s="2">
        <v>28.399999999999899</v>
      </c>
      <c r="F2077" s="6">
        <v>41080</v>
      </c>
      <c r="G2077" s="8">
        <f>NETWORKDAYS(A2077,F2077,Holidays!$A$1:$A$99)-1</f>
        <v>3</v>
      </c>
      <c r="I2077" s="4">
        <f t="shared" si="194"/>
        <v>582.01070537053522</v>
      </c>
      <c r="J2077" s="4">
        <f t="shared" si="195"/>
        <v>3973.7635556077093</v>
      </c>
      <c r="K2077" s="4">
        <f t="shared" si="196"/>
        <v>3785.609093362742</v>
      </c>
      <c r="L2077" s="4">
        <f t="shared" si="197"/>
        <v>3914.0454301999666</v>
      </c>
      <c r="N2077" s="3">
        <f t="shared" si="192"/>
        <v>341600.83705504867</v>
      </c>
      <c r="O2077" s="3">
        <f t="shared" si="193"/>
        <v>49.727954957431777</v>
      </c>
      <c r="P2077" s="2">
        <v>50.14</v>
      </c>
    </row>
    <row r="2078" spans="1:16">
      <c r="A2078" s="1">
        <v>41078</v>
      </c>
      <c r="B2078" s="2">
        <v>25.4499999999999</v>
      </c>
      <c r="C2078" s="2">
        <v>26.8</v>
      </c>
      <c r="D2078" s="2">
        <v>27.55</v>
      </c>
      <c r="E2078" s="2">
        <v>27.9499999999999</v>
      </c>
      <c r="F2078" s="6">
        <v>41080</v>
      </c>
      <c r="G2078" s="8">
        <f>NETWORKDAYS(A2078,F2078,Holidays!$A$1:$A$99)-1</f>
        <v>2</v>
      </c>
      <c r="I2078" s="4">
        <f t="shared" si="194"/>
        <v>388.00713691369015</v>
      </c>
      <c r="J2078" s="4">
        <f t="shared" si="195"/>
        <v>3973.7635556077093</v>
      </c>
      <c r="K2078" s="4">
        <f t="shared" si="196"/>
        <v>3785.609093362742</v>
      </c>
      <c r="L2078" s="4">
        <f t="shared" si="197"/>
        <v>4090.6962644477917</v>
      </c>
      <c r="N2078" s="3">
        <f t="shared" si="192"/>
        <v>335000.13603819889</v>
      </c>
      <c r="O2078" s="3">
        <f t="shared" si="193"/>
        <v>48.767069247422562</v>
      </c>
      <c r="P2078" s="2">
        <v>48.51</v>
      </c>
    </row>
    <row r="2079" spans="1:16">
      <c r="A2079" s="1">
        <v>41079</v>
      </c>
      <c r="B2079" s="2">
        <v>25.35</v>
      </c>
      <c r="C2079" s="2">
        <v>26.649999999999899</v>
      </c>
      <c r="D2079" s="2">
        <v>27.5</v>
      </c>
      <c r="E2079" s="2">
        <v>27.9499999999999</v>
      </c>
      <c r="F2079" s="6">
        <v>41080</v>
      </c>
      <c r="G2079" s="8">
        <f>NETWORKDAYS(A2079,F2079,Holidays!$A$1:$A$99)-1</f>
        <v>1</v>
      </c>
      <c r="I2079" s="4">
        <f t="shared" si="194"/>
        <v>194.00356845684507</v>
      </c>
      <c r="J2079" s="4">
        <f t="shared" si="195"/>
        <v>3973.7635556077093</v>
      </c>
      <c r="K2079" s="4">
        <f t="shared" si="196"/>
        <v>3785.609093362742</v>
      </c>
      <c r="L2079" s="4">
        <f t="shared" si="197"/>
        <v>4266.6529893272564</v>
      </c>
      <c r="N2079" s="3">
        <f t="shared" si="192"/>
        <v>334175.99033649784</v>
      </c>
      <c r="O2079" s="3">
        <f t="shared" si="193"/>
        <v>48.647095652843973</v>
      </c>
      <c r="P2079" s="2">
        <v>48.04</v>
      </c>
    </row>
    <row r="2080" spans="1:16">
      <c r="A2080" s="1">
        <v>41080</v>
      </c>
      <c r="B2080" s="2">
        <v>24.35</v>
      </c>
      <c r="C2080" s="2">
        <v>25.6</v>
      </c>
      <c r="D2080" s="2">
        <v>26.55</v>
      </c>
      <c r="E2080" s="2">
        <v>27.149999999999899</v>
      </c>
      <c r="F2080" s="6">
        <v>41080</v>
      </c>
      <c r="G2080" s="8">
        <f>NETWORKDAYS(A2080,F2080,Holidays!$A$1:$A$99)-1</f>
        <v>0</v>
      </c>
      <c r="I2080" s="4">
        <f t="shared" si="194"/>
        <v>0</v>
      </c>
      <c r="J2080" s="4">
        <f t="shared" si="195"/>
        <v>3973.7635556077093</v>
      </c>
      <c r="K2080" s="4">
        <f t="shared" si="196"/>
        <v>3785.609093362742</v>
      </c>
      <c r="L2080" s="4">
        <f t="shared" si="197"/>
        <v>4440.6488232839483</v>
      </c>
      <c r="N2080" s="3">
        <f t="shared" si="192"/>
        <v>322799.88400449691</v>
      </c>
      <c r="O2080" s="3">
        <f t="shared" si="193"/>
        <v>46.991038518600085</v>
      </c>
      <c r="P2080" s="2">
        <v>46.79</v>
      </c>
    </row>
    <row r="2081" spans="1:16">
      <c r="A2081" s="1">
        <v>41081</v>
      </c>
      <c r="B2081" s="2">
        <v>26.899999999999899</v>
      </c>
      <c r="C2081" s="2">
        <v>27.55</v>
      </c>
      <c r="D2081" s="2">
        <v>28.05</v>
      </c>
      <c r="E2081" s="2">
        <v>29.35</v>
      </c>
      <c r="F2081" s="6">
        <v>41108</v>
      </c>
      <c r="G2081" s="8">
        <f>NETWORKDAYS(A2081,F2081,Holidays!$A$1:$A$99)-1</f>
        <v>18</v>
      </c>
      <c r="I2081" s="4">
        <f t="shared" si="194"/>
        <v>3764.6181053125665</v>
      </c>
      <c r="J2081" s="4">
        <f t="shared" si="195"/>
        <v>3785.609093362742</v>
      </c>
      <c r="K2081" s="4">
        <f t="shared" si="196"/>
        <v>4440.6488232839483</v>
      </c>
      <c r="L2081" s="4">
        <f t="shared" si="197"/>
        <v>191.68697148004478</v>
      </c>
      <c r="N2081" s="3">
        <f t="shared" si="192"/>
        <v>335747.96966110525</v>
      </c>
      <c r="O2081" s="3">
        <f t="shared" si="193"/>
        <v>48.87593384224072</v>
      </c>
      <c r="P2081" s="2">
        <v>49.38</v>
      </c>
    </row>
    <row r="2082" spans="1:16">
      <c r="A2082" s="1">
        <v>41082</v>
      </c>
      <c r="B2082" s="2">
        <v>26.25</v>
      </c>
      <c r="C2082" s="2">
        <v>27.1999999999999</v>
      </c>
      <c r="D2082" s="2">
        <v>27.899999999999899</v>
      </c>
      <c r="E2082" s="2">
        <v>29.75</v>
      </c>
      <c r="F2082" s="6">
        <v>41108</v>
      </c>
      <c r="G2082" s="8">
        <f>NETWORKDAYS(A2082,F2082,Holidays!$A$1:$A$99)-1</f>
        <v>17</v>
      </c>
      <c r="I2082" s="4">
        <f t="shared" si="194"/>
        <v>3555.4726550174241</v>
      </c>
      <c r="J2082" s="4">
        <f t="shared" si="195"/>
        <v>3785.609093362742</v>
      </c>
      <c r="K2082" s="4">
        <f t="shared" si="196"/>
        <v>4440.6488232839483</v>
      </c>
      <c r="L2082" s="4">
        <f t="shared" si="197"/>
        <v>376.227074681641</v>
      </c>
      <c r="N2082" s="3">
        <f t="shared" si="192"/>
        <v>331386.58217507409</v>
      </c>
      <c r="O2082" s="3">
        <f t="shared" si="193"/>
        <v>48.241032352165291</v>
      </c>
      <c r="P2082" s="2">
        <v>46.52</v>
      </c>
    </row>
    <row r="2083" spans="1:16">
      <c r="A2083" s="1">
        <v>41085</v>
      </c>
      <c r="B2083" s="2">
        <v>26.55</v>
      </c>
      <c r="C2083" s="2">
        <v>27.4499999999999</v>
      </c>
      <c r="D2083" s="2">
        <v>28.1</v>
      </c>
      <c r="E2083" s="2">
        <v>29.6</v>
      </c>
      <c r="F2083" s="6">
        <v>41108</v>
      </c>
      <c r="G2083" s="8">
        <f>NETWORKDAYS(A2083,F2083,Holidays!$A$1:$A$99)-1</f>
        <v>16</v>
      </c>
      <c r="I2083" s="4">
        <f t="shared" si="194"/>
        <v>3346.3272047222817</v>
      </c>
      <c r="J2083" s="4">
        <f t="shared" si="195"/>
        <v>3785.609093362742</v>
      </c>
      <c r="K2083" s="4">
        <f t="shared" si="196"/>
        <v>4440.6488232839483</v>
      </c>
      <c r="L2083" s="4">
        <f t="shared" si="197"/>
        <v>563.82206472677717</v>
      </c>
      <c r="N2083" s="3">
        <f t="shared" si="192"/>
        <v>334231.32194837503</v>
      </c>
      <c r="O2083" s="3">
        <f t="shared" si="193"/>
        <v>48.655150457178976</v>
      </c>
      <c r="P2083" s="2">
        <v>48.42</v>
      </c>
    </row>
    <row r="2084" spans="1:16">
      <c r="A2084" s="1">
        <v>41086</v>
      </c>
      <c r="B2084" s="2">
        <v>26.05</v>
      </c>
      <c r="C2084" s="2">
        <v>27</v>
      </c>
      <c r="D2084" s="2">
        <v>27.649999999999899</v>
      </c>
      <c r="E2084" s="2">
        <v>29</v>
      </c>
      <c r="F2084" s="6">
        <v>41108</v>
      </c>
      <c r="G2084" s="8">
        <f>NETWORKDAYS(A2084,F2084,Holidays!$A$1:$A$99)-1</f>
        <v>15</v>
      </c>
      <c r="I2084" s="4">
        <f t="shared" si="194"/>
        <v>3137.1817544271389</v>
      </c>
      <c r="J2084" s="4">
        <f t="shared" si="195"/>
        <v>3785.609093362742</v>
      </c>
      <c r="K2084" s="4">
        <f t="shared" si="196"/>
        <v>4440.6488232839483</v>
      </c>
      <c r="L2084" s="4">
        <f t="shared" si="197"/>
        <v>751.69237438844857</v>
      </c>
      <c r="N2084" s="3">
        <f t="shared" si="192"/>
        <v>328518.04904468672</v>
      </c>
      <c r="O2084" s="3">
        <f t="shared" si="193"/>
        <v>47.823450570072588</v>
      </c>
      <c r="P2084" s="2">
        <v>47.42</v>
      </c>
    </row>
    <row r="2085" spans="1:16">
      <c r="A2085" s="1">
        <v>41087</v>
      </c>
      <c r="B2085" s="2">
        <v>25.899999999999899</v>
      </c>
      <c r="C2085" s="2">
        <v>26.6999999999999</v>
      </c>
      <c r="D2085" s="2">
        <v>27.25</v>
      </c>
      <c r="E2085" s="2">
        <v>28.6999999999999</v>
      </c>
      <c r="F2085" s="6">
        <v>41108</v>
      </c>
      <c r="G2085" s="8">
        <f>NETWORKDAYS(A2085,F2085,Holidays!$A$1:$A$99)-1</f>
        <v>14</v>
      </c>
      <c r="I2085" s="4">
        <f t="shared" si="194"/>
        <v>2928.0363041319965</v>
      </c>
      <c r="J2085" s="4">
        <f t="shared" si="195"/>
        <v>3785.609093362742</v>
      </c>
      <c r="K2085" s="4">
        <f t="shared" si="196"/>
        <v>4440.6488232839483</v>
      </c>
      <c r="L2085" s="4">
        <f t="shared" si="197"/>
        <v>940.43339050845498</v>
      </c>
      <c r="N2085" s="3">
        <f t="shared" si="192"/>
        <v>324910.02181188343</v>
      </c>
      <c r="O2085" s="3">
        <f t="shared" si="193"/>
        <v>47.298218204529192</v>
      </c>
      <c r="P2085" s="2">
        <v>47.34</v>
      </c>
    </row>
    <row r="2086" spans="1:16">
      <c r="A2086" s="1">
        <v>41088</v>
      </c>
      <c r="B2086" s="2">
        <v>25.55</v>
      </c>
      <c r="C2086" s="2">
        <v>26.35</v>
      </c>
      <c r="D2086" s="2">
        <v>27</v>
      </c>
      <c r="E2086" s="2">
        <v>28.399999999999899</v>
      </c>
      <c r="F2086" s="6">
        <v>41108</v>
      </c>
      <c r="G2086" s="8">
        <f>NETWORKDAYS(A2086,F2086,Holidays!$A$1:$A$99)-1</f>
        <v>13</v>
      </c>
      <c r="I2086" s="4">
        <f t="shared" si="194"/>
        <v>2718.8908538368541</v>
      </c>
      <c r="J2086" s="4">
        <f t="shared" si="195"/>
        <v>3785.609093362742</v>
      </c>
      <c r="K2086" s="4">
        <f t="shared" si="196"/>
        <v>4440.6488232839483</v>
      </c>
      <c r="L2086" s="4">
        <f t="shared" si="197"/>
        <v>1128.5906530098953</v>
      </c>
      <c r="N2086" s="3">
        <f t="shared" si="192"/>
        <v>321167.95369978744</v>
      </c>
      <c r="O2086" s="3">
        <f t="shared" si="193"/>
        <v>46.753473068275433</v>
      </c>
      <c r="P2086" s="2">
        <v>46.55</v>
      </c>
    </row>
    <row r="2087" spans="1:16">
      <c r="A2087" s="1">
        <v>41089</v>
      </c>
      <c r="B2087" s="2">
        <v>24.6</v>
      </c>
      <c r="C2087" s="2">
        <v>25.4499999999999</v>
      </c>
      <c r="D2087" s="2">
        <v>26</v>
      </c>
      <c r="E2087" s="2">
        <v>27.649999999999899</v>
      </c>
      <c r="F2087" s="6">
        <v>41108</v>
      </c>
      <c r="G2087" s="8">
        <f>NETWORKDAYS(A2087,F2087,Holidays!$A$1:$A$99)-1</f>
        <v>12</v>
      </c>
      <c r="I2087" s="4">
        <f t="shared" si="194"/>
        <v>2509.7454035417113</v>
      </c>
      <c r="J2087" s="4">
        <f t="shared" si="195"/>
        <v>3785.609093362742</v>
      </c>
      <c r="K2087" s="4">
        <f t="shared" si="196"/>
        <v>4440.6488232839483</v>
      </c>
      <c r="L2087" s="4">
        <f t="shared" si="197"/>
        <v>1314.6658095111804</v>
      </c>
      <c r="N2087" s="3">
        <f t="shared" si="192"/>
        <v>309890.86739157414</v>
      </c>
      <c r="O2087" s="3">
        <f t="shared" si="193"/>
        <v>45.111830603870317</v>
      </c>
      <c r="P2087" s="2">
        <v>44.79</v>
      </c>
    </row>
    <row r="2088" spans="1:16">
      <c r="A2088" s="1">
        <v>41092</v>
      </c>
      <c r="B2088" s="2">
        <v>23.85</v>
      </c>
      <c r="C2088" s="2">
        <v>24.899999999999899</v>
      </c>
      <c r="D2088" s="2">
        <v>25.6</v>
      </c>
      <c r="E2088" s="2">
        <v>27.149999999999899</v>
      </c>
      <c r="F2088" s="6">
        <v>41108</v>
      </c>
      <c r="G2088" s="8">
        <f>NETWORKDAYS(A2088,F2088,Holidays!$A$1:$A$99)-1</f>
        <v>11</v>
      </c>
      <c r="I2088" s="4">
        <f t="shared" si="194"/>
        <v>2300.5999532465685</v>
      </c>
      <c r="J2088" s="4">
        <f t="shared" si="195"/>
        <v>3785.609093362742</v>
      </c>
      <c r="K2088" s="4">
        <f t="shared" si="196"/>
        <v>4440.6488232839483</v>
      </c>
      <c r="L2088" s="4">
        <f t="shared" si="197"/>
        <v>1498.3902658477982</v>
      </c>
      <c r="N2088" s="3">
        <f t="shared" si="192"/>
        <v>303492.8809034992</v>
      </c>
      <c r="O2088" s="3">
        <f t="shared" si="193"/>
        <v>44.180454713108148</v>
      </c>
      <c r="P2088" s="2">
        <v>43.82</v>
      </c>
    </row>
    <row r="2089" spans="1:16">
      <c r="A2089" s="1">
        <v>41093</v>
      </c>
      <c r="B2089" s="2">
        <v>23.1999999999999</v>
      </c>
      <c r="C2089" s="2">
        <v>24.3</v>
      </c>
      <c r="D2089" s="2">
        <v>25.05</v>
      </c>
      <c r="E2089" s="2">
        <v>26.649999999999899</v>
      </c>
      <c r="F2089" s="6">
        <v>41108</v>
      </c>
      <c r="G2089" s="8">
        <f>NETWORKDAYS(A2089,F2089,Holidays!$A$1:$A$99)-1</f>
        <v>10</v>
      </c>
      <c r="I2089" s="4">
        <f t="shared" si="194"/>
        <v>2091.4545029514261</v>
      </c>
      <c r="J2089" s="4">
        <f t="shared" si="195"/>
        <v>3785.609093362742</v>
      </c>
      <c r="K2089" s="4">
        <f t="shared" si="196"/>
        <v>4440.6488232839483</v>
      </c>
      <c r="L2089" s="4">
        <f t="shared" si="197"/>
        <v>1680.4606015643949</v>
      </c>
      <c r="N2089" s="3">
        <f t="shared" si="192"/>
        <v>296534.57349214138</v>
      </c>
      <c r="O2089" s="3">
        <f t="shared" si="193"/>
        <v>43.167511066614082</v>
      </c>
      <c r="P2089" s="2">
        <v>43.01</v>
      </c>
    </row>
    <row r="2090" spans="1:16">
      <c r="A2090" s="1">
        <v>41095</v>
      </c>
      <c r="B2090" s="2">
        <v>23.6999999999999</v>
      </c>
      <c r="C2090" s="2">
        <v>24.649999999999899</v>
      </c>
      <c r="D2090" s="2">
        <v>25.25</v>
      </c>
      <c r="E2090" s="2">
        <v>26.85</v>
      </c>
      <c r="F2090" s="6">
        <v>41108</v>
      </c>
      <c r="G2090" s="8">
        <f>NETWORKDAYS(A2090,F2090,Holidays!$A$1:$A$99)-1</f>
        <v>9</v>
      </c>
      <c r="I2090" s="4">
        <f t="shared" si="194"/>
        <v>1882.3090526562835</v>
      </c>
      <c r="J2090" s="4">
        <f t="shared" si="195"/>
        <v>3785.609093362742</v>
      </c>
      <c r="K2090" s="4">
        <f t="shared" si="196"/>
        <v>4440.6488232839483</v>
      </c>
      <c r="L2090" s="4">
        <f t="shared" si="197"/>
        <v>1865.0694347858048</v>
      </c>
      <c r="N2090" s="3">
        <f t="shared" si="192"/>
        <v>300129.4858112635</v>
      </c>
      <c r="O2090" s="3">
        <f t="shared" si="193"/>
        <v>43.690834251130795</v>
      </c>
      <c r="P2090" s="2">
        <v>43.96</v>
      </c>
    </row>
    <row r="2091" spans="1:16">
      <c r="A2091" s="1">
        <v>41096</v>
      </c>
      <c r="B2091" s="2">
        <v>23.399999999999899</v>
      </c>
      <c r="C2091" s="2">
        <v>24.3</v>
      </c>
      <c r="D2091" s="2">
        <v>24.899999999999899</v>
      </c>
      <c r="E2091" s="2">
        <v>26.5</v>
      </c>
      <c r="F2091" s="6">
        <v>41108</v>
      </c>
      <c r="G2091" s="8">
        <f>NETWORKDAYS(A2091,F2091,Holidays!$A$1:$A$99)-1</f>
        <v>8</v>
      </c>
      <c r="I2091" s="4">
        <f t="shared" si="194"/>
        <v>1673.1636023611409</v>
      </c>
      <c r="J2091" s="4">
        <f t="shared" si="195"/>
        <v>3785.609093362742</v>
      </c>
      <c r="K2091" s="4">
        <f t="shared" si="196"/>
        <v>4440.6488232839483</v>
      </c>
      <c r="L2091" s="4">
        <f t="shared" si="197"/>
        <v>2049.7488135369867</v>
      </c>
      <c r="N2091" s="3">
        <f t="shared" si="192"/>
        <v>296032.82852246519</v>
      </c>
      <c r="O2091" s="3">
        <f t="shared" si="193"/>
        <v>43.094470404690426</v>
      </c>
      <c r="P2091" s="2">
        <v>43.33</v>
      </c>
    </row>
    <row r="2092" spans="1:16">
      <c r="A2092" s="1">
        <v>41099</v>
      </c>
      <c r="B2092" s="2">
        <v>23.25</v>
      </c>
      <c r="C2092" s="2">
        <v>24.1999999999999</v>
      </c>
      <c r="D2092" s="2">
        <v>24.899999999999899</v>
      </c>
      <c r="E2092" s="2">
        <v>26.399999999999899</v>
      </c>
      <c r="F2092" s="6">
        <v>41108</v>
      </c>
      <c r="G2092" s="8">
        <f>NETWORKDAYS(A2092,F2092,Holidays!$A$1:$A$99)-1</f>
        <v>7</v>
      </c>
      <c r="I2092" s="4">
        <f t="shared" si="194"/>
        <v>1464.0181520659983</v>
      </c>
      <c r="J2092" s="4">
        <f t="shared" si="195"/>
        <v>3785.609093362742</v>
      </c>
      <c r="K2092" s="4">
        <f t="shared" si="196"/>
        <v>4440.6488232839483</v>
      </c>
      <c r="L2092" s="4">
        <f t="shared" si="197"/>
        <v>2233.9394089673688</v>
      </c>
      <c r="N2092" s="3">
        <f t="shared" si="192"/>
        <v>295198.31819142058</v>
      </c>
      <c r="O2092" s="3">
        <f t="shared" si="193"/>
        <v>42.972987997002384</v>
      </c>
      <c r="P2092" s="2">
        <v>42.78</v>
      </c>
    </row>
    <row r="2093" spans="1:16">
      <c r="A2093" s="1">
        <v>41100</v>
      </c>
      <c r="B2093" s="2">
        <v>23.649999999999899</v>
      </c>
      <c r="C2093" s="2">
        <v>24.399999999999899</v>
      </c>
      <c r="D2093" s="2">
        <v>25</v>
      </c>
      <c r="E2093" s="2">
        <v>26.55</v>
      </c>
      <c r="F2093" s="6">
        <v>41108</v>
      </c>
      <c r="G2093" s="8">
        <f>NETWORKDAYS(A2093,F2093,Holidays!$A$1:$A$99)-1</f>
        <v>6</v>
      </c>
      <c r="I2093" s="4">
        <f t="shared" si="194"/>
        <v>1254.8727017708557</v>
      </c>
      <c r="J2093" s="4">
        <f t="shared" si="195"/>
        <v>3785.609093362742</v>
      </c>
      <c r="K2093" s="4">
        <f t="shared" si="196"/>
        <v>4440.6488232839483</v>
      </c>
      <c r="L2093" s="4">
        <f t="shared" si="197"/>
        <v>2420.2403468008943</v>
      </c>
      <c r="N2093" s="3">
        <f t="shared" si="192"/>
        <v>297320.2030645936</v>
      </c>
      <c r="O2093" s="3">
        <f t="shared" si="193"/>
        <v>43.281877741850991</v>
      </c>
      <c r="P2093" s="2">
        <v>43.2</v>
      </c>
    </row>
    <row r="2094" spans="1:16">
      <c r="A2094" s="1">
        <v>41101</v>
      </c>
      <c r="B2094" s="2">
        <v>23.25</v>
      </c>
      <c r="C2094" s="2">
        <v>24.1</v>
      </c>
      <c r="D2094" s="2">
        <v>24.6999999999999</v>
      </c>
      <c r="E2094" s="2">
        <v>26.1999999999999</v>
      </c>
      <c r="F2094" s="6">
        <v>41108</v>
      </c>
      <c r="G2094" s="8">
        <f>NETWORKDAYS(A2094,F2094,Holidays!$A$1:$A$99)-1</f>
        <v>5</v>
      </c>
      <c r="I2094" s="4">
        <f t="shared" si="194"/>
        <v>1045.727251475713</v>
      </c>
      <c r="J2094" s="4">
        <f t="shared" si="195"/>
        <v>3785.609093362742</v>
      </c>
      <c r="K2094" s="4">
        <f t="shared" si="196"/>
        <v>4440.6488232839483</v>
      </c>
      <c r="L2094" s="4">
        <f t="shared" si="197"/>
        <v>2605.8369773108975</v>
      </c>
      <c r="N2094" s="3">
        <f t="shared" si="192"/>
        <v>293503.29248751077</v>
      </c>
      <c r="O2094" s="3">
        <f t="shared" si="193"/>
        <v>42.726237542341956</v>
      </c>
      <c r="P2094" s="2">
        <v>42.24</v>
      </c>
    </row>
    <row r="2095" spans="1:16">
      <c r="A2095" s="1">
        <v>41102</v>
      </c>
      <c r="B2095" s="2">
        <v>23.5</v>
      </c>
      <c r="C2095" s="2">
        <v>24.25</v>
      </c>
      <c r="D2095" s="2">
        <v>24.75</v>
      </c>
      <c r="E2095" s="2">
        <v>26.35</v>
      </c>
      <c r="F2095" s="6">
        <v>41108</v>
      </c>
      <c r="G2095" s="8">
        <f>NETWORKDAYS(A2095,F2095,Holidays!$A$1:$A$99)-1</f>
        <v>4</v>
      </c>
      <c r="I2095" s="4">
        <f t="shared" si="194"/>
        <v>836.58180118057044</v>
      </c>
      <c r="J2095" s="4">
        <f t="shared" si="195"/>
        <v>3785.609093362742</v>
      </c>
      <c r="K2095" s="4">
        <f t="shared" si="196"/>
        <v>4440.6488232839483</v>
      </c>
      <c r="L2095" s="4">
        <f t="shared" si="197"/>
        <v>2792.3613826974574</v>
      </c>
      <c r="N2095" s="3">
        <f t="shared" si="192"/>
        <v>294945.47365214565</v>
      </c>
      <c r="O2095" s="3">
        <f t="shared" si="193"/>
        <v>42.936180587604056</v>
      </c>
      <c r="P2095" s="2">
        <v>42.89</v>
      </c>
    </row>
    <row r="2096" spans="1:16">
      <c r="A2096" s="1">
        <v>41103</v>
      </c>
      <c r="B2096" s="2">
        <v>22.75</v>
      </c>
      <c r="C2096" s="2">
        <v>23.6999999999999</v>
      </c>
      <c r="D2096" s="2">
        <v>24.25</v>
      </c>
      <c r="E2096" s="2">
        <v>25.75</v>
      </c>
      <c r="F2096" s="6">
        <v>41108</v>
      </c>
      <c r="G2096" s="8">
        <f>NETWORKDAYS(A2096,F2096,Holidays!$A$1:$A$99)-1</f>
        <v>3</v>
      </c>
      <c r="I2096" s="4">
        <f t="shared" si="194"/>
        <v>627.43635088542783</v>
      </c>
      <c r="J2096" s="4">
        <f t="shared" si="195"/>
        <v>3785.609093362742</v>
      </c>
      <c r="K2096" s="4">
        <f t="shared" si="196"/>
        <v>4440.6488232839483</v>
      </c>
      <c r="L2096" s="4">
        <f t="shared" si="197"/>
        <v>2977.14037276404</v>
      </c>
      <c r="N2096" s="3">
        <f t="shared" si="192"/>
        <v>288340.21105864982</v>
      </c>
      <c r="O2096" s="3">
        <f t="shared" si="193"/>
        <v>41.974630833911746</v>
      </c>
      <c r="P2096" s="2">
        <v>41.43</v>
      </c>
    </row>
    <row r="2097" spans="1:16">
      <c r="A2097" s="1">
        <v>41106</v>
      </c>
      <c r="B2097" s="2">
        <v>22.75</v>
      </c>
      <c r="C2097" s="2">
        <v>23.75</v>
      </c>
      <c r="D2097" s="2">
        <v>24.35</v>
      </c>
      <c r="E2097" s="2">
        <v>25.8</v>
      </c>
      <c r="F2097" s="6">
        <v>41108</v>
      </c>
      <c r="G2097" s="8">
        <f>NETWORKDAYS(A2097,F2097,Holidays!$A$1:$A$99)-1</f>
        <v>2</v>
      </c>
      <c r="I2097" s="4">
        <f t="shared" si="194"/>
        <v>418.29090059028522</v>
      </c>
      <c r="J2097" s="4">
        <f t="shared" si="195"/>
        <v>3785.609093362742</v>
      </c>
      <c r="K2097" s="4">
        <f t="shared" si="196"/>
        <v>4440.6488232839483</v>
      </c>
      <c r="L2097" s="4">
        <f t="shared" si="197"/>
        <v>3161.5612640126637</v>
      </c>
      <c r="N2097" s="3">
        <f t="shared" si="192"/>
        <v>289122.41341428499</v>
      </c>
      <c r="O2097" s="3">
        <f t="shared" si="193"/>
        <v>42.088498597948735</v>
      </c>
      <c r="P2097" s="2">
        <v>41.63</v>
      </c>
    </row>
    <row r="2098" spans="1:16">
      <c r="A2098" s="1">
        <v>41107</v>
      </c>
      <c r="B2098" s="2">
        <v>22.1</v>
      </c>
      <c r="C2098" s="2">
        <v>23.149999999999899</v>
      </c>
      <c r="D2098" s="2">
        <v>23.8</v>
      </c>
      <c r="E2098" s="2">
        <v>25.25</v>
      </c>
      <c r="F2098" s="6">
        <v>41108</v>
      </c>
      <c r="G2098" s="8">
        <f>NETWORKDAYS(A2098,F2098,Holidays!$A$1:$A$99)-1</f>
        <v>1</v>
      </c>
      <c r="I2098" s="4">
        <f t="shared" si="194"/>
        <v>209.14545029514261</v>
      </c>
      <c r="J2098" s="4">
        <f t="shared" si="195"/>
        <v>3785.609093362742</v>
      </c>
      <c r="K2098" s="4">
        <f t="shared" si="196"/>
        <v>4440.6488232839483</v>
      </c>
      <c r="L2098" s="4">
        <f t="shared" si="197"/>
        <v>3344.6153016967291</v>
      </c>
      <c r="N2098" s="3">
        <f t="shared" si="192"/>
        <v>282397.94332487008</v>
      </c>
      <c r="O2098" s="3">
        <f t="shared" si="193"/>
        <v>41.109595417845775</v>
      </c>
      <c r="P2098" s="2">
        <v>40.79</v>
      </c>
    </row>
    <row r="2099" spans="1:16">
      <c r="A2099" s="1">
        <v>41108</v>
      </c>
      <c r="B2099" s="2">
        <v>22.25</v>
      </c>
      <c r="C2099" s="2">
        <v>23.25</v>
      </c>
      <c r="D2099" s="2">
        <v>23.9499999999999</v>
      </c>
      <c r="E2099" s="2">
        <v>25.4499999999999</v>
      </c>
      <c r="F2099" s="6">
        <v>41108</v>
      </c>
      <c r="G2099" s="8">
        <f>NETWORKDAYS(A2099,F2099,Holidays!$A$1:$A$99)-1</f>
        <v>0</v>
      </c>
      <c r="I2099" s="4">
        <f t="shared" si="194"/>
        <v>0</v>
      </c>
      <c r="J2099" s="4">
        <f t="shared" si="195"/>
        <v>3785.609093362742</v>
      </c>
      <c r="K2099" s="4">
        <f t="shared" si="196"/>
        <v>4440.6488232839483</v>
      </c>
      <c r="L2099" s="4">
        <f t="shared" si="197"/>
        <v>3527.46348515712</v>
      </c>
      <c r="N2099" s="3">
        <f t="shared" si="192"/>
        <v>284142.8964355822</v>
      </c>
      <c r="O2099" s="3">
        <f t="shared" si="193"/>
        <v>41.363613968972274</v>
      </c>
      <c r="P2099" s="2">
        <v>41.08</v>
      </c>
    </row>
    <row r="2100" spans="1:16">
      <c r="A2100" s="1">
        <v>41109</v>
      </c>
      <c r="B2100" s="2">
        <v>23</v>
      </c>
      <c r="C2100" s="2">
        <v>23.8</v>
      </c>
      <c r="D2100" s="2">
        <v>25.25</v>
      </c>
      <c r="E2100" s="2">
        <v>25.899999999999899</v>
      </c>
      <c r="F2100" s="6">
        <v>41143</v>
      </c>
      <c r="G2100" s="8">
        <f>NETWORKDAYS(A2100,F2100,Holidays!$A$1:$A$99)-1</f>
        <v>24</v>
      </c>
      <c r="I2100" s="4">
        <f t="shared" si="194"/>
        <v>3634.1847296282322</v>
      </c>
      <c r="J2100" s="4">
        <f t="shared" si="195"/>
        <v>4440.6488232839483</v>
      </c>
      <c r="K2100" s="4">
        <f t="shared" si="196"/>
        <v>3527.46348515712</v>
      </c>
      <c r="L2100" s="4">
        <f t="shared" si="197"/>
        <v>134.46951219666937</v>
      </c>
      <c r="N2100" s="3">
        <f t="shared" si="192"/>
        <v>281824.90414171829</v>
      </c>
      <c r="O2100" s="3">
        <f t="shared" si="193"/>
        <v>41.026176223284423</v>
      </c>
      <c r="P2100" s="2">
        <v>40.71</v>
      </c>
    </row>
    <row r="2101" spans="1:16">
      <c r="A2101" s="1">
        <v>41110</v>
      </c>
      <c r="B2101" s="2">
        <v>23.55</v>
      </c>
      <c r="C2101" s="2">
        <v>24.149999999999899</v>
      </c>
      <c r="D2101" s="2">
        <v>25.55</v>
      </c>
      <c r="E2101" s="2">
        <v>26.3</v>
      </c>
      <c r="F2101" s="6">
        <v>41143</v>
      </c>
      <c r="G2101" s="8">
        <f>NETWORKDAYS(A2101,F2101,Holidays!$A$1:$A$99)-1</f>
        <v>23</v>
      </c>
      <c r="I2101" s="4">
        <f t="shared" si="194"/>
        <v>3482.7603658937223</v>
      </c>
      <c r="J2101" s="4">
        <f t="shared" si="195"/>
        <v>4440.6488232839483</v>
      </c>
      <c r="K2101" s="4">
        <f t="shared" si="196"/>
        <v>3527.46348515712</v>
      </c>
      <c r="L2101" s="4">
        <f t="shared" si="197"/>
        <v>270.06052991331217</v>
      </c>
      <c r="N2101" s="3">
        <f t="shared" si="192"/>
        <v>286489.95968158863</v>
      </c>
      <c r="O2101" s="3">
        <f t="shared" si="193"/>
        <v>41.705283668572108</v>
      </c>
      <c r="P2101" s="2">
        <v>41.7</v>
      </c>
    </row>
    <row r="2102" spans="1:16">
      <c r="A2102" s="1">
        <v>41113</v>
      </c>
      <c r="B2102" s="2">
        <v>24.6</v>
      </c>
      <c r="C2102" s="2">
        <v>25.1</v>
      </c>
      <c r="D2102" s="2">
        <v>26.4499999999999</v>
      </c>
      <c r="E2102" s="2">
        <v>27.1</v>
      </c>
      <c r="F2102" s="6">
        <v>41143</v>
      </c>
      <c r="G2102" s="8">
        <f>NETWORKDAYS(A2102,F2102,Holidays!$A$1:$A$99)-1</f>
        <v>22</v>
      </c>
      <c r="I2102" s="4">
        <f t="shared" si="194"/>
        <v>3331.3360021592125</v>
      </c>
      <c r="J2102" s="4">
        <f t="shared" si="195"/>
        <v>4440.6488232839483</v>
      </c>
      <c r="K2102" s="4">
        <f t="shared" si="196"/>
        <v>3527.46348515712</v>
      </c>
      <c r="L2102" s="4">
        <f t="shared" si="197"/>
        <v>407.51585640294104</v>
      </c>
      <c r="N2102" s="3">
        <f t="shared" si="192"/>
        <v>297756.24000846891</v>
      </c>
      <c r="O2102" s="3">
        <f t="shared" si="193"/>
        <v>43.345353070810191</v>
      </c>
      <c r="P2102" s="2">
        <v>43.04</v>
      </c>
    </row>
    <row r="2103" spans="1:16">
      <c r="A2103" s="1">
        <v>41114</v>
      </c>
      <c r="B2103" s="2">
        <v>25.149999999999899</v>
      </c>
      <c r="C2103" s="2">
        <v>25.5</v>
      </c>
      <c r="D2103" s="2">
        <v>26.6999999999999</v>
      </c>
      <c r="E2103" s="2">
        <v>27.399999999999899</v>
      </c>
      <c r="F2103" s="6">
        <v>41143</v>
      </c>
      <c r="G2103" s="8">
        <f>NETWORKDAYS(A2103,F2103,Holidays!$A$1:$A$99)-1</f>
        <v>21</v>
      </c>
      <c r="I2103" s="4">
        <f t="shared" si="194"/>
        <v>3179.9116384247027</v>
      </c>
      <c r="J2103" s="4">
        <f t="shared" si="195"/>
        <v>4440.6488232839483</v>
      </c>
      <c r="K2103" s="4">
        <f t="shared" si="196"/>
        <v>3527.46348515712</v>
      </c>
      <c r="L2103" s="4">
        <f t="shared" si="197"/>
        <v>546.5057377139965</v>
      </c>
      <c r="N2103" s="3">
        <f t="shared" si="192"/>
        <v>302368.85496717982</v>
      </c>
      <c r="O2103" s="3">
        <f t="shared" si="193"/>
        <v>44.016826568592599</v>
      </c>
      <c r="P2103" s="2">
        <v>43.47</v>
      </c>
    </row>
    <row r="2104" spans="1:16">
      <c r="A2104" s="1">
        <v>41115</v>
      </c>
      <c r="B2104" s="2">
        <v>24.6999999999999</v>
      </c>
      <c r="C2104" s="2">
        <v>25.1999999999999</v>
      </c>
      <c r="D2104" s="2">
        <v>26.5</v>
      </c>
      <c r="E2104" s="2">
        <v>27.149999999999899</v>
      </c>
      <c r="F2104" s="6">
        <v>41143</v>
      </c>
      <c r="G2104" s="8">
        <f>NETWORKDAYS(A2104,F2104,Holidays!$A$1:$A$99)-1</f>
        <v>20</v>
      </c>
      <c r="I2104" s="4">
        <f t="shared" si="194"/>
        <v>3028.4872746901929</v>
      </c>
      <c r="J2104" s="4">
        <f t="shared" si="195"/>
        <v>4440.6488232839483</v>
      </c>
      <c r="K2104" s="4">
        <f t="shared" si="196"/>
        <v>3527.46348515712</v>
      </c>
      <c r="L2104" s="4">
        <f t="shared" si="197"/>
        <v>684.26565610229818</v>
      </c>
      <c r="N2104" s="3">
        <f t="shared" si="192"/>
        <v>298763.58095144347</v>
      </c>
      <c r="O2104" s="3">
        <f t="shared" si="193"/>
        <v>43.491994997893478</v>
      </c>
      <c r="P2104" s="2">
        <v>43.04</v>
      </c>
    </row>
    <row r="2105" spans="1:16">
      <c r="A2105" s="1">
        <v>41116</v>
      </c>
      <c r="B2105" s="2">
        <v>23.55</v>
      </c>
      <c r="C2105" s="2">
        <v>24.05</v>
      </c>
      <c r="D2105" s="2">
        <v>25.4499999999999</v>
      </c>
      <c r="E2105" s="2">
        <v>26.149999999999899</v>
      </c>
      <c r="F2105" s="6">
        <v>41143</v>
      </c>
      <c r="G2105" s="8">
        <f>NETWORKDAYS(A2105,F2105,Holidays!$A$1:$A$99)-1</f>
        <v>19</v>
      </c>
      <c r="I2105" s="4">
        <f t="shared" si="194"/>
        <v>2877.062910955683</v>
      </c>
      <c r="J2105" s="4">
        <f t="shared" si="195"/>
        <v>4440.6488232839483</v>
      </c>
      <c r="K2105" s="4">
        <f t="shared" si="196"/>
        <v>3527.46348515712</v>
      </c>
      <c r="L2105" s="4">
        <f t="shared" si="197"/>
        <v>820.63444256301409</v>
      </c>
      <c r="N2105" s="3">
        <f t="shared" si="192"/>
        <v>285785.97212325636</v>
      </c>
      <c r="O2105" s="3">
        <f t="shared" si="193"/>
        <v>41.602801889273373</v>
      </c>
      <c r="P2105" s="2">
        <v>41.57</v>
      </c>
    </row>
    <row r="2106" spans="1:16">
      <c r="A2106" s="1">
        <v>41117</v>
      </c>
      <c r="B2106" s="2">
        <v>23.5</v>
      </c>
      <c r="C2106" s="2">
        <v>24.149999999999899</v>
      </c>
      <c r="D2106" s="2">
        <v>25.6</v>
      </c>
      <c r="E2106" s="2">
        <v>26.25</v>
      </c>
      <c r="F2106" s="6">
        <v>41143</v>
      </c>
      <c r="G2106" s="8">
        <f>NETWORKDAYS(A2106,F2106,Holidays!$A$1:$A$99)-1</f>
        <v>18</v>
      </c>
      <c r="I2106" s="4">
        <f t="shared" si="194"/>
        <v>2725.6385472211732</v>
      </c>
      <c r="J2106" s="4">
        <f t="shared" si="195"/>
        <v>4440.6488232839483</v>
      </c>
      <c r="K2106" s="4">
        <f t="shared" si="196"/>
        <v>3527.46348515712</v>
      </c>
      <c r="L2106" s="4">
        <f t="shared" si="197"/>
        <v>956.19530152533719</v>
      </c>
      <c r="N2106" s="3">
        <f t="shared" si="192"/>
        <v>286697.36682706687</v>
      </c>
      <c r="O2106" s="3">
        <f t="shared" si="193"/>
        <v>41.735476607433462</v>
      </c>
      <c r="P2106" s="2">
        <v>41.6</v>
      </c>
    </row>
    <row r="2107" spans="1:16">
      <c r="A2107" s="1">
        <v>41120</v>
      </c>
      <c r="B2107" s="2">
        <v>23.8</v>
      </c>
      <c r="C2107" s="2">
        <v>24.35</v>
      </c>
      <c r="D2107" s="2">
        <v>25.75</v>
      </c>
      <c r="E2107" s="2">
        <v>26.5</v>
      </c>
      <c r="F2107" s="6">
        <v>41143</v>
      </c>
      <c r="G2107" s="8">
        <f>NETWORKDAYS(A2107,F2107,Holidays!$A$1:$A$99)-1</f>
        <v>17</v>
      </c>
      <c r="I2107" s="4">
        <f t="shared" si="194"/>
        <v>2574.2141834866634</v>
      </c>
      <c r="J2107" s="4">
        <f t="shared" si="195"/>
        <v>4440.6488232839483</v>
      </c>
      <c r="K2107" s="4">
        <f t="shared" si="196"/>
        <v>3527.46348515712</v>
      </c>
      <c r="L2107" s="4">
        <f t="shared" si="197"/>
        <v>1092.1915225397272</v>
      </c>
      <c r="N2107" s="3">
        <f t="shared" si="192"/>
        <v>289171.35650404537</v>
      </c>
      <c r="O2107" s="3">
        <f t="shared" si="193"/>
        <v>42.095623404152562</v>
      </c>
      <c r="P2107" s="2">
        <v>41.84</v>
      </c>
    </row>
    <row r="2108" spans="1:16">
      <c r="A2108" s="1">
        <v>41121</v>
      </c>
      <c r="B2108" s="2">
        <v>24</v>
      </c>
      <c r="C2108" s="2">
        <v>24.6</v>
      </c>
      <c r="D2108" s="2">
        <v>26.05</v>
      </c>
      <c r="E2108" s="2">
        <v>26.8</v>
      </c>
      <c r="F2108" s="6">
        <v>41143</v>
      </c>
      <c r="G2108" s="8">
        <f>NETWORKDAYS(A2108,F2108,Holidays!$A$1:$A$99)-1</f>
        <v>16</v>
      </c>
      <c r="I2108" s="4">
        <f t="shared" si="194"/>
        <v>2422.7898197521536</v>
      </c>
      <c r="J2108" s="4">
        <f t="shared" si="195"/>
        <v>4440.6488232839483</v>
      </c>
      <c r="K2108" s="4">
        <f t="shared" si="196"/>
        <v>3527.46348515712</v>
      </c>
      <c r="L2108" s="4">
        <f t="shared" si="197"/>
        <v>1227.7954303616764</v>
      </c>
      <c r="N2108" s="3">
        <f t="shared" si="192"/>
        <v>292182.2580488727</v>
      </c>
      <c r="O2108" s="3">
        <f t="shared" si="193"/>
        <v>42.533930223577329</v>
      </c>
      <c r="P2108" s="2">
        <v>42.34</v>
      </c>
    </row>
    <row r="2109" spans="1:16">
      <c r="A2109" s="1">
        <v>41122</v>
      </c>
      <c r="B2109" s="2">
        <v>24.05</v>
      </c>
      <c r="C2109" s="2">
        <v>24.8</v>
      </c>
      <c r="D2109" s="2">
        <v>26.25</v>
      </c>
      <c r="E2109" s="2">
        <v>27</v>
      </c>
      <c r="F2109" s="6">
        <v>41143</v>
      </c>
      <c r="G2109" s="8">
        <f>NETWORKDAYS(A2109,F2109,Holidays!$A$1:$A$99)-1</f>
        <v>15</v>
      </c>
      <c r="I2109" s="4">
        <f t="shared" si="194"/>
        <v>2271.3654560176437</v>
      </c>
      <c r="J2109" s="4">
        <f t="shared" si="195"/>
        <v>4440.6488232839483</v>
      </c>
      <c r="K2109" s="4">
        <f t="shared" si="196"/>
        <v>3527.46348515712</v>
      </c>
      <c r="L2109" s="4">
        <f t="shared" si="197"/>
        <v>1362.6752802807491</v>
      </c>
      <c r="N2109" s="3">
        <f t="shared" si="192"/>
        <v>294142.57908762089</v>
      </c>
      <c r="O2109" s="3">
        <f t="shared" si="193"/>
        <v>42.819300590808794</v>
      </c>
      <c r="P2109" s="2">
        <v>42.21</v>
      </c>
    </row>
    <row r="2110" spans="1:16">
      <c r="A2110" s="1">
        <v>41123</v>
      </c>
      <c r="B2110" s="2">
        <v>23.8</v>
      </c>
      <c r="C2110" s="2">
        <v>24.6</v>
      </c>
      <c r="D2110" s="2">
        <v>26.149999999999899</v>
      </c>
      <c r="E2110" s="2">
        <v>26.9499999999999</v>
      </c>
      <c r="F2110" s="6">
        <v>41143</v>
      </c>
      <c r="G2110" s="8">
        <f>NETWORKDAYS(A2110,F2110,Holidays!$A$1:$A$99)-1</f>
        <v>14</v>
      </c>
      <c r="I2110" s="4">
        <f t="shared" si="194"/>
        <v>2119.9410922831344</v>
      </c>
      <c r="J2110" s="4">
        <f t="shared" si="195"/>
        <v>4440.6488232839483</v>
      </c>
      <c r="K2110" s="4">
        <f t="shared" si="196"/>
        <v>3527.46348515712</v>
      </c>
      <c r="L2110" s="4">
        <f t="shared" si="197"/>
        <v>1496.4006924099267</v>
      </c>
      <c r="N2110" s="3">
        <f t="shared" si="192"/>
        <v>292265.72784642945</v>
      </c>
      <c r="O2110" s="3">
        <f t="shared" si="193"/>
        <v>42.546081195949036</v>
      </c>
      <c r="P2110" s="2">
        <v>42.24</v>
      </c>
    </row>
    <row r="2111" spans="1:16">
      <c r="A2111" s="1">
        <v>41124</v>
      </c>
      <c r="B2111" s="2">
        <v>22.85</v>
      </c>
      <c r="C2111" s="2">
        <v>23.6999999999999</v>
      </c>
      <c r="D2111" s="2">
        <v>25.3</v>
      </c>
      <c r="E2111" s="2">
        <v>26.25</v>
      </c>
      <c r="F2111" s="6">
        <v>41143</v>
      </c>
      <c r="G2111" s="8">
        <f>NETWORKDAYS(A2111,F2111,Holidays!$A$1:$A$99)-1</f>
        <v>13</v>
      </c>
      <c r="I2111" s="4">
        <f t="shared" si="194"/>
        <v>1968.5167285486248</v>
      </c>
      <c r="J2111" s="4">
        <f t="shared" si="195"/>
        <v>4440.6488232839483</v>
      </c>
      <c r="K2111" s="4">
        <f t="shared" si="196"/>
        <v>3527.46348515712</v>
      </c>
      <c r="L2111" s="4">
        <f t="shared" si="197"/>
        <v>1628.2119956988236</v>
      </c>
      <c r="N2111" s="3">
        <f t="shared" si="192"/>
        <v>282209.37542073446</v>
      </c>
      <c r="O2111" s="3">
        <f t="shared" si="193"/>
        <v>41.082144969175587</v>
      </c>
      <c r="P2111" s="2">
        <v>41.13</v>
      </c>
    </row>
    <row r="2112" spans="1:16">
      <c r="A2112" s="1">
        <v>41127</v>
      </c>
      <c r="B2112" s="2">
        <v>22.6999999999999</v>
      </c>
      <c r="C2112" s="2">
        <v>23.649999999999899</v>
      </c>
      <c r="D2112" s="2">
        <v>25.1999999999999</v>
      </c>
      <c r="E2112" s="2">
        <v>26.1</v>
      </c>
      <c r="F2112" s="6">
        <v>41143</v>
      </c>
      <c r="G2112" s="8">
        <f>NETWORKDAYS(A2112,F2112,Holidays!$A$1:$A$99)-1</f>
        <v>12</v>
      </c>
      <c r="I2112" s="4">
        <f t="shared" si="194"/>
        <v>1817.0923648141152</v>
      </c>
      <c r="J2112" s="4">
        <f t="shared" si="195"/>
        <v>4440.6488232839483</v>
      </c>
      <c r="K2112" s="4">
        <f t="shared" si="196"/>
        <v>3527.46348515712</v>
      </c>
      <c r="L2112" s="4">
        <f t="shared" si="197"/>
        <v>1759.9105802495267</v>
      </c>
      <c r="N2112" s="3">
        <f t="shared" si="192"/>
        <v>281095.08732241689</v>
      </c>
      <c r="O2112" s="3">
        <f t="shared" si="193"/>
        <v>40.919934393696785</v>
      </c>
      <c r="P2112" s="2">
        <v>40.71</v>
      </c>
    </row>
    <row r="2113" spans="1:16">
      <c r="A2113" s="1">
        <v>41128</v>
      </c>
      <c r="B2113" s="2">
        <v>23</v>
      </c>
      <c r="C2113" s="2">
        <v>23.8</v>
      </c>
      <c r="D2113" s="2">
        <v>25.399999999999899</v>
      </c>
      <c r="E2113" s="2">
        <v>26.35</v>
      </c>
      <c r="F2113" s="6">
        <v>41143</v>
      </c>
      <c r="G2113" s="8">
        <f>NETWORKDAYS(A2113,F2113,Holidays!$A$1:$A$99)-1</f>
        <v>11</v>
      </c>
      <c r="I2113" s="4">
        <f t="shared" si="194"/>
        <v>1665.6680010796056</v>
      </c>
      <c r="J2113" s="4">
        <f t="shared" si="195"/>
        <v>4440.6488232839483</v>
      </c>
      <c r="K2113" s="4">
        <f t="shared" si="196"/>
        <v>3527.46348515712</v>
      </c>
      <c r="L2113" s="4">
        <f t="shared" si="197"/>
        <v>1892.0836491638993</v>
      </c>
      <c r="N2113" s="3">
        <f t="shared" si="192"/>
        <v>283451.78269744816</v>
      </c>
      <c r="O2113" s="3">
        <f t="shared" si="193"/>
        <v>41.263006273930664</v>
      </c>
      <c r="P2113" s="2">
        <v>41.24</v>
      </c>
    </row>
    <row r="2114" spans="1:16">
      <c r="A2114" s="1">
        <v>41129</v>
      </c>
      <c r="B2114" s="2">
        <v>22.5</v>
      </c>
      <c r="C2114" s="2">
        <v>23.5</v>
      </c>
      <c r="D2114" s="2">
        <v>25.149999999999899</v>
      </c>
      <c r="E2114" s="2">
        <v>26.05</v>
      </c>
      <c r="F2114" s="6">
        <v>41143</v>
      </c>
      <c r="G2114" s="8">
        <f>NETWORKDAYS(A2114,F2114,Holidays!$A$1:$A$99)-1</f>
        <v>10</v>
      </c>
      <c r="I2114" s="4">
        <f t="shared" si="194"/>
        <v>1514.243637345096</v>
      </c>
      <c r="J2114" s="4">
        <f t="shared" si="195"/>
        <v>4440.6488232839483</v>
      </c>
      <c r="K2114" s="4">
        <f t="shared" si="196"/>
        <v>3527.46348515712</v>
      </c>
      <c r="L2114" s="4">
        <f t="shared" si="197"/>
        <v>2022.8724470152031</v>
      </c>
      <c r="N2114" s="3">
        <f t="shared" si="192"/>
        <v>279837.26308388473</v>
      </c>
      <c r="O2114" s="3">
        <f t="shared" si="193"/>
        <v>40.736828791212524</v>
      </c>
      <c r="P2114" s="2">
        <v>40.39</v>
      </c>
    </row>
    <row r="2115" spans="1:16">
      <c r="A2115" s="1">
        <v>41130</v>
      </c>
      <c r="B2115" s="2">
        <v>22.35</v>
      </c>
      <c r="C2115" s="2">
        <v>23.35</v>
      </c>
      <c r="D2115" s="2">
        <v>25.1</v>
      </c>
      <c r="E2115" s="2">
        <v>26.05</v>
      </c>
      <c r="F2115" s="6">
        <v>41143</v>
      </c>
      <c r="G2115" s="8">
        <f>NETWORKDAYS(A2115,F2115,Holidays!$A$1:$A$99)-1</f>
        <v>9</v>
      </c>
      <c r="I2115" s="4">
        <f t="shared" si="194"/>
        <v>1362.8192736105864</v>
      </c>
      <c r="J2115" s="4">
        <f t="shared" si="195"/>
        <v>4440.6488232839483</v>
      </c>
      <c r="K2115" s="4">
        <f t="shared" si="196"/>
        <v>3527.46348515712</v>
      </c>
      <c r="L2115" s="4">
        <f t="shared" si="197"/>
        <v>2152.7893195474981</v>
      </c>
      <c r="N2115" s="3">
        <f t="shared" si="192"/>
        <v>278767.65604053281</v>
      </c>
      <c r="O2115" s="3">
        <f t="shared" si="193"/>
        <v>40.581122583544818</v>
      </c>
      <c r="P2115" s="2">
        <v>40.299999999999997</v>
      </c>
    </row>
    <row r="2116" spans="1:16">
      <c r="A2116" s="1">
        <v>41131</v>
      </c>
      <c r="B2116" s="2">
        <v>22.149999999999899</v>
      </c>
      <c r="C2116" s="2">
        <v>23.1999999999999</v>
      </c>
      <c r="D2116" s="2">
        <v>24.85</v>
      </c>
      <c r="E2116" s="2">
        <v>25.85</v>
      </c>
      <c r="F2116" s="6">
        <v>41143</v>
      </c>
      <c r="G2116" s="8">
        <f>NETWORKDAYS(A2116,F2116,Holidays!$A$1:$A$99)-1</f>
        <v>8</v>
      </c>
      <c r="I2116" s="4">
        <f t="shared" si="194"/>
        <v>1211.3949098760768</v>
      </c>
      <c r="J2116" s="4">
        <f t="shared" si="195"/>
        <v>4440.6488232839483</v>
      </c>
      <c r="K2116" s="4">
        <f t="shared" si="196"/>
        <v>3527.46348515712</v>
      </c>
      <c r="L2116" s="4">
        <f t="shared" si="197"/>
        <v>2282.5397898267775</v>
      </c>
      <c r="N2116" s="3">
        <f t="shared" si="192"/>
        <v>276516.57112711872</v>
      </c>
      <c r="O2116" s="3">
        <f t="shared" si="193"/>
        <v>40.25342476481385</v>
      </c>
      <c r="P2116" s="2">
        <v>39.99</v>
      </c>
    </row>
    <row r="2117" spans="1:16">
      <c r="A2117" s="1">
        <v>41134</v>
      </c>
      <c r="B2117" s="2">
        <v>22</v>
      </c>
      <c r="C2117" s="2">
        <v>23.05</v>
      </c>
      <c r="D2117" s="2">
        <v>24.6999999999999</v>
      </c>
      <c r="E2117" s="2">
        <v>25.8</v>
      </c>
      <c r="F2117" s="6">
        <v>41143</v>
      </c>
      <c r="G2117" s="8">
        <f>NETWORKDAYS(A2117,F2117,Holidays!$A$1:$A$99)-1</f>
        <v>7</v>
      </c>
      <c r="I2117" s="4">
        <f t="shared" si="194"/>
        <v>1059.9705461415672</v>
      </c>
      <c r="J2117" s="4">
        <f t="shared" si="195"/>
        <v>4440.6488232839483</v>
      </c>
      <c r="K2117" s="4">
        <f t="shared" si="196"/>
        <v>3527.46348515712</v>
      </c>
      <c r="L2117" s="4">
        <f t="shared" si="197"/>
        <v>2411.6613402980647</v>
      </c>
      <c r="N2117" s="3">
        <f t="shared" si="192"/>
        <v>275025.51805488009</v>
      </c>
      <c r="O2117" s="3">
        <f t="shared" si="193"/>
        <v>40.036367275568082</v>
      </c>
      <c r="P2117" s="2">
        <v>39.54</v>
      </c>
    </row>
    <row r="2118" spans="1:16">
      <c r="A2118" s="1">
        <v>41135</v>
      </c>
      <c r="B2118" s="2">
        <v>22.5</v>
      </c>
      <c r="C2118" s="2">
        <v>23.4499999999999</v>
      </c>
      <c r="D2118" s="2">
        <v>25.149999999999899</v>
      </c>
      <c r="E2118" s="2">
        <v>26.1999999999999</v>
      </c>
      <c r="F2118" s="6">
        <v>41143</v>
      </c>
      <c r="G2118" s="8">
        <f>NETWORKDAYS(A2118,F2118,Holidays!$A$1:$A$99)-1</f>
        <v>6</v>
      </c>
      <c r="I2118" s="4">
        <f t="shared" si="194"/>
        <v>908.54618240705759</v>
      </c>
      <c r="J2118" s="4">
        <f t="shared" si="195"/>
        <v>4440.6488232839483</v>
      </c>
      <c r="K2118" s="4">
        <f t="shared" si="196"/>
        <v>3527.46348515712</v>
      </c>
      <c r="L2118" s="4">
        <f t="shared" si="197"/>
        <v>2541.7013473219763</v>
      </c>
      <c r="N2118" s="3">
        <f t="shared" si="192"/>
        <v>279883.78596170369</v>
      </c>
      <c r="O2118" s="3">
        <f t="shared" si="193"/>
        <v>40.743601279221089</v>
      </c>
      <c r="P2118" s="2">
        <v>40.659999999999997</v>
      </c>
    </row>
    <row r="2119" spans="1:16">
      <c r="A2119" s="1">
        <v>41136</v>
      </c>
      <c r="B2119" s="2">
        <v>22.5</v>
      </c>
      <c r="C2119" s="2">
        <v>23.5</v>
      </c>
      <c r="D2119" s="2">
        <v>25.1999999999999</v>
      </c>
      <c r="E2119" s="2">
        <v>26.149999999999899</v>
      </c>
      <c r="F2119" s="6">
        <v>41143</v>
      </c>
      <c r="G2119" s="8">
        <f>NETWORKDAYS(A2119,F2119,Holidays!$A$1:$A$99)-1</f>
        <v>5</v>
      </c>
      <c r="I2119" s="4">
        <f t="shared" si="194"/>
        <v>757.12181867254799</v>
      </c>
      <c r="J2119" s="4">
        <f t="shared" si="195"/>
        <v>4440.6488232839483</v>
      </c>
      <c r="K2119" s="4">
        <f t="shared" si="196"/>
        <v>3527.46348515712</v>
      </c>
      <c r="L2119" s="4">
        <f t="shared" si="197"/>
        <v>2671.9899968067366</v>
      </c>
      <c r="N2119" s="3">
        <f t="shared" ref="N2119:N2182" si="198">SUMPRODUCT(I2119:L2119,B2119:E2119)</f>
        <v>280155.10650976008</v>
      </c>
      <c r="O2119" s="3">
        <f t="shared" ref="O2119:O2182" si="199">N2119*$P$1240/$N$1240</f>
        <v>40.783098301854551</v>
      </c>
      <c r="P2119" s="2">
        <v>40.78</v>
      </c>
    </row>
    <row r="2120" spans="1:16">
      <c r="A2120" s="1">
        <v>41137</v>
      </c>
      <c r="B2120" s="2">
        <v>22.25</v>
      </c>
      <c r="C2120" s="2">
        <v>23.35</v>
      </c>
      <c r="D2120" s="2">
        <v>25.1</v>
      </c>
      <c r="E2120" s="2">
        <v>26.1</v>
      </c>
      <c r="F2120" s="6">
        <v>41143</v>
      </c>
      <c r="G2120" s="8">
        <f>NETWORKDAYS(A2120,F2120,Holidays!$A$1:$A$99)-1</f>
        <v>4</v>
      </c>
      <c r="I2120" s="4">
        <f t="shared" ref="I2120:I2183" si="200">IF(G2119=0,J2119*G2120/(G2120+1),I2119-I2119/G2119)</f>
        <v>605.69745493803839</v>
      </c>
      <c r="J2120" s="4">
        <f t="shared" ref="J2120:J2183" si="201">IF($G2119=0,K2119,J2119)</f>
        <v>4440.6488232839483</v>
      </c>
      <c r="K2120" s="4">
        <f t="shared" ref="K2120:K2183" si="202">IF($G2119=0,L2119,K2119)</f>
        <v>3527.46348515712</v>
      </c>
      <c r="L2120" s="4">
        <f t="shared" ref="L2120:L2183" si="203">IF(G2119=0,J2119*1/(G2120+1)*B2120/E2120,L2119+(I2119-I2120)*B2120/E2120)</f>
        <v>2801.0778164654662</v>
      </c>
      <c r="N2120" s="3">
        <f t="shared" si="198"/>
        <v>278813.38288324396</v>
      </c>
      <c r="O2120" s="3">
        <f t="shared" si="199"/>
        <v>40.587779190110211</v>
      </c>
      <c r="P2120" s="2">
        <v>40.409999999999997</v>
      </c>
    </row>
    <row r="2121" spans="1:16">
      <c r="A2121" s="1">
        <v>41138</v>
      </c>
      <c r="B2121" s="2">
        <v>21.9499999999999</v>
      </c>
      <c r="C2121" s="2">
        <v>23.05</v>
      </c>
      <c r="D2121" s="2">
        <v>24.9499999999999</v>
      </c>
      <c r="E2121" s="2">
        <v>26.05</v>
      </c>
      <c r="F2121" s="6">
        <v>41143</v>
      </c>
      <c r="G2121" s="8">
        <f>NETWORKDAYS(A2121,F2121,Holidays!$A$1:$A$99)-1</f>
        <v>3</v>
      </c>
      <c r="I2121" s="4">
        <f t="shared" si="200"/>
        <v>454.27309120352879</v>
      </c>
      <c r="J2121" s="4">
        <f t="shared" si="201"/>
        <v>4440.6488232839483</v>
      </c>
      <c r="K2121" s="4">
        <f t="shared" si="202"/>
        <v>3527.46348515712</v>
      </c>
      <c r="L2121" s="4">
        <f t="shared" si="203"/>
        <v>2928.6695548137377</v>
      </c>
      <c r="N2121" s="3">
        <f t="shared" si="198"/>
        <v>276630.30558618007</v>
      </c>
      <c r="O2121" s="3">
        <f t="shared" si="199"/>
        <v>40.269981463287046</v>
      </c>
      <c r="P2121" s="2">
        <v>40.25</v>
      </c>
    </row>
    <row r="2122" spans="1:16">
      <c r="A2122" s="1">
        <v>41141</v>
      </c>
      <c r="B2122" s="2">
        <v>22.1999999999999</v>
      </c>
      <c r="C2122" s="2">
        <v>23.399999999999899</v>
      </c>
      <c r="D2122" s="2">
        <v>25.3</v>
      </c>
      <c r="E2122" s="2">
        <v>26.4499999999999</v>
      </c>
      <c r="F2122" s="6">
        <v>41143</v>
      </c>
      <c r="G2122" s="8">
        <f>NETWORKDAYS(A2122,F2122,Holidays!$A$1:$A$99)-1</f>
        <v>2</v>
      </c>
      <c r="I2122" s="4">
        <f t="shared" si="200"/>
        <v>302.8487274690192</v>
      </c>
      <c r="J2122" s="4">
        <f t="shared" si="201"/>
        <v>4440.6488232839483</v>
      </c>
      <c r="K2122" s="4">
        <f t="shared" si="202"/>
        <v>3527.46348515712</v>
      </c>
      <c r="L2122" s="4">
        <f t="shared" si="203"/>
        <v>3055.7629716343845</v>
      </c>
      <c r="N2122" s="3">
        <f t="shared" si="198"/>
        <v>280704.18098886043</v>
      </c>
      <c r="O2122" s="3">
        <f t="shared" si="199"/>
        <v>40.86302887579685</v>
      </c>
      <c r="P2122" s="2">
        <v>40.56</v>
      </c>
    </row>
    <row r="2123" spans="1:16">
      <c r="A2123" s="1">
        <v>41142</v>
      </c>
      <c r="B2123" s="2">
        <v>22.6</v>
      </c>
      <c r="C2123" s="2">
        <v>23.8</v>
      </c>
      <c r="D2123" s="2">
        <v>25.75</v>
      </c>
      <c r="E2123" s="2">
        <v>26.899999999999899</v>
      </c>
      <c r="F2123" s="6">
        <v>41143</v>
      </c>
      <c r="G2123" s="8">
        <f>NETWORKDAYS(A2123,F2123,Holidays!$A$1:$A$99)-1</f>
        <v>1</v>
      </c>
      <c r="I2123" s="4">
        <f t="shared" si="200"/>
        <v>151.4243637345096</v>
      </c>
      <c r="J2123" s="4">
        <f t="shared" si="201"/>
        <v>4440.6488232839483</v>
      </c>
      <c r="K2123" s="4">
        <f t="shared" si="202"/>
        <v>3527.46348515712</v>
      </c>
      <c r="L2123" s="4">
        <f t="shared" si="203"/>
        <v>3182.9819538053857</v>
      </c>
      <c r="N2123" s="3">
        <f t="shared" si="198"/>
        <v>285564.03191471833</v>
      </c>
      <c r="O2123" s="3">
        <f t="shared" si="199"/>
        <v>41.570493324726016</v>
      </c>
      <c r="P2123" s="2">
        <v>41.19</v>
      </c>
    </row>
    <row r="2124" spans="1:16">
      <c r="A2124" s="1">
        <v>41143</v>
      </c>
      <c r="B2124" s="2">
        <v>22.8</v>
      </c>
      <c r="C2124" s="2">
        <v>23.8</v>
      </c>
      <c r="D2124" s="2">
        <v>25.649999999999899</v>
      </c>
      <c r="E2124" s="2">
        <v>26.899999999999899</v>
      </c>
      <c r="F2124" s="6">
        <v>41143</v>
      </c>
      <c r="G2124" s="8">
        <f>NETWORKDAYS(A2124,F2124,Holidays!$A$1:$A$99)-1</f>
        <v>0</v>
      </c>
      <c r="I2124" s="4">
        <f t="shared" si="200"/>
        <v>0</v>
      </c>
      <c r="J2124" s="4">
        <f t="shared" si="201"/>
        <v>4440.6488232839483</v>
      </c>
      <c r="K2124" s="4">
        <f t="shared" si="202"/>
        <v>3527.46348515712</v>
      </c>
      <c r="L2124" s="4">
        <f t="shared" si="203"/>
        <v>3311.3267676770151</v>
      </c>
      <c r="N2124" s="3">
        <f t="shared" si="198"/>
        <v>285241.5704389491</v>
      </c>
      <c r="O2124" s="3">
        <f t="shared" si="199"/>
        <v>41.523551549404857</v>
      </c>
      <c r="P2124" s="2">
        <v>41.15</v>
      </c>
    </row>
    <row r="2125" spans="1:16">
      <c r="A2125" s="1">
        <v>41144</v>
      </c>
      <c r="B2125" s="2">
        <v>24.3</v>
      </c>
      <c r="C2125" s="2">
        <v>26</v>
      </c>
      <c r="D2125" s="2">
        <v>27.1</v>
      </c>
      <c r="E2125" s="2">
        <v>27.899999999999899</v>
      </c>
      <c r="F2125" s="6">
        <v>41171</v>
      </c>
      <c r="G2125" s="8">
        <f>NETWORKDAYS(A2125,F2125,Holidays!$A$1:$A$99)-1</f>
        <v>18</v>
      </c>
      <c r="I2125" s="4">
        <f t="shared" si="200"/>
        <v>4206.93046416374</v>
      </c>
      <c r="J2125" s="4">
        <f t="shared" si="201"/>
        <v>3527.46348515712</v>
      </c>
      <c r="K2125" s="4">
        <f t="shared" si="202"/>
        <v>3311.3267676770151</v>
      </c>
      <c r="L2125" s="4">
        <f t="shared" si="203"/>
        <v>203.56115149179465</v>
      </c>
      <c r="N2125" s="3">
        <f t="shared" si="198"/>
        <v>289358.77242393221</v>
      </c>
      <c r="O2125" s="3">
        <f t="shared" si="199"/>
        <v>42.122906154694938</v>
      </c>
      <c r="P2125" s="2">
        <v>41.69</v>
      </c>
    </row>
    <row r="2126" spans="1:16">
      <c r="A2126" s="1">
        <v>41145</v>
      </c>
      <c r="B2126" s="2">
        <v>24</v>
      </c>
      <c r="C2126" s="2">
        <v>25.85</v>
      </c>
      <c r="D2126" s="2">
        <v>27.05</v>
      </c>
      <c r="E2126" s="2">
        <v>27.899999999999899</v>
      </c>
      <c r="F2126" s="6">
        <v>41171</v>
      </c>
      <c r="G2126" s="8">
        <f>NETWORKDAYS(A2126,F2126,Holidays!$A$1:$A$99)-1</f>
        <v>17</v>
      </c>
      <c r="I2126" s="4">
        <f t="shared" si="200"/>
        <v>3973.2121050435321</v>
      </c>
      <c r="J2126" s="4">
        <f t="shared" si="201"/>
        <v>3527.46348515712</v>
      </c>
      <c r="K2126" s="4">
        <f t="shared" si="202"/>
        <v>3311.3267676770151</v>
      </c>
      <c r="L2126" s="4">
        <f t="shared" si="203"/>
        <v>404.60920234788819</v>
      </c>
      <c r="N2126" s="3">
        <f t="shared" si="198"/>
        <v>287402.00742352562</v>
      </c>
      <c r="O2126" s="3">
        <f t="shared" si="199"/>
        <v>41.838053451635496</v>
      </c>
      <c r="P2126" s="2">
        <v>41.4</v>
      </c>
    </row>
    <row r="2127" spans="1:16">
      <c r="A2127" s="1">
        <v>41148</v>
      </c>
      <c r="B2127" s="2">
        <v>23.85</v>
      </c>
      <c r="C2127" s="2">
        <v>25.649999999999899</v>
      </c>
      <c r="D2127" s="2">
        <v>26.75</v>
      </c>
      <c r="E2127" s="2">
        <v>27.75</v>
      </c>
      <c r="F2127" s="6">
        <v>41171</v>
      </c>
      <c r="G2127" s="8">
        <f>NETWORKDAYS(A2127,F2127,Holidays!$A$1:$A$99)-1</f>
        <v>16</v>
      </c>
      <c r="I2127" s="4">
        <f t="shared" si="200"/>
        <v>3739.4937459233242</v>
      </c>
      <c r="J2127" s="4">
        <f t="shared" si="201"/>
        <v>3527.46348515712</v>
      </c>
      <c r="K2127" s="4">
        <f t="shared" si="202"/>
        <v>3311.3267676770151</v>
      </c>
      <c r="L2127" s="4">
        <f t="shared" si="203"/>
        <v>605.48065694309389</v>
      </c>
      <c r="N2127" s="3">
        <f t="shared" si="198"/>
        <v>285046.44350008207</v>
      </c>
      <c r="O2127" s="3">
        <f t="shared" si="199"/>
        <v>41.495146280522576</v>
      </c>
      <c r="P2127" s="2">
        <v>41.29</v>
      </c>
    </row>
    <row r="2128" spans="1:16">
      <c r="A2128" s="1">
        <v>41149</v>
      </c>
      <c r="B2128" s="2">
        <v>24.05</v>
      </c>
      <c r="C2128" s="2">
        <v>25.75</v>
      </c>
      <c r="D2128" s="2">
        <v>26.8</v>
      </c>
      <c r="E2128" s="2">
        <v>27.8</v>
      </c>
      <c r="F2128" s="6">
        <v>41171</v>
      </c>
      <c r="G2128" s="8">
        <f>NETWORKDAYS(A2128,F2128,Holidays!$A$1:$A$99)-1</f>
        <v>15</v>
      </c>
      <c r="I2128" s="4">
        <f t="shared" si="200"/>
        <v>3505.7753868031164</v>
      </c>
      <c r="J2128" s="4">
        <f t="shared" si="201"/>
        <v>3527.46348515712</v>
      </c>
      <c r="K2128" s="4">
        <f t="shared" si="202"/>
        <v>3311.3267676770151</v>
      </c>
      <c r="L2128" s="4">
        <f t="shared" si="203"/>
        <v>807.67225898773415</v>
      </c>
      <c r="N2128" s="3">
        <f t="shared" si="198"/>
        <v>286342.9289690138</v>
      </c>
      <c r="O2128" s="3">
        <f t="shared" si="199"/>
        <v>41.68387992519925</v>
      </c>
      <c r="P2128" s="2">
        <v>41.41</v>
      </c>
    </row>
    <row r="2129" spans="1:16">
      <c r="A2129" s="1">
        <v>41150</v>
      </c>
      <c r="B2129" s="2">
        <v>24.149999999999899</v>
      </c>
      <c r="C2129" s="2">
        <v>25.8</v>
      </c>
      <c r="D2129" s="2">
        <v>26.9499999999999</v>
      </c>
      <c r="E2129" s="2">
        <v>27.9499999999999</v>
      </c>
      <c r="F2129" s="6">
        <v>41171</v>
      </c>
      <c r="G2129" s="8">
        <f>NETWORKDAYS(A2129,F2129,Holidays!$A$1:$A$99)-1</f>
        <v>14</v>
      </c>
      <c r="I2129" s="4">
        <f t="shared" si="200"/>
        <v>3272.0570276829085</v>
      </c>
      <c r="J2129" s="4">
        <f t="shared" si="201"/>
        <v>3527.46348515712</v>
      </c>
      <c r="K2129" s="4">
        <f t="shared" si="202"/>
        <v>3311.3267676770151</v>
      </c>
      <c r="L2129" s="4">
        <f t="shared" si="203"/>
        <v>1009.6149556873054</v>
      </c>
      <c r="N2129" s="3">
        <f t="shared" si="198"/>
        <v>287487.72953595093</v>
      </c>
      <c r="O2129" s="3">
        <f t="shared" si="199"/>
        <v>41.850532300874541</v>
      </c>
      <c r="P2129" s="2">
        <v>41.52</v>
      </c>
    </row>
    <row r="2130" spans="1:16">
      <c r="A2130" s="1">
        <v>41151</v>
      </c>
      <c r="B2130" s="2">
        <v>24.35</v>
      </c>
      <c r="C2130" s="2">
        <v>26.05</v>
      </c>
      <c r="D2130" s="2">
        <v>27.05</v>
      </c>
      <c r="E2130" s="2">
        <v>28.05</v>
      </c>
      <c r="F2130" s="6">
        <v>41171</v>
      </c>
      <c r="G2130" s="8">
        <f>NETWORKDAYS(A2130,F2130,Holidays!$A$1:$A$99)-1</f>
        <v>13</v>
      </c>
      <c r="I2130" s="4">
        <f t="shared" si="200"/>
        <v>3038.3386685627006</v>
      </c>
      <c r="J2130" s="4">
        <f t="shared" si="201"/>
        <v>3527.46348515712</v>
      </c>
      <c r="K2130" s="4">
        <f t="shared" si="202"/>
        <v>3311.3267676770151</v>
      </c>
      <c r="L2130" s="4">
        <f t="shared" si="203"/>
        <v>1212.5041551374679</v>
      </c>
      <c r="N2130" s="3">
        <f t="shared" si="198"/>
        <v>289456.100985114</v>
      </c>
      <c r="O2130" s="3">
        <f t="shared" si="199"/>
        <v>42.137074592770922</v>
      </c>
      <c r="P2130" s="2">
        <v>41.82</v>
      </c>
    </row>
    <row r="2131" spans="1:16">
      <c r="A2131" s="1">
        <v>41152</v>
      </c>
      <c r="B2131" s="2">
        <v>23.8</v>
      </c>
      <c r="C2131" s="2">
        <v>25.6</v>
      </c>
      <c r="D2131" s="2">
        <v>26.649999999999899</v>
      </c>
      <c r="E2131" s="2">
        <v>27.649999999999899</v>
      </c>
      <c r="F2131" s="6">
        <v>41171</v>
      </c>
      <c r="G2131" s="8">
        <f>NETWORKDAYS(A2131,F2131,Holidays!$A$1:$A$99)-1</f>
        <v>12</v>
      </c>
      <c r="I2131" s="4">
        <f t="shared" si="200"/>
        <v>2804.6203094424927</v>
      </c>
      <c r="J2131" s="4">
        <f t="shared" si="201"/>
        <v>3527.46348515712</v>
      </c>
      <c r="K2131" s="4">
        <f t="shared" si="202"/>
        <v>3311.3267676770151</v>
      </c>
      <c r="L2131" s="4">
        <f t="shared" si="203"/>
        <v>1413.6794515953691</v>
      </c>
      <c r="N2131" s="3">
        <f t="shared" si="198"/>
        <v>284388.12377995753</v>
      </c>
      <c r="O2131" s="3">
        <f t="shared" si="199"/>
        <v>41.399312518310026</v>
      </c>
      <c r="P2131" s="2">
        <v>40.9</v>
      </c>
    </row>
    <row r="2132" spans="1:16">
      <c r="A2132" s="1">
        <v>41156</v>
      </c>
      <c r="B2132" s="2">
        <v>23.649999999999899</v>
      </c>
      <c r="C2132" s="2">
        <v>25.55</v>
      </c>
      <c r="D2132" s="2">
        <v>26.75</v>
      </c>
      <c r="E2132" s="2">
        <v>27.75</v>
      </c>
      <c r="F2132" s="6">
        <v>41171</v>
      </c>
      <c r="G2132" s="8">
        <f>NETWORKDAYS(A2132,F2132,Holidays!$A$1:$A$99)-1</f>
        <v>11</v>
      </c>
      <c r="I2132" s="4">
        <f t="shared" si="200"/>
        <v>2570.9019503222848</v>
      </c>
      <c r="J2132" s="4">
        <f t="shared" si="201"/>
        <v>3527.46348515712</v>
      </c>
      <c r="K2132" s="4">
        <f t="shared" si="202"/>
        <v>3311.3267676770151</v>
      </c>
      <c r="L2132" s="4">
        <f t="shared" si="203"/>
        <v>1612.8664495482662</v>
      </c>
      <c r="N2132" s="3">
        <f t="shared" si="198"/>
        <v>284263.55818121077</v>
      </c>
      <c r="O2132" s="3">
        <f t="shared" si="199"/>
        <v>41.381179095285866</v>
      </c>
      <c r="P2132" s="2">
        <v>41.11</v>
      </c>
    </row>
    <row r="2133" spans="1:16">
      <c r="A2133" s="1">
        <v>41157</v>
      </c>
      <c r="B2133" s="2">
        <v>23.149999999999899</v>
      </c>
      <c r="C2133" s="2">
        <v>25.1</v>
      </c>
      <c r="D2133" s="2">
        <v>26.35</v>
      </c>
      <c r="E2133" s="2">
        <v>27.3</v>
      </c>
      <c r="F2133" s="6">
        <v>41171</v>
      </c>
      <c r="G2133" s="8">
        <f>NETWORKDAYS(A2133,F2133,Holidays!$A$1:$A$99)-1</f>
        <v>10</v>
      </c>
      <c r="I2133" s="4">
        <f t="shared" si="200"/>
        <v>2337.183591202077</v>
      </c>
      <c r="J2133" s="4">
        <f t="shared" si="201"/>
        <v>3527.46348515712</v>
      </c>
      <c r="K2133" s="4">
        <f t="shared" si="202"/>
        <v>3311.3267676770151</v>
      </c>
      <c r="L2133" s="4">
        <f t="shared" si="203"/>
        <v>1811.0561936373795</v>
      </c>
      <c r="N2133" s="3">
        <f t="shared" si="198"/>
        <v>279340.42802836135</v>
      </c>
      <c r="O2133" s="3">
        <f t="shared" si="199"/>
        <v>40.664502881606047</v>
      </c>
      <c r="P2133" s="2">
        <v>40.33</v>
      </c>
    </row>
    <row r="2134" spans="1:16">
      <c r="A2134" s="1">
        <v>41158</v>
      </c>
      <c r="B2134" s="2">
        <v>21.9499999999999</v>
      </c>
      <c r="C2134" s="2">
        <v>24.05</v>
      </c>
      <c r="D2134" s="2">
        <v>25.35</v>
      </c>
      <c r="E2134" s="2">
        <v>26.399999999999899</v>
      </c>
      <c r="F2134" s="6">
        <v>41171</v>
      </c>
      <c r="G2134" s="8">
        <f>NETWORKDAYS(A2134,F2134,Holidays!$A$1:$A$99)-1</f>
        <v>9</v>
      </c>
      <c r="I2134" s="4">
        <f t="shared" si="200"/>
        <v>2103.4652320818691</v>
      </c>
      <c r="J2134" s="4">
        <f t="shared" si="201"/>
        <v>3527.46348515712</v>
      </c>
      <c r="K2134" s="4">
        <f t="shared" si="202"/>
        <v>3311.3267676770151</v>
      </c>
      <c r="L2134" s="4">
        <f t="shared" si="203"/>
        <v>2005.3788444967945</v>
      </c>
      <c r="N2134" s="3">
        <f t="shared" si="198"/>
        <v>267890.69371755305</v>
      </c>
      <c r="O2134" s="3">
        <f t="shared" si="199"/>
        <v>38.997727480845882</v>
      </c>
      <c r="P2134" s="2">
        <v>38.590000000000003</v>
      </c>
    </row>
    <row r="2135" spans="1:16">
      <c r="A2135" s="1">
        <v>41159</v>
      </c>
      <c r="B2135" s="2">
        <v>21.05</v>
      </c>
      <c r="C2135" s="2">
        <v>23.25</v>
      </c>
      <c r="D2135" s="2">
        <v>24.8</v>
      </c>
      <c r="E2135" s="2">
        <v>25.85</v>
      </c>
      <c r="F2135" s="6">
        <v>41171</v>
      </c>
      <c r="G2135" s="8">
        <f>NETWORKDAYS(A2135,F2135,Holidays!$A$1:$A$99)-1</f>
        <v>8</v>
      </c>
      <c r="I2135" s="4">
        <f t="shared" si="200"/>
        <v>1869.7468729616614</v>
      </c>
      <c r="J2135" s="4">
        <f t="shared" si="201"/>
        <v>3527.46348515712</v>
      </c>
      <c r="K2135" s="4">
        <f t="shared" si="202"/>
        <v>3311.3267676770151</v>
      </c>
      <c r="L2135" s="4">
        <f t="shared" si="203"/>
        <v>2195.6988235869444</v>
      </c>
      <c r="N2135" s="3">
        <f t="shared" si="198"/>
        <v>260251.41613385853</v>
      </c>
      <c r="O2135" s="3">
        <f t="shared" si="199"/>
        <v>37.885652771473723</v>
      </c>
      <c r="P2135" s="2">
        <v>37.68</v>
      </c>
    </row>
    <row r="2136" spans="1:16">
      <c r="A2136" s="1">
        <v>41162</v>
      </c>
      <c r="B2136" s="2">
        <v>21.55</v>
      </c>
      <c r="C2136" s="2">
        <v>23.649999999999899</v>
      </c>
      <c r="D2136" s="2">
        <v>25.1</v>
      </c>
      <c r="E2136" s="2">
        <v>26.25</v>
      </c>
      <c r="F2136" s="6">
        <v>41171</v>
      </c>
      <c r="G2136" s="8">
        <f>NETWORKDAYS(A2136,F2136,Holidays!$A$1:$A$99)-1</f>
        <v>7</v>
      </c>
      <c r="I2136" s="4">
        <f t="shared" si="200"/>
        <v>1636.0285138414538</v>
      </c>
      <c r="J2136" s="4">
        <f t="shared" si="201"/>
        <v>3527.46348515712</v>
      </c>
      <c r="K2136" s="4">
        <f t="shared" si="202"/>
        <v>3311.3267676770151</v>
      </c>
      <c r="L2136" s="4">
        <f t="shared" si="203"/>
        <v>2387.5704669789625</v>
      </c>
      <c r="N2136" s="3">
        <f t="shared" si="198"/>
        <v>264468.95252413972</v>
      </c>
      <c r="O2136" s="3">
        <f t="shared" si="199"/>
        <v>38.499613385432745</v>
      </c>
      <c r="P2136" s="2">
        <v>38.4</v>
      </c>
    </row>
    <row r="2137" spans="1:16">
      <c r="A2137" s="1">
        <v>41163</v>
      </c>
      <c r="B2137" s="2">
        <v>21.25</v>
      </c>
      <c r="C2137" s="2">
        <v>23.399999999999899</v>
      </c>
      <c r="D2137" s="2">
        <v>24.8</v>
      </c>
      <c r="E2137" s="2">
        <v>25.9499999999999</v>
      </c>
      <c r="F2137" s="6">
        <v>41171</v>
      </c>
      <c r="G2137" s="8">
        <f>NETWORKDAYS(A2137,F2137,Holidays!$A$1:$A$99)-1</f>
        <v>6</v>
      </c>
      <c r="I2137" s="4">
        <f t="shared" si="200"/>
        <v>1402.3101547212461</v>
      </c>
      <c r="J2137" s="4">
        <f t="shared" si="201"/>
        <v>3527.46348515712</v>
      </c>
      <c r="K2137" s="4">
        <f t="shared" si="202"/>
        <v>3311.3267676770151</v>
      </c>
      <c r="L2137" s="4">
        <f t="shared" si="203"/>
        <v>2578.9583333105397</v>
      </c>
      <c r="N2137" s="3">
        <f t="shared" si="198"/>
        <v>261386.60892830096</v>
      </c>
      <c r="O2137" s="3">
        <f t="shared" si="199"/>
        <v>38.050906512175004</v>
      </c>
      <c r="P2137" s="2">
        <v>37.31</v>
      </c>
    </row>
    <row r="2138" spans="1:16">
      <c r="A2138" s="1">
        <v>41164</v>
      </c>
      <c r="B2138" s="2">
        <v>20.399999999999899</v>
      </c>
      <c r="C2138" s="2">
        <v>22.649999999999899</v>
      </c>
      <c r="D2138" s="2">
        <v>24.1</v>
      </c>
      <c r="E2138" s="2">
        <v>25.3</v>
      </c>
      <c r="F2138" s="6">
        <v>41171</v>
      </c>
      <c r="G2138" s="8">
        <f>NETWORKDAYS(A2138,F2138,Holidays!$A$1:$A$99)-1</f>
        <v>5</v>
      </c>
      <c r="I2138" s="4">
        <f t="shared" si="200"/>
        <v>1168.5917956010385</v>
      </c>
      <c r="J2138" s="4">
        <f t="shared" si="201"/>
        <v>3527.46348515712</v>
      </c>
      <c r="K2138" s="4">
        <f t="shared" si="202"/>
        <v>3311.3267676770151</v>
      </c>
      <c r="L2138" s="4">
        <f t="shared" si="203"/>
        <v>2767.4110813758443</v>
      </c>
      <c r="N2138" s="3">
        <f t="shared" si="198"/>
        <v>253554.79602889437</v>
      </c>
      <c r="O2138" s="3">
        <f t="shared" si="199"/>
        <v>36.910803805008733</v>
      </c>
      <c r="P2138" s="2">
        <v>36.4</v>
      </c>
    </row>
    <row r="2139" spans="1:16">
      <c r="A2139" s="1">
        <v>41165</v>
      </c>
      <c r="B2139" s="2">
        <v>19.1999999999999</v>
      </c>
      <c r="C2139" s="2">
        <v>21.5</v>
      </c>
      <c r="D2139" s="2">
        <v>23.1</v>
      </c>
      <c r="E2139" s="2">
        <v>24.5</v>
      </c>
      <c r="F2139" s="6">
        <v>41171</v>
      </c>
      <c r="G2139" s="8">
        <f>NETWORKDAYS(A2139,F2139,Holidays!$A$1:$A$99)-1</f>
        <v>4</v>
      </c>
      <c r="I2139" s="4">
        <f t="shared" si="200"/>
        <v>934.87343648083083</v>
      </c>
      <c r="J2139" s="4">
        <f t="shared" si="201"/>
        <v>3527.46348515712</v>
      </c>
      <c r="K2139" s="4">
        <f t="shared" si="202"/>
        <v>3311.3267676770151</v>
      </c>
      <c r="L2139" s="4">
        <f t="shared" si="203"/>
        <v>2950.5699587271897</v>
      </c>
      <c r="N2139" s="3">
        <f t="shared" si="198"/>
        <v>242570.6472334651</v>
      </c>
      <c r="O2139" s="3">
        <f t="shared" si="199"/>
        <v>35.311805215737678</v>
      </c>
      <c r="P2139" s="2">
        <v>35.19</v>
      </c>
    </row>
    <row r="2140" spans="1:16">
      <c r="A2140" s="1">
        <v>41166</v>
      </c>
      <c r="B2140" s="2">
        <v>19.350000000000001</v>
      </c>
      <c r="C2140" s="2">
        <v>21.6</v>
      </c>
      <c r="D2140" s="2">
        <v>23.149999999999899</v>
      </c>
      <c r="E2140" s="2">
        <v>24.6</v>
      </c>
      <c r="F2140" s="6">
        <v>41171</v>
      </c>
      <c r="G2140" s="8">
        <f>NETWORKDAYS(A2140,F2140,Holidays!$A$1:$A$99)-1</f>
        <v>3</v>
      </c>
      <c r="I2140" s="4">
        <f t="shared" si="200"/>
        <v>701.15507736062318</v>
      </c>
      <c r="J2140" s="4">
        <f t="shared" si="201"/>
        <v>3527.46348515712</v>
      </c>
      <c r="K2140" s="4">
        <f t="shared" si="202"/>
        <v>3311.3267676770151</v>
      </c>
      <c r="L2140" s="4">
        <f t="shared" si="203"/>
        <v>3134.4093997424752</v>
      </c>
      <c r="N2140" s="3">
        <f t="shared" si="198"/>
        <v>243524.24793170934</v>
      </c>
      <c r="O2140" s="3">
        <f t="shared" si="199"/>
        <v>35.450623999024273</v>
      </c>
      <c r="P2140" s="2">
        <v>34.79</v>
      </c>
    </row>
    <row r="2141" spans="1:16">
      <c r="A2141" s="1">
        <v>41169</v>
      </c>
      <c r="B2141" s="2">
        <v>19.149999999999899</v>
      </c>
      <c r="C2141" s="2">
        <v>21.399999999999899</v>
      </c>
      <c r="D2141" s="2">
        <v>22.899999999999899</v>
      </c>
      <c r="E2141" s="2">
        <v>24.25</v>
      </c>
      <c r="F2141" s="6">
        <v>41171</v>
      </c>
      <c r="G2141" s="8">
        <f>NETWORKDAYS(A2141,F2141,Holidays!$A$1:$A$99)-1</f>
        <v>2</v>
      </c>
      <c r="I2141" s="4">
        <f t="shared" si="200"/>
        <v>467.43671824041542</v>
      </c>
      <c r="J2141" s="4">
        <f t="shared" si="201"/>
        <v>3527.46348515712</v>
      </c>
      <c r="K2141" s="4">
        <f t="shared" si="202"/>
        <v>3311.3267676770151</v>
      </c>
      <c r="L2141" s="4">
        <f t="shared" si="203"/>
        <v>3318.9746194188447</v>
      </c>
      <c r="N2141" s="3">
        <f t="shared" si="198"/>
        <v>240753.6492373762</v>
      </c>
      <c r="O2141" s="3">
        <f t="shared" si="199"/>
        <v>35.047298854201181</v>
      </c>
      <c r="P2141" s="2">
        <v>34.51</v>
      </c>
    </row>
    <row r="2142" spans="1:16">
      <c r="A2142" s="1">
        <v>41170</v>
      </c>
      <c r="B2142" s="2">
        <v>19.05</v>
      </c>
      <c r="C2142" s="2">
        <v>20.9499999999999</v>
      </c>
      <c r="D2142" s="2">
        <v>22.4499999999999</v>
      </c>
      <c r="E2142" s="2">
        <v>23.899999999999899</v>
      </c>
      <c r="F2142" s="6">
        <v>41171</v>
      </c>
      <c r="G2142" s="8">
        <f>NETWORKDAYS(A2142,F2142,Holidays!$A$1:$A$99)-1</f>
        <v>1</v>
      </c>
      <c r="I2142" s="4">
        <f t="shared" si="200"/>
        <v>233.71835912020771</v>
      </c>
      <c r="J2142" s="4">
        <f t="shared" si="201"/>
        <v>3527.46348515712</v>
      </c>
      <c r="K2142" s="4">
        <f t="shared" si="202"/>
        <v>3311.3267676770151</v>
      </c>
      <c r="L2142" s="4">
        <f t="shared" si="203"/>
        <v>3505.2647759560823</v>
      </c>
      <c r="N2142" s="3">
        <f t="shared" si="198"/>
        <v>236467.80883497992</v>
      </c>
      <c r="O2142" s="3">
        <f t="shared" si="199"/>
        <v>34.423395001030123</v>
      </c>
      <c r="P2142" s="2">
        <v>34.14</v>
      </c>
    </row>
    <row r="2143" spans="1:16">
      <c r="A2143" s="1">
        <v>41171</v>
      </c>
      <c r="B2143" s="2">
        <v>19</v>
      </c>
      <c r="C2143" s="2">
        <v>20.8</v>
      </c>
      <c r="D2143" s="2">
        <v>22.1999999999999</v>
      </c>
      <c r="E2143" s="2">
        <v>23.6</v>
      </c>
      <c r="F2143" s="6">
        <v>41171</v>
      </c>
      <c r="G2143" s="8">
        <f>NETWORKDAYS(A2143,F2143,Holidays!$A$1:$A$99)-1</f>
        <v>0</v>
      </c>
      <c r="I2143" s="4">
        <f t="shared" si="200"/>
        <v>0</v>
      </c>
      <c r="J2143" s="4">
        <f t="shared" si="201"/>
        <v>3527.46348515712</v>
      </c>
      <c r="K2143" s="4">
        <f t="shared" si="202"/>
        <v>3311.3267676770151</v>
      </c>
      <c r="L2143" s="4">
        <f t="shared" si="203"/>
        <v>3693.427861688453</v>
      </c>
      <c r="N2143" s="3">
        <f t="shared" si="198"/>
        <v>234047.59226954501</v>
      </c>
      <c r="O2143" s="3">
        <f t="shared" si="199"/>
        <v>34.071076132637586</v>
      </c>
      <c r="P2143" s="2">
        <v>33.97</v>
      </c>
    </row>
    <row r="2144" spans="1:16">
      <c r="A2144" s="1">
        <v>41172</v>
      </c>
      <c r="B2144" s="2">
        <v>20.899999999999899</v>
      </c>
      <c r="C2144" s="2">
        <v>22.1999999999999</v>
      </c>
      <c r="D2144" s="2">
        <v>23.5</v>
      </c>
      <c r="E2144" s="2">
        <v>24.6</v>
      </c>
      <c r="F2144" s="6">
        <v>41199</v>
      </c>
      <c r="G2144" s="8">
        <f>NETWORKDAYS(A2144,F2144,Holidays!$A$1:$A$99)-1</f>
        <v>19</v>
      </c>
      <c r="I2144" s="4">
        <f t="shared" si="200"/>
        <v>3351.0903108992643</v>
      </c>
      <c r="J2144" s="4">
        <f t="shared" si="201"/>
        <v>3311.3267676770151</v>
      </c>
      <c r="K2144" s="4">
        <f t="shared" si="202"/>
        <v>3693.427861688453</v>
      </c>
      <c r="L2144" s="4">
        <f t="shared" si="203"/>
        <v>149.84550170687692</v>
      </c>
      <c r="N2144" s="3">
        <f t="shared" si="198"/>
        <v>234030.99583189152</v>
      </c>
      <c r="O2144" s="3">
        <f t="shared" si="199"/>
        <v>34.068660134740156</v>
      </c>
      <c r="P2144" s="2">
        <v>33.82</v>
      </c>
    </row>
    <row r="2145" spans="1:16">
      <c r="A2145" s="1">
        <v>41173</v>
      </c>
      <c r="B2145" s="2">
        <v>20.9499999999999</v>
      </c>
      <c r="C2145" s="2">
        <v>22.35</v>
      </c>
      <c r="D2145" s="2">
        <v>23.6999999999999</v>
      </c>
      <c r="E2145" s="2">
        <v>24.75</v>
      </c>
      <c r="F2145" s="6">
        <v>41199</v>
      </c>
      <c r="G2145" s="8">
        <f>NETWORKDAYS(A2145,F2145,Holidays!$A$1:$A$99)-1</f>
        <v>18</v>
      </c>
      <c r="I2145" s="4">
        <f t="shared" si="200"/>
        <v>3174.7171366414082</v>
      </c>
      <c r="J2145" s="4">
        <f t="shared" si="201"/>
        <v>3311.3267676770151</v>
      </c>
      <c r="K2145" s="4">
        <f t="shared" si="202"/>
        <v>3693.427861688453</v>
      </c>
      <c r="L2145" s="4">
        <f t="shared" si="203"/>
        <v>299.13915830089991</v>
      </c>
      <c r="N2145" s="3">
        <f t="shared" si="198"/>
        <v>235456.41176018171</v>
      </c>
      <c r="O2145" s="3">
        <f t="shared" si="199"/>
        <v>34.276162609525358</v>
      </c>
      <c r="P2145" s="2">
        <v>33.799999999999997</v>
      </c>
    </row>
    <row r="2146" spans="1:16">
      <c r="A2146" s="1">
        <v>41176</v>
      </c>
      <c r="B2146" s="2">
        <v>20.6999999999999</v>
      </c>
      <c r="C2146" s="2">
        <v>22.149999999999899</v>
      </c>
      <c r="D2146" s="2">
        <v>23.399999999999899</v>
      </c>
      <c r="E2146" s="2">
        <v>24.6</v>
      </c>
      <c r="F2146" s="6">
        <v>41199</v>
      </c>
      <c r="G2146" s="8">
        <f>NETWORKDAYS(A2146,F2146,Holidays!$A$1:$A$99)-1</f>
        <v>17</v>
      </c>
      <c r="I2146" s="4">
        <f t="shared" si="200"/>
        <v>2998.343962383552</v>
      </c>
      <c r="J2146" s="4">
        <f t="shared" si="201"/>
        <v>3311.3267676770151</v>
      </c>
      <c r="K2146" s="4">
        <f t="shared" si="202"/>
        <v>3693.427861688453</v>
      </c>
      <c r="L2146" s="4">
        <f t="shared" si="203"/>
        <v>447.55073176177814</v>
      </c>
      <c r="N2146" s="3">
        <f t="shared" si="198"/>
        <v>232847.56789023394</v>
      </c>
      <c r="O2146" s="3">
        <f t="shared" si="199"/>
        <v>33.896384645354772</v>
      </c>
      <c r="P2146" s="2">
        <v>33.630000000000003</v>
      </c>
    </row>
    <row r="2147" spans="1:16">
      <c r="A2147" s="1">
        <v>41177</v>
      </c>
      <c r="B2147" s="2">
        <v>21.1</v>
      </c>
      <c r="C2147" s="2">
        <v>22.399999999999899</v>
      </c>
      <c r="D2147" s="2">
        <v>23.649999999999899</v>
      </c>
      <c r="E2147" s="2">
        <v>24.85</v>
      </c>
      <c r="F2147" s="6">
        <v>41199</v>
      </c>
      <c r="G2147" s="8">
        <f>NETWORKDAYS(A2147,F2147,Holidays!$A$1:$A$99)-1</f>
        <v>16</v>
      </c>
      <c r="I2147" s="4">
        <f t="shared" si="200"/>
        <v>2821.9707881256959</v>
      </c>
      <c r="J2147" s="4">
        <f t="shared" si="201"/>
        <v>3311.3267676770151</v>
      </c>
      <c r="K2147" s="4">
        <f t="shared" si="202"/>
        <v>3693.427861688453</v>
      </c>
      <c r="L2147" s="4">
        <f t="shared" si="203"/>
        <v>597.30823585999804</v>
      </c>
      <c r="N2147" s="3">
        <f t="shared" si="198"/>
        <v>235909.98181546948</v>
      </c>
      <c r="O2147" s="3">
        <f t="shared" si="199"/>
        <v>34.342190291055175</v>
      </c>
      <c r="P2147" s="2">
        <v>34.380000000000003</v>
      </c>
    </row>
    <row r="2148" spans="1:16">
      <c r="A2148" s="1">
        <v>41178</v>
      </c>
      <c r="B2148" s="2">
        <v>21.4499999999999</v>
      </c>
      <c r="C2148" s="2">
        <v>22.6</v>
      </c>
      <c r="D2148" s="2">
        <v>23.75</v>
      </c>
      <c r="E2148" s="2">
        <v>24.9499999999999</v>
      </c>
      <c r="F2148" s="6">
        <v>41199</v>
      </c>
      <c r="G2148" s="8">
        <f>NETWORKDAYS(A2148,F2148,Holidays!$A$1:$A$99)-1</f>
        <v>15</v>
      </c>
      <c r="I2148" s="4">
        <f t="shared" si="200"/>
        <v>2645.5976138678398</v>
      </c>
      <c r="J2148" s="4">
        <f t="shared" si="201"/>
        <v>3311.3267676770151</v>
      </c>
      <c r="K2148" s="4">
        <f t="shared" si="202"/>
        <v>3693.427861688453</v>
      </c>
      <c r="L2148" s="4">
        <f t="shared" si="203"/>
        <v>748.93968226605057</v>
      </c>
      <c r="N2148" s="3">
        <f t="shared" si="198"/>
        <v>237989.01055460409</v>
      </c>
      <c r="O2148" s="3">
        <f t="shared" si="199"/>
        <v>34.644841327821318</v>
      </c>
      <c r="P2148" s="2">
        <v>34.770000000000003</v>
      </c>
    </row>
    <row r="2149" spans="1:16">
      <c r="A2149" s="1">
        <v>41179</v>
      </c>
      <c r="B2149" s="2">
        <v>20.75</v>
      </c>
      <c r="C2149" s="2">
        <v>22.05</v>
      </c>
      <c r="D2149" s="2">
        <v>23.25</v>
      </c>
      <c r="E2149" s="2">
        <v>24.399999999999899</v>
      </c>
      <c r="F2149" s="6">
        <v>41199</v>
      </c>
      <c r="G2149" s="8">
        <f>NETWORKDAYS(A2149,F2149,Holidays!$A$1:$A$99)-1</f>
        <v>14</v>
      </c>
      <c r="I2149" s="4">
        <f t="shared" si="200"/>
        <v>2469.2244396099836</v>
      </c>
      <c r="J2149" s="4">
        <f t="shared" si="201"/>
        <v>3311.3267676770151</v>
      </c>
      <c r="K2149" s="4">
        <f t="shared" si="202"/>
        <v>3693.427861688453</v>
      </c>
      <c r="L2149" s="4">
        <f t="shared" si="203"/>
        <v>898.92916447303946</v>
      </c>
      <c r="N2149" s="3">
        <f t="shared" si="198"/>
        <v>232057.23174658397</v>
      </c>
      <c r="O2149" s="3">
        <f t="shared" si="199"/>
        <v>33.781332819102012</v>
      </c>
      <c r="P2149" s="2">
        <v>33.340000000000003</v>
      </c>
    </row>
    <row r="2150" spans="1:16">
      <c r="A2150" s="1">
        <v>41180</v>
      </c>
      <c r="B2150" s="2">
        <v>20.899999999999899</v>
      </c>
      <c r="C2150" s="2">
        <v>22.149999999999899</v>
      </c>
      <c r="D2150" s="2">
        <v>23.35</v>
      </c>
      <c r="E2150" s="2">
        <v>24.5</v>
      </c>
      <c r="F2150" s="6">
        <v>41199</v>
      </c>
      <c r="G2150" s="8">
        <f>NETWORKDAYS(A2150,F2150,Holidays!$A$1:$A$99)-1</f>
        <v>13</v>
      </c>
      <c r="I2150" s="4">
        <f t="shared" si="200"/>
        <v>2292.8512653521275</v>
      </c>
      <c r="J2150" s="4">
        <f t="shared" si="201"/>
        <v>3311.3267676770151</v>
      </c>
      <c r="K2150" s="4">
        <f t="shared" si="202"/>
        <v>3693.427861688453</v>
      </c>
      <c r="L2150" s="4">
        <f t="shared" si="203"/>
        <v>1049.3862804725977</v>
      </c>
      <c r="N2150" s="3">
        <f t="shared" si="198"/>
        <v>233217.98379190877</v>
      </c>
      <c r="O2150" s="3">
        <f t="shared" si="199"/>
        <v>33.950307303837704</v>
      </c>
      <c r="P2150" s="2">
        <v>33.869999999999997</v>
      </c>
    </row>
    <row r="2151" spans="1:16">
      <c r="A2151" s="1">
        <v>41183</v>
      </c>
      <c r="B2151" s="2">
        <v>20.85</v>
      </c>
      <c r="C2151" s="2">
        <v>22.1999999999999</v>
      </c>
      <c r="D2151" s="2">
        <v>23.4499999999999</v>
      </c>
      <c r="E2151" s="2">
        <v>24.5</v>
      </c>
      <c r="F2151" s="6">
        <v>41199</v>
      </c>
      <c r="G2151" s="8">
        <f>NETWORKDAYS(A2151,F2151,Holidays!$A$1:$A$99)-1</f>
        <v>12</v>
      </c>
      <c r="I2151" s="4">
        <f t="shared" si="200"/>
        <v>2116.4780910942713</v>
      </c>
      <c r="J2151" s="4">
        <f t="shared" si="201"/>
        <v>3311.3267676770151</v>
      </c>
      <c r="K2151" s="4">
        <f t="shared" si="202"/>
        <v>3693.427861688453</v>
      </c>
      <c r="L2151" s="4">
        <f t="shared" si="203"/>
        <v>1199.4834512185691</v>
      </c>
      <c r="N2151" s="3">
        <f t="shared" si="198"/>
        <v>233638.25035319375</v>
      </c>
      <c r="O2151" s="3">
        <f t="shared" si="199"/>
        <v>34.011486886446065</v>
      </c>
      <c r="P2151" s="2">
        <v>33.9</v>
      </c>
    </row>
    <row r="2152" spans="1:16">
      <c r="A2152" s="1">
        <v>41184</v>
      </c>
      <c r="B2152" s="2">
        <v>20.6999999999999</v>
      </c>
      <c r="C2152" s="2">
        <v>22.05</v>
      </c>
      <c r="D2152" s="2">
        <v>23.25</v>
      </c>
      <c r="E2152" s="2">
        <v>24.35</v>
      </c>
      <c r="F2152" s="6">
        <v>41199</v>
      </c>
      <c r="G2152" s="8">
        <f>NETWORKDAYS(A2152,F2152,Holidays!$A$1:$A$99)-1</f>
        <v>11</v>
      </c>
      <c r="I2152" s="4">
        <f t="shared" si="200"/>
        <v>1940.1049168364154</v>
      </c>
      <c r="J2152" s="4">
        <f t="shared" si="201"/>
        <v>3311.3267676770151</v>
      </c>
      <c r="K2152" s="4">
        <f t="shared" si="202"/>
        <v>3693.427861688453</v>
      </c>
      <c r="L2152" s="4">
        <f t="shared" si="203"/>
        <v>1349.4187574665198</v>
      </c>
      <c r="N2152" s="3">
        <f t="shared" si="198"/>
        <v>231905.4715343581</v>
      </c>
      <c r="O2152" s="3">
        <f t="shared" si="199"/>
        <v>33.7592405869431</v>
      </c>
      <c r="P2152" s="2">
        <v>33.369999999999997</v>
      </c>
    </row>
    <row r="2153" spans="1:16">
      <c r="A2153" s="1">
        <v>41185</v>
      </c>
      <c r="B2153" s="2">
        <v>20.5</v>
      </c>
      <c r="C2153" s="2">
        <v>21.8</v>
      </c>
      <c r="D2153" s="2">
        <v>22.9499999999999</v>
      </c>
      <c r="E2153" s="2">
        <v>24.149999999999899</v>
      </c>
      <c r="F2153" s="6">
        <v>41199</v>
      </c>
      <c r="G2153" s="8">
        <f>NETWORKDAYS(A2153,F2153,Holidays!$A$1:$A$99)-1</f>
        <v>10</v>
      </c>
      <c r="I2153" s="4">
        <f t="shared" si="200"/>
        <v>1763.7317425785595</v>
      </c>
      <c r="J2153" s="4">
        <f t="shared" si="201"/>
        <v>3311.3267676770151</v>
      </c>
      <c r="K2153" s="4">
        <f t="shared" si="202"/>
        <v>3693.427861688453</v>
      </c>
      <c r="L2153" s="4">
        <f t="shared" si="203"/>
        <v>1499.1351165673918</v>
      </c>
      <c r="N2153" s="3">
        <f t="shared" si="198"/>
        <v>229311.7067490714</v>
      </c>
      <c r="O2153" s="3">
        <f t="shared" si="199"/>
        <v>33.381657734615004</v>
      </c>
      <c r="P2153" s="2">
        <v>33.31</v>
      </c>
    </row>
    <row r="2154" spans="1:16">
      <c r="A2154" s="1">
        <v>41186</v>
      </c>
      <c r="B2154" s="2">
        <v>20</v>
      </c>
      <c r="C2154" s="2">
        <v>21.25</v>
      </c>
      <c r="D2154" s="2">
        <v>22.4499999999999</v>
      </c>
      <c r="E2154" s="2">
        <v>23.649999999999899</v>
      </c>
      <c r="F2154" s="6">
        <v>41199</v>
      </c>
      <c r="G2154" s="8">
        <f>NETWORKDAYS(A2154,F2154,Holidays!$A$1:$A$99)-1</f>
        <v>9</v>
      </c>
      <c r="I2154" s="4">
        <f t="shared" si="200"/>
        <v>1587.3585683207036</v>
      </c>
      <c r="J2154" s="4">
        <f t="shared" si="201"/>
        <v>3311.3267676770151</v>
      </c>
      <c r="K2154" s="4">
        <f t="shared" si="202"/>
        <v>3693.427861688453</v>
      </c>
      <c r="L2154" s="4">
        <f t="shared" si="203"/>
        <v>1648.2879066374608</v>
      </c>
      <c r="N2154" s="3">
        <f t="shared" si="198"/>
        <v>224012.32966643182</v>
      </c>
      <c r="O2154" s="3">
        <f t="shared" si="199"/>
        <v>32.610210020552529</v>
      </c>
      <c r="P2154" s="2">
        <v>32.68</v>
      </c>
    </row>
    <row r="2155" spans="1:16">
      <c r="A2155" s="1">
        <v>41187</v>
      </c>
      <c r="B2155" s="2">
        <v>19.850000000000001</v>
      </c>
      <c r="C2155" s="2">
        <v>21.149999999999899</v>
      </c>
      <c r="D2155" s="2">
        <v>22.399999999999899</v>
      </c>
      <c r="E2155" s="2">
        <v>23.55</v>
      </c>
      <c r="F2155" s="6">
        <v>41199</v>
      </c>
      <c r="G2155" s="8">
        <f>NETWORKDAYS(A2155,F2155,Holidays!$A$1:$A$99)-1</f>
        <v>8</v>
      </c>
      <c r="I2155" s="4">
        <f t="shared" si="200"/>
        <v>1410.9853940628477</v>
      </c>
      <c r="J2155" s="4">
        <f t="shared" si="201"/>
        <v>3311.3267676770151</v>
      </c>
      <c r="K2155" s="4">
        <f t="shared" si="202"/>
        <v>3693.427861688453</v>
      </c>
      <c r="L2155" s="4">
        <f t="shared" si="203"/>
        <v>1796.9506458739127</v>
      </c>
      <c r="N2155" s="3">
        <f t="shared" si="198"/>
        <v>223093.59302066767</v>
      </c>
      <c r="O2155" s="3">
        <f t="shared" si="199"/>
        <v>32.476466511806557</v>
      </c>
      <c r="P2155" s="2">
        <v>32.43</v>
      </c>
    </row>
    <row r="2156" spans="1:16">
      <c r="A2156" s="1">
        <v>41190</v>
      </c>
      <c r="B2156" s="2">
        <v>19.850000000000001</v>
      </c>
      <c r="C2156" s="2">
        <v>21.149999999999899</v>
      </c>
      <c r="D2156" s="2">
        <v>22.3</v>
      </c>
      <c r="E2156" s="2">
        <v>23.55</v>
      </c>
      <c r="F2156" s="6">
        <v>41199</v>
      </c>
      <c r="G2156" s="8">
        <f>NETWORKDAYS(A2156,F2156,Holidays!$A$1:$A$99)-1</f>
        <v>7</v>
      </c>
      <c r="I2156" s="4">
        <f t="shared" si="200"/>
        <v>1234.6122198049918</v>
      </c>
      <c r="J2156" s="4">
        <f t="shared" si="201"/>
        <v>3311.3267676770151</v>
      </c>
      <c r="K2156" s="4">
        <f t="shared" si="202"/>
        <v>3693.427861688453</v>
      </c>
      <c r="L2156" s="4">
        <f t="shared" si="203"/>
        <v>1945.6133851103646</v>
      </c>
      <c r="N2156" s="3">
        <f t="shared" si="198"/>
        <v>222724.25023449922</v>
      </c>
      <c r="O2156" s="3">
        <f t="shared" si="199"/>
        <v>32.422700070269777</v>
      </c>
      <c r="P2156" s="2">
        <v>32.28</v>
      </c>
    </row>
    <row r="2157" spans="1:16">
      <c r="A2157" s="1">
        <v>41191</v>
      </c>
      <c r="B2157" s="2">
        <v>20.149999999999899</v>
      </c>
      <c r="C2157" s="2">
        <v>21.399999999999899</v>
      </c>
      <c r="D2157" s="2">
        <v>22.55</v>
      </c>
      <c r="E2157" s="2">
        <v>23.6999999999999</v>
      </c>
      <c r="F2157" s="6">
        <v>41199</v>
      </c>
      <c r="G2157" s="8">
        <f>NETWORKDAYS(A2157,F2157,Holidays!$A$1:$A$99)-1</f>
        <v>6</v>
      </c>
      <c r="I2157" s="4">
        <f t="shared" si="200"/>
        <v>1058.2390455471359</v>
      </c>
      <c r="J2157" s="4">
        <f t="shared" si="201"/>
        <v>3311.3267676770151</v>
      </c>
      <c r="K2157" s="4">
        <f t="shared" si="202"/>
        <v>3693.427861688453</v>
      </c>
      <c r="L2157" s="4">
        <f t="shared" si="203"/>
        <v>2095.5677927599763</v>
      </c>
      <c r="N2157" s="3">
        <f t="shared" si="198"/>
        <v>225137.6645655483</v>
      </c>
      <c r="O2157" s="3">
        <f t="shared" si="199"/>
        <v>32.774028715078359</v>
      </c>
      <c r="P2157" s="2">
        <v>32.69</v>
      </c>
    </row>
    <row r="2158" spans="1:16">
      <c r="A2158" s="1">
        <v>41192</v>
      </c>
      <c r="B2158" s="2">
        <v>20.399999999999899</v>
      </c>
      <c r="C2158" s="2">
        <v>21.55</v>
      </c>
      <c r="D2158" s="2">
        <v>22.55</v>
      </c>
      <c r="E2158" s="2">
        <v>23.8</v>
      </c>
      <c r="F2158" s="6">
        <v>41199</v>
      </c>
      <c r="G2158" s="8">
        <f>NETWORKDAYS(A2158,F2158,Holidays!$A$1:$A$99)-1</f>
        <v>5</v>
      </c>
      <c r="I2158" s="4">
        <f t="shared" si="200"/>
        <v>881.86587128927988</v>
      </c>
      <c r="J2158" s="4">
        <f t="shared" si="201"/>
        <v>3311.3267676770151</v>
      </c>
      <c r="K2158" s="4">
        <f t="shared" si="202"/>
        <v>3693.427861688453</v>
      </c>
      <c r="L2158" s="4">
        <f t="shared" si="203"/>
        <v>2246.7447992667094</v>
      </c>
      <c r="N2158" s="3">
        <f t="shared" si="198"/>
        <v>226108.48012136319</v>
      </c>
      <c r="O2158" s="3">
        <f t="shared" si="199"/>
        <v>32.915353521679336</v>
      </c>
      <c r="P2158" s="2">
        <v>32.799999999999997</v>
      </c>
    </row>
    <row r="2159" spans="1:16">
      <c r="A2159" s="1">
        <v>41193</v>
      </c>
      <c r="B2159" s="2">
        <v>19.9499999999999</v>
      </c>
      <c r="C2159" s="2">
        <v>21.149999999999899</v>
      </c>
      <c r="D2159" s="2">
        <v>22.1999999999999</v>
      </c>
      <c r="E2159" s="2">
        <v>23.3</v>
      </c>
      <c r="F2159" s="6">
        <v>41199</v>
      </c>
      <c r="G2159" s="8">
        <f>NETWORKDAYS(A2159,F2159,Holidays!$A$1:$A$99)-1</f>
        <v>4</v>
      </c>
      <c r="I2159" s="4">
        <f t="shared" si="200"/>
        <v>705.49269703142386</v>
      </c>
      <c r="J2159" s="4">
        <f t="shared" si="201"/>
        <v>3311.3267676770151</v>
      </c>
      <c r="K2159" s="4">
        <f t="shared" si="202"/>
        <v>3693.427861688453</v>
      </c>
      <c r="L2159" s="4">
        <f t="shared" si="203"/>
        <v>2397.759598684916</v>
      </c>
      <c r="N2159" s="3">
        <f t="shared" si="198"/>
        <v>221971.03762098719</v>
      </c>
      <c r="O2159" s="3">
        <f t="shared" si="199"/>
        <v>32.313052438135728</v>
      </c>
      <c r="P2159" s="2">
        <v>32.119999999999997</v>
      </c>
    </row>
    <row r="2160" spans="1:16">
      <c r="A2160" s="1">
        <v>41194</v>
      </c>
      <c r="B2160" s="2">
        <v>20.05</v>
      </c>
      <c r="C2160" s="2">
        <v>21</v>
      </c>
      <c r="D2160" s="2">
        <v>22</v>
      </c>
      <c r="E2160" s="2">
        <v>22.899999999999899</v>
      </c>
      <c r="F2160" s="6">
        <v>41199</v>
      </c>
      <c r="G2160" s="8">
        <f>NETWORKDAYS(A2160,F2160,Holidays!$A$1:$A$99)-1</f>
        <v>3</v>
      </c>
      <c r="I2160" s="4">
        <f t="shared" si="200"/>
        <v>529.11952277356795</v>
      </c>
      <c r="J2160" s="4">
        <f t="shared" si="201"/>
        <v>3311.3267676770151</v>
      </c>
      <c r="K2160" s="4">
        <f t="shared" si="202"/>
        <v>3693.427861688453</v>
      </c>
      <c r="L2160" s="4">
        <f t="shared" si="203"/>
        <v>2552.1823997272754</v>
      </c>
      <c r="N2160" s="3">
        <f t="shared" si="198"/>
        <v>219847.09846372766</v>
      </c>
      <c r="O2160" s="3">
        <f t="shared" si="199"/>
        <v>32.003863644410643</v>
      </c>
      <c r="P2160" s="2">
        <v>31.76</v>
      </c>
    </row>
    <row r="2161" spans="1:16">
      <c r="A2161" s="1">
        <v>41197</v>
      </c>
      <c r="B2161" s="2">
        <v>19.6999999999999</v>
      </c>
      <c r="C2161" s="2">
        <v>20.75</v>
      </c>
      <c r="D2161" s="2">
        <v>21.75</v>
      </c>
      <c r="E2161" s="2">
        <v>22.85</v>
      </c>
      <c r="F2161" s="6">
        <v>41199</v>
      </c>
      <c r="G2161" s="8">
        <f>NETWORKDAYS(A2161,F2161,Holidays!$A$1:$A$99)-1</f>
        <v>2</v>
      </c>
      <c r="I2161" s="4">
        <f t="shared" si="200"/>
        <v>352.74634851571193</v>
      </c>
      <c r="J2161" s="4">
        <f t="shared" si="201"/>
        <v>3311.3267676770151</v>
      </c>
      <c r="K2161" s="4">
        <f t="shared" si="202"/>
        <v>3693.427861688453</v>
      </c>
      <c r="L2161" s="4">
        <f t="shared" si="203"/>
        <v>2704.241547774529</v>
      </c>
      <c r="N2161" s="3">
        <f t="shared" si="198"/>
        <v>217783.10885342941</v>
      </c>
      <c r="O2161" s="3">
        <f t="shared" si="199"/>
        <v>31.703401902986464</v>
      </c>
      <c r="P2161" s="2">
        <v>31.26</v>
      </c>
    </row>
    <row r="2162" spans="1:16">
      <c r="A2162" s="1">
        <v>41198</v>
      </c>
      <c r="B2162" s="2">
        <v>19.1999999999999</v>
      </c>
      <c r="C2162" s="2">
        <v>20.350000000000001</v>
      </c>
      <c r="D2162" s="2">
        <v>21.399999999999899</v>
      </c>
      <c r="E2162" s="2">
        <v>22.55</v>
      </c>
      <c r="F2162" s="6">
        <v>41199</v>
      </c>
      <c r="G2162" s="8">
        <f>NETWORKDAYS(A2162,F2162,Holidays!$A$1:$A$99)-1</f>
        <v>1</v>
      </c>
      <c r="I2162" s="4">
        <f t="shared" si="200"/>
        <v>176.37317425785596</v>
      </c>
      <c r="J2162" s="4">
        <f t="shared" si="201"/>
        <v>3311.3267676770151</v>
      </c>
      <c r="K2162" s="4">
        <f t="shared" si="202"/>
        <v>3693.427861688453</v>
      </c>
      <c r="L2162" s="4">
        <f t="shared" si="203"/>
        <v>2854.4129422645874</v>
      </c>
      <c r="N2162" s="3">
        <f t="shared" si="198"/>
        <v>214178.23275617705</v>
      </c>
      <c r="O2162" s="3">
        <f t="shared" si="199"/>
        <v>31.17862825858699</v>
      </c>
      <c r="P2162" s="2">
        <v>31.1</v>
      </c>
    </row>
    <row r="2163" spans="1:16">
      <c r="A2163" s="1">
        <v>41199</v>
      </c>
      <c r="B2163" s="2">
        <v>19</v>
      </c>
      <c r="C2163" s="2">
        <v>20.05</v>
      </c>
      <c r="D2163" s="2">
        <v>21.25</v>
      </c>
      <c r="E2163" s="2">
        <v>22.25</v>
      </c>
      <c r="F2163" s="6">
        <v>41199</v>
      </c>
      <c r="G2163" s="8">
        <f>NETWORKDAYS(A2163,F2163,Holidays!$A$1:$A$99)-1</f>
        <v>0</v>
      </c>
      <c r="I2163" s="4">
        <f t="shared" si="200"/>
        <v>0</v>
      </c>
      <c r="J2163" s="4">
        <f t="shared" si="201"/>
        <v>3311.3267676770151</v>
      </c>
      <c r="K2163" s="4">
        <f t="shared" si="202"/>
        <v>3693.427861688453</v>
      </c>
      <c r="L2163" s="4">
        <f t="shared" si="203"/>
        <v>3005.0237427544421</v>
      </c>
      <c r="N2163" s="3">
        <f t="shared" si="198"/>
        <v>211739.2220290901</v>
      </c>
      <c r="O2163" s="3">
        <f t="shared" si="199"/>
        <v>30.823573462401793</v>
      </c>
      <c r="P2163" s="2">
        <v>30.73</v>
      </c>
    </row>
    <row r="2164" spans="1:16">
      <c r="A2164" s="1">
        <v>41200</v>
      </c>
      <c r="B2164" s="2">
        <v>20.1999999999999</v>
      </c>
      <c r="C2164" s="2">
        <v>21.3</v>
      </c>
      <c r="D2164" s="2">
        <v>22.399999999999899</v>
      </c>
      <c r="E2164" s="2">
        <v>23.05</v>
      </c>
      <c r="F2164" s="6">
        <v>41234</v>
      </c>
      <c r="G2164" s="8">
        <f>NETWORKDAYS(A2164,F2164,Holidays!$A$1:$A$99)-1</f>
        <v>24</v>
      </c>
      <c r="I2164" s="4">
        <f t="shared" si="200"/>
        <v>3178.8736969699344</v>
      </c>
      <c r="J2164" s="4">
        <f t="shared" si="201"/>
        <v>3693.427861688453</v>
      </c>
      <c r="K2164" s="4">
        <f t="shared" si="202"/>
        <v>3005.0237427544421</v>
      </c>
      <c r="L2164" s="4">
        <f t="shared" si="203"/>
        <v>116.07600990381843</v>
      </c>
      <c r="N2164" s="3">
        <f t="shared" si="198"/>
        <v>212871.3459987386</v>
      </c>
      <c r="O2164" s="3">
        <f t="shared" si="199"/>
        <v>30.988380464206177</v>
      </c>
      <c r="P2164" s="2">
        <v>30.84</v>
      </c>
    </row>
    <row r="2165" spans="1:16">
      <c r="A2165" s="1">
        <v>41201</v>
      </c>
      <c r="B2165" s="2">
        <v>20.85</v>
      </c>
      <c r="C2165" s="2">
        <v>21.8</v>
      </c>
      <c r="D2165" s="2">
        <v>22.85</v>
      </c>
      <c r="E2165" s="2">
        <v>23.55</v>
      </c>
      <c r="F2165" s="6">
        <v>41234</v>
      </c>
      <c r="G2165" s="8">
        <f>NETWORKDAYS(A2165,F2165,Holidays!$A$1:$A$99)-1</f>
        <v>23</v>
      </c>
      <c r="I2165" s="4">
        <f t="shared" si="200"/>
        <v>3046.4206262628536</v>
      </c>
      <c r="J2165" s="4">
        <f t="shared" si="201"/>
        <v>3693.427861688453</v>
      </c>
      <c r="K2165" s="4">
        <f t="shared" si="202"/>
        <v>3005.0237427544421</v>
      </c>
      <c r="L2165" s="4">
        <f t="shared" si="203"/>
        <v>233.34337823683899</v>
      </c>
      <c r="N2165" s="3">
        <f t="shared" si="198"/>
        <v>218194.62652180536</v>
      </c>
      <c r="O2165" s="3">
        <f t="shared" si="199"/>
        <v>31.763307880540868</v>
      </c>
      <c r="P2165" s="2">
        <v>31.58</v>
      </c>
    </row>
    <row r="2166" spans="1:16">
      <c r="A2166" s="1">
        <v>41204</v>
      </c>
      <c r="B2166" s="2">
        <v>20.55</v>
      </c>
      <c r="C2166" s="2">
        <v>21.6</v>
      </c>
      <c r="D2166" s="2">
        <v>22.6</v>
      </c>
      <c r="E2166" s="2">
        <v>23.3</v>
      </c>
      <c r="F2166" s="6">
        <v>41234</v>
      </c>
      <c r="G2166" s="8">
        <f>NETWORKDAYS(A2166,F2166,Holidays!$A$1:$A$99)-1</f>
        <v>22</v>
      </c>
      <c r="I2166" s="4">
        <f t="shared" si="200"/>
        <v>2913.9675555557728</v>
      </c>
      <c r="J2166" s="4">
        <f t="shared" si="201"/>
        <v>3693.427861688453</v>
      </c>
      <c r="K2166" s="4">
        <f t="shared" si="202"/>
        <v>3005.0237427544421</v>
      </c>
      <c r="L2166" s="4">
        <f t="shared" si="203"/>
        <v>350.16357579179646</v>
      </c>
      <c r="N2166" s="3">
        <f t="shared" si="198"/>
        <v>215732.42298134099</v>
      </c>
      <c r="O2166" s="3">
        <f t="shared" si="199"/>
        <v>31.404876830395317</v>
      </c>
      <c r="P2166" s="2">
        <v>31.09</v>
      </c>
    </row>
    <row r="2167" spans="1:16">
      <c r="A2167" s="1">
        <v>41205</v>
      </c>
      <c r="B2167" s="2">
        <v>21.35</v>
      </c>
      <c r="C2167" s="2">
        <v>22.05</v>
      </c>
      <c r="D2167" s="2">
        <v>22.9499999999999</v>
      </c>
      <c r="E2167" s="2">
        <v>23.6</v>
      </c>
      <c r="F2167" s="6">
        <v>41234</v>
      </c>
      <c r="G2167" s="8">
        <f>NETWORKDAYS(A2167,F2167,Holidays!$A$1:$A$99)-1</f>
        <v>21</v>
      </c>
      <c r="I2167" s="4">
        <f t="shared" si="200"/>
        <v>2781.5144848486921</v>
      </c>
      <c r="J2167" s="4">
        <f t="shared" si="201"/>
        <v>3693.427861688453</v>
      </c>
      <c r="K2167" s="4">
        <f t="shared" si="202"/>
        <v>3005.0237427544421</v>
      </c>
      <c r="L2167" s="4">
        <f t="shared" si="203"/>
        <v>469.98870543570217</v>
      </c>
      <c r="N2167" s="3">
        <f t="shared" si="198"/>
        <v>220882.44694624667</v>
      </c>
      <c r="O2167" s="3">
        <f t="shared" si="199"/>
        <v>32.154582720943978</v>
      </c>
      <c r="P2167" s="2">
        <v>32.01</v>
      </c>
    </row>
    <row r="2168" spans="1:16">
      <c r="A2168" s="1">
        <v>41206</v>
      </c>
      <c r="B2168" s="2">
        <v>21.05</v>
      </c>
      <c r="C2168" s="2">
        <v>21.8</v>
      </c>
      <c r="D2168" s="2">
        <v>22.6999999999999</v>
      </c>
      <c r="E2168" s="2">
        <v>23.35</v>
      </c>
      <c r="F2168" s="6">
        <v>41234</v>
      </c>
      <c r="G2168" s="8">
        <f>NETWORKDAYS(A2168,F2168,Holidays!$A$1:$A$99)-1</f>
        <v>20</v>
      </c>
      <c r="I2168" s="4">
        <f t="shared" si="200"/>
        <v>2649.0614141416113</v>
      </c>
      <c r="J2168" s="4">
        <f t="shared" si="201"/>
        <v>3693.427861688453</v>
      </c>
      <c r="K2168" s="4">
        <f t="shared" si="202"/>
        <v>3005.0237427544421</v>
      </c>
      <c r="L2168" s="4">
        <f t="shared" si="203"/>
        <v>589.3950068654259</v>
      </c>
      <c r="N2168" s="3">
        <f t="shared" si="198"/>
        <v>218255.88252332242</v>
      </c>
      <c r="O2168" s="3">
        <f t="shared" si="199"/>
        <v>31.772225117719131</v>
      </c>
      <c r="P2168" s="2">
        <v>31.65</v>
      </c>
    </row>
    <row r="2169" spans="1:16">
      <c r="A2169" s="1">
        <v>41207</v>
      </c>
      <c r="B2169" s="2">
        <v>20.899999999999899</v>
      </c>
      <c r="C2169" s="2">
        <v>21.6999999999999</v>
      </c>
      <c r="D2169" s="2">
        <v>22.55</v>
      </c>
      <c r="E2169" s="2">
        <v>23.149999999999899</v>
      </c>
      <c r="F2169" s="6">
        <v>41234</v>
      </c>
      <c r="G2169" s="8">
        <f>NETWORKDAYS(A2169,F2169,Holidays!$A$1:$A$99)-1</f>
        <v>19</v>
      </c>
      <c r="I2169" s="4">
        <f t="shared" si="200"/>
        <v>2516.6083434345305</v>
      </c>
      <c r="J2169" s="4">
        <f t="shared" si="201"/>
        <v>3693.427861688453</v>
      </c>
      <c r="K2169" s="4">
        <f t="shared" si="202"/>
        <v>3005.0237427544421</v>
      </c>
      <c r="L2169" s="4">
        <f t="shared" si="203"/>
        <v>708.97466897246636</v>
      </c>
      <c r="N2169" s="3">
        <f t="shared" si="198"/>
        <v>216920.54796224571</v>
      </c>
      <c r="O2169" s="3">
        <f t="shared" si="199"/>
        <v>31.57783608319922</v>
      </c>
      <c r="P2169" s="2">
        <v>31.17</v>
      </c>
    </row>
    <row r="2170" spans="1:16">
      <c r="A2170" s="1">
        <v>41208</v>
      </c>
      <c r="B2170" s="2">
        <v>20.85</v>
      </c>
      <c r="C2170" s="2">
        <v>21.6999999999999</v>
      </c>
      <c r="D2170" s="2">
        <v>22.55</v>
      </c>
      <c r="E2170" s="2">
        <v>23.1</v>
      </c>
      <c r="F2170" s="6">
        <v>41234</v>
      </c>
      <c r="G2170" s="8">
        <f>NETWORKDAYS(A2170,F2170,Holidays!$A$1:$A$99)-1</f>
        <v>18</v>
      </c>
      <c r="I2170" s="4">
        <f t="shared" si="200"/>
        <v>2384.1552727274502</v>
      </c>
      <c r="J2170" s="4">
        <f t="shared" si="201"/>
        <v>3693.427861688453</v>
      </c>
      <c r="K2170" s="4">
        <f t="shared" si="202"/>
        <v>3005.0237427544421</v>
      </c>
      <c r="L2170" s="4">
        <f t="shared" si="203"/>
        <v>828.52646655872718</v>
      </c>
      <c r="N2170" s="3">
        <f t="shared" si="198"/>
        <v>216759.26881162569</v>
      </c>
      <c r="O2170" s="3">
        <f t="shared" si="199"/>
        <v>31.554358147937858</v>
      </c>
      <c r="P2170" s="2">
        <v>31.47</v>
      </c>
    </row>
    <row r="2171" spans="1:16">
      <c r="A2171" s="1">
        <v>41213</v>
      </c>
      <c r="B2171" s="2">
        <v>21.1999999999999</v>
      </c>
      <c r="C2171" s="2">
        <v>21.9499999999999</v>
      </c>
      <c r="D2171" s="2">
        <v>22.85</v>
      </c>
      <c r="E2171" s="2">
        <v>23.5</v>
      </c>
      <c r="F2171" s="6">
        <v>41234</v>
      </c>
      <c r="G2171" s="8">
        <f>NETWORKDAYS(A2171,F2171,Holidays!$A$1:$A$99)-1</f>
        <v>15</v>
      </c>
      <c r="I2171" s="4">
        <f t="shared" si="200"/>
        <v>2251.7022020203694</v>
      </c>
      <c r="J2171" s="4">
        <f t="shared" si="201"/>
        <v>3693.427861688453</v>
      </c>
      <c r="K2171" s="4">
        <f t="shared" si="202"/>
        <v>3005.0237427544421</v>
      </c>
      <c r="L2171" s="4">
        <f t="shared" si="203"/>
        <v>948.01604523915694</v>
      </c>
      <c r="N2171" s="3">
        <f t="shared" si="198"/>
        <v>219749.99783195197</v>
      </c>
      <c r="O2171" s="3">
        <f t="shared" si="199"/>
        <v>31.989728386766352</v>
      </c>
      <c r="P2171" s="2">
        <v>31.49</v>
      </c>
    </row>
    <row r="2172" spans="1:16">
      <c r="A2172" s="1">
        <v>41214</v>
      </c>
      <c r="B2172" s="2">
        <v>20</v>
      </c>
      <c r="C2172" s="2">
        <v>20.899999999999899</v>
      </c>
      <c r="D2172" s="2">
        <v>21.85</v>
      </c>
      <c r="E2172" s="2">
        <v>22.5</v>
      </c>
      <c r="F2172" s="6">
        <v>41234</v>
      </c>
      <c r="G2172" s="8">
        <f>NETWORKDAYS(A2172,F2172,Holidays!$A$1:$A$99)-1</f>
        <v>14</v>
      </c>
      <c r="I2172" s="4">
        <f t="shared" si="200"/>
        <v>2101.5887218856783</v>
      </c>
      <c r="J2172" s="4">
        <f t="shared" si="201"/>
        <v>3693.427861688453</v>
      </c>
      <c r="K2172" s="4">
        <f t="shared" si="202"/>
        <v>3005.0237427544421</v>
      </c>
      <c r="L2172" s="4">
        <f t="shared" si="203"/>
        <v>1081.4502498033269</v>
      </c>
      <c r="N2172" s="3">
        <f t="shared" si="198"/>
        <v>209216.8161467613</v>
      </c>
      <c r="O2172" s="3">
        <f t="shared" si="199"/>
        <v>30.45637855977164</v>
      </c>
      <c r="P2172" s="2">
        <v>30.07</v>
      </c>
    </row>
    <row r="2173" spans="1:16">
      <c r="A2173" s="1">
        <v>41215</v>
      </c>
      <c r="B2173" s="2">
        <v>20.6999999999999</v>
      </c>
      <c r="C2173" s="2">
        <v>21.5</v>
      </c>
      <c r="D2173" s="2">
        <v>22.4499999999999</v>
      </c>
      <c r="E2173" s="2">
        <v>23.149999999999899</v>
      </c>
      <c r="F2173" s="6">
        <v>41234</v>
      </c>
      <c r="G2173" s="8">
        <f>NETWORKDAYS(A2173,F2173,Holidays!$A$1:$A$99)-1</f>
        <v>13</v>
      </c>
      <c r="I2173" s="4">
        <f t="shared" si="200"/>
        <v>1951.4752417509869</v>
      </c>
      <c r="J2173" s="4">
        <f t="shared" si="201"/>
        <v>3693.427861688453</v>
      </c>
      <c r="K2173" s="4">
        <f t="shared" si="202"/>
        <v>3005.0237427544421</v>
      </c>
      <c r="L2173" s="4">
        <f t="shared" si="203"/>
        <v>1215.6769901397463</v>
      </c>
      <c r="N2173" s="3">
        <f t="shared" si="198"/>
        <v>215409.94187711889</v>
      </c>
      <c r="O2173" s="3">
        <f t="shared" si="199"/>
        <v>31.357932197695852</v>
      </c>
      <c r="P2173" s="2">
        <v>30.83</v>
      </c>
    </row>
    <row r="2174" spans="1:16">
      <c r="A2174" s="1">
        <v>41218</v>
      </c>
      <c r="B2174" s="2">
        <v>20.9499999999999</v>
      </c>
      <c r="C2174" s="2">
        <v>21.6999999999999</v>
      </c>
      <c r="D2174" s="2">
        <v>22.6</v>
      </c>
      <c r="E2174" s="2">
        <v>23.25</v>
      </c>
      <c r="F2174" s="6">
        <v>41234</v>
      </c>
      <c r="G2174" s="8">
        <f>NETWORKDAYS(A2174,F2174,Holidays!$A$1:$A$99)-1</f>
        <v>12</v>
      </c>
      <c r="I2174" s="4">
        <f t="shared" si="200"/>
        <v>1801.3617616162956</v>
      </c>
      <c r="J2174" s="4">
        <f t="shared" si="201"/>
        <v>3693.427861688453</v>
      </c>
      <c r="K2174" s="4">
        <f t="shared" si="202"/>
        <v>3005.0237427544421</v>
      </c>
      <c r="L2174" s="4">
        <f t="shared" si="203"/>
        <v>1350.9405346051988</v>
      </c>
      <c r="N2174" s="3">
        <f t="shared" si="198"/>
        <v>217208.81752032155</v>
      </c>
      <c r="O2174" s="3">
        <f t="shared" si="199"/>
        <v>31.619800428846546</v>
      </c>
      <c r="P2174" s="2">
        <v>31.03</v>
      </c>
    </row>
    <row r="2175" spans="1:16">
      <c r="A2175" s="1">
        <v>41219</v>
      </c>
      <c r="B2175" s="2">
        <v>20.149999999999899</v>
      </c>
      <c r="C2175" s="2">
        <v>21.05</v>
      </c>
      <c r="D2175" s="2">
        <v>21.899999999999899</v>
      </c>
      <c r="E2175" s="2">
        <v>22.55</v>
      </c>
      <c r="F2175" s="6">
        <v>41234</v>
      </c>
      <c r="G2175" s="8">
        <f>NETWORKDAYS(A2175,F2175,Holidays!$A$1:$A$99)-1</f>
        <v>11</v>
      </c>
      <c r="I2175" s="4">
        <f t="shared" si="200"/>
        <v>1651.2482814816042</v>
      </c>
      <c r="J2175" s="4">
        <f t="shared" si="201"/>
        <v>3693.427861688453</v>
      </c>
      <c r="K2175" s="4">
        <f t="shared" si="202"/>
        <v>3005.0237427544421</v>
      </c>
      <c r="L2175" s="4">
        <f t="shared" si="203"/>
        <v>1485.0774137499445</v>
      </c>
      <c r="N2175" s="3">
        <f t="shared" si="198"/>
        <v>210317.82500677931</v>
      </c>
      <c r="O2175" s="3">
        <f t="shared" si="199"/>
        <v>30.616656032949749</v>
      </c>
      <c r="P2175" s="2">
        <v>30.45</v>
      </c>
    </row>
    <row r="2176" spans="1:16">
      <c r="A2176" s="1">
        <v>41220</v>
      </c>
      <c r="B2176" s="2">
        <v>21.149999999999899</v>
      </c>
      <c r="C2176" s="2">
        <v>21.6999999999999</v>
      </c>
      <c r="D2176" s="2">
        <v>22.4499999999999</v>
      </c>
      <c r="E2176" s="2">
        <v>23.1</v>
      </c>
      <c r="F2176" s="6">
        <v>41234</v>
      </c>
      <c r="G2176" s="8">
        <f>NETWORKDAYS(A2176,F2176,Holidays!$A$1:$A$99)-1</f>
        <v>10</v>
      </c>
      <c r="I2176" s="4">
        <f t="shared" si="200"/>
        <v>1501.1348013469128</v>
      </c>
      <c r="J2176" s="4">
        <f t="shared" si="201"/>
        <v>3693.427861688453</v>
      </c>
      <c r="K2176" s="4">
        <f t="shared" si="202"/>
        <v>3005.0237427544421</v>
      </c>
      <c r="L2176" s="4">
        <f t="shared" si="203"/>
        <v>1622.518976730408</v>
      </c>
      <c r="N2176" s="3">
        <f t="shared" si="198"/>
        <v>216839.35703443547</v>
      </c>
      <c r="O2176" s="3">
        <f t="shared" si="199"/>
        <v>31.566016853375586</v>
      </c>
      <c r="P2176" s="2">
        <v>31.4</v>
      </c>
    </row>
    <row r="2177" spans="1:16">
      <c r="A2177" s="1">
        <v>41221</v>
      </c>
      <c r="B2177" s="2">
        <v>21.149999999999899</v>
      </c>
      <c r="C2177" s="2">
        <v>21.85</v>
      </c>
      <c r="D2177" s="2">
        <v>22.55</v>
      </c>
      <c r="E2177" s="2">
        <v>23.1999999999999</v>
      </c>
      <c r="F2177" s="6">
        <v>41234</v>
      </c>
      <c r="G2177" s="8">
        <f>NETWORKDAYS(A2177,F2177,Holidays!$A$1:$A$99)-1</f>
        <v>9</v>
      </c>
      <c r="I2177" s="4">
        <f t="shared" si="200"/>
        <v>1351.0213212122214</v>
      </c>
      <c r="J2177" s="4">
        <f t="shared" si="201"/>
        <v>3693.427861688453</v>
      </c>
      <c r="K2177" s="4">
        <f t="shared" si="202"/>
        <v>3005.0237427544421</v>
      </c>
      <c r="L2177" s="4">
        <f t="shared" si="203"/>
        <v>1759.3681191807839</v>
      </c>
      <c r="N2177" s="3">
        <f t="shared" si="198"/>
        <v>217856.12548563775</v>
      </c>
      <c r="O2177" s="3">
        <f t="shared" si="199"/>
        <v>31.714031173771929</v>
      </c>
      <c r="P2177" s="2">
        <v>31.64</v>
      </c>
    </row>
    <row r="2178" spans="1:16">
      <c r="A2178" s="1">
        <v>41222</v>
      </c>
      <c r="B2178" s="2">
        <v>21.55</v>
      </c>
      <c r="C2178" s="2">
        <v>22.3</v>
      </c>
      <c r="D2178" s="2">
        <v>22.899999999999899</v>
      </c>
      <c r="E2178" s="2">
        <v>23.399999999999899</v>
      </c>
      <c r="F2178" s="6">
        <v>41234</v>
      </c>
      <c r="G2178" s="8">
        <f>NETWORKDAYS(A2178,F2178,Holidays!$A$1:$A$99)-1</f>
        <v>8</v>
      </c>
      <c r="I2178" s="4">
        <f t="shared" si="200"/>
        <v>1200.9078410775301</v>
      </c>
      <c r="J2178" s="4">
        <f t="shared" si="201"/>
        <v>3693.427861688453</v>
      </c>
      <c r="K2178" s="4">
        <f t="shared" si="202"/>
        <v>3005.0237427544421</v>
      </c>
      <c r="L2178" s="4">
        <f t="shared" si="203"/>
        <v>1897.6136532364512</v>
      </c>
      <c r="N2178" s="3">
        <f t="shared" si="198"/>
        <v>221462.20848568247</v>
      </c>
      <c r="O2178" s="3">
        <f t="shared" si="199"/>
        <v>32.238980510971842</v>
      </c>
      <c r="P2178" s="2">
        <v>31.85</v>
      </c>
    </row>
    <row r="2179" spans="1:16">
      <c r="A2179" s="1">
        <v>41225</v>
      </c>
      <c r="B2179" s="2">
        <v>20.6999999999999</v>
      </c>
      <c r="C2179" s="2">
        <v>21.5</v>
      </c>
      <c r="D2179" s="2">
        <v>22.3</v>
      </c>
      <c r="E2179" s="2">
        <v>22.8</v>
      </c>
      <c r="F2179" s="6">
        <v>41234</v>
      </c>
      <c r="G2179" s="8">
        <f>NETWORKDAYS(A2179,F2179,Holidays!$A$1:$A$99)-1</f>
        <v>7</v>
      </c>
      <c r="I2179" s="4">
        <f t="shared" si="200"/>
        <v>1050.7943609428389</v>
      </c>
      <c r="J2179" s="4">
        <f t="shared" si="201"/>
        <v>3693.427861688453</v>
      </c>
      <c r="K2179" s="4">
        <f t="shared" si="202"/>
        <v>3005.0237427544421</v>
      </c>
      <c r="L2179" s="4">
        <f t="shared" si="203"/>
        <v>2033.9008917797885</v>
      </c>
      <c r="N2179" s="3">
        <f t="shared" si="198"/>
        <v>214545.11209382163</v>
      </c>
      <c r="O2179" s="3">
        <f t="shared" si="199"/>
        <v>31.232036087837308</v>
      </c>
      <c r="P2179" s="2">
        <v>31.15</v>
      </c>
    </row>
    <row r="2180" spans="1:16">
      <c r="A2180" s="1">
        <v>41226</v>
      </c>
      <c r="B2180" s="2">
        <v>20.6999999999999</v>
      </c>
      <c r="C2180" s="2">
        <v>21.4499999999999</v>
      </c>
      <c r="D2180" s="2">
        <v>22.149999999999899</v>
      </c>
      <c r="E2180" s="2">
        <v>22.6999999999999</v>
      </c>
      <c r="F2180" s="6">
        <v>41234</v>
      </c>
      <c r="G2180" s="8">
        <f>NETWORKDAYS(A2180,F2180,Holidays!$A$1:$A$99)-1</f>
        <v>6</v>
      </c>
      <c r="I2180" s="4">
        <f t="shared" si="200"/>
        <v>900.68088080814766</v>
      </c>
      <c r="J2180" s="4">
        <f t="shared" si="201"/>
        <v>3693.427861688453</v>
      </c>
      <c r="K2180" s="4">
        <f t="shared" si="202"/>
        <v>3005.0237427544421</v>
      </c>
      <c r="L2180" s="4">
        <f t="shared" si="203"/>
        <v>2170.7885146338904</v>
      </c>
      <c r="N2180" s="3">
        <f t="shared" si="198"/>
        <v>213706.29705014519</v>
      </c>
      <c r="O2180" s="3">
        <f t="shared" si="199"/>
        <v>31.109927029003721</v>
      </c>
      <c r="P2180" s="2">
        <v>31.26</v>
      </c>
    </row>
    <row r="2181" spans="1:16">
      <c r="A2181" s="1">
        <v>41227</v>
      </c>
      <c r="B2181" s="2">
        <v>21.25</v>
      </c>
      <c r="C2181" s="2">
        <v>21.9499999999999</v>
      </c>
      <c r="D2181" s="2">
        <v>22.649999999999899</v>
      </c>
      <c r="E2181" s="2">
        <v>23.149999999999899</v>
      </c>
      <c r="F2181" s="6">
        <v>41234</v>
      </c>
      <c r="G2181" s="8">
        <f>NETWORKDAYS(A2181,F2181,Holidays!$A$1:$A$99)-1</f>
        <v>5</v>
      </c>
      <c r="I2181" s="4">
        <f t="shared" si="200"/>
        <v>750.5674006734564</v>
      </c>
      <c r="J2181" s="4">
        <f t="shared" si="201"/>
        <v>3693.427861688453</v>
      </c>
      <c r="K2181" s="4">
        <f t="shared" si="202"/>
        <v>3005.0237427544421</v>
      </c>
      <c r="L2181" s="4">
        <f t="shared" si="203"/>
        <v>2308.5816659454326</v>
      </c>
      <c r="N2181" s="3">
        <f t="shared" si="198"/>
        <v>218527.75216839649</v>
      </c>
      <c r="O2181" s="3">
        <f t="shared" si="199"/>
        <v>31.811802074207556</v>
      </c>
      <c r="P2181" s="2">
        <v>31.7</v>
      </c>
    </row>
    <row r="2182" spans="1:16">
      <c r="A2182" s="1">
        <v>41228</v>
      </c>
      <c r="B2182" s="2">
        <v>21.35</v>
      </c>
      <c r="C2182" s="2">
        <v>22</v>
      </c>
      <c r="D2182" s="2">
        <v>22.85</v>
      </c>
      <c r="E2182" s="2">
        <v>23.399999999999899</v>
      </c>
      <c r="F2182" s="6">
        <v>41234</v>
      </c>
      <c r="G2182" s="8">
        <f>NETWORKDAYS(A2182,F2182,Holidays!$A$1:$A$99)-1</f>
        <v>4</v>
      </c>
      <c r="I2182" s="4">
        <f t="shared" si="200"/>
        <v>600.45392053876515</v>
      </c>
      <c r="J2182" s="4">
        <f t="shared" si="201"/>
        <v>3693.427861688453</v>
      </c>
      <c r="K2182" s="4">
        <f t="shared" si="202"/>
        <v>3005.0237427544421</v>
      </c>
      <c r="L2182" s="4">
        <f t="shared" si="203"/>
        <v>2445.5441788033672</v>
      </c>
      <c r="N2182" s="3">
        <f t="shared" si="198"/>
        <v>219965.63046658615</v>
      </c>
      <c r="O2182" s="3">
        <f t="shared" si="199"/>
        <v>32.021118737079554</v>
      </c>
      <c r="P2182" s="2">
        <v>31.73</v>
      </c>
    </row>
    <row r="2183" spans="1:16">
      <c r="A2183" s="1">
        <v>41229</v>
      </c>
      <c r="B2183" s="2">
        <v>20.6999999999999</v>
      </c>
      <c r="C2183" s="2">
        <v>21.399999999999899</v>
      </c>
      <c r="D2183" s="2">
        <v>22.399999999999899</v>
      </c>
      <c r="E2183" s="2">
        <v>23.05</v>
      </c>
      <c r="F2183" s="6">
        <v>41234</v>
      </c>
      <c r="G2183" s="8">
        <f>NETWORKDAYS(A2183,F2183,Holidays!$A$1:$A$99)-1</f>
        <v>3</v>
      </c>
      <c r="I2183" s="4">
        <f t="shared" si="200"/>
        <v>450.34044040407389</v>
      </c>
      <c r="J2183" s="4">
        <f t="shared" si="201"/>
        <v>3693.427861688453</v>
      </c>
      <c r="K2183" s="4">
        <f t="shared" si="202"/>
        <v>3005.0237427544421</v>
      </c>
      <c r="L2183" s="4">
        <f t="shared" si="203"/>
        <v>2580.3532477312674</v>
      </c>
      <c r="N2183" s="3">
        <f t="shared" ref="N2183:N2246" si="204">SUMPRODUCT(I2183:L2183,B2183:E2183)</f>
        <v>215151.07755440171</v>
      </c>
      <c r="O2183" s="3">
        <f t="shared" ref="O2183:O2246" si="205">N2183*$P$1240/$N$1240</f>
        <v>31.320248468665373</v>
      </c>
      <c r="P2183" s="2">
        <v>31.05</v>
      </c>
    </row>
    <row r="2184" spans="1:16">
      <c r="A2184" s="1">
        <v>41232</v>
      </c>
      <c r="B2184" s="2">
        <v>19.649999999999899</v>
      </c>
      <c r="C2184" s="2">
        <v>20.4499999999999</v>
      </c>
      <c r="D2184" s="2">
        <v>21.5</v>
      </c>
      <c r="E2184" s="2">
        <v>22.25</v>
      </c>
      <c r="F2184" s="6">
        <v>41234</v>
      </c>
      <c r="G2184" s="8">
        <f>NETWORKDAYS(A2184,F2184,Holidays!$A$1:$A$99)-1</f>
        <v>2</v>
      </c>
      <c r="I2184" s="4">
        <f t="shared" ref="I2184:I2247" si="206">IF(G2183=0,J2183*G2184/(G2184+1),I2183-I2183/G2183)</f>
        <v>300.22696026938263</v>
      </c>
      <c r="J2184" s="4">
        <f t="shared" ref="J2184:J2247" si="207">IF($G2183=0,K2183,J2183)</f>
        <v>3693.427861688453</v>
      </c>
      <c r="K2184" s="4">
        <f t="shared" ref="K2184:K2247" si="208">IF($G2183=0,L2183,K2183)</f>
        <v>3005.0237427544421</v>
      </c>
      <c r="L2184" s="4">
        <f t="shared" ref="L2184:L2247" si="209">IF(G2183=0,J2183*1/(G2184+1)*B2184/E2184,L2183+(I2183-I2184)*B2184/E2184)</f>
        <v>2712.9253773783084</v>
      </c>
      <c r="N2184" s="3">
        <f t="shared" si="204"/>
        <v>206400.6596567097</v>
      </c>
      <c r="O2184" s="3">
        <f t="shared" si="205"/>
        <v>30.046421417108675</v>
      </c>
      <c r="P2184" s="2">
        <v>29.91</v>
      </c>
    </row>
    <row r="2185" spans="1:16">
      <c r="A2185" s="1">
        <v>41233</v>
      </c>
      <c r="B2185" s="2">
        <v>19.1999999999999</v>
      </c>
      <c r="C2185" s="2">
        <v>20.05</v>
      </c>
      <c r="D2185" s="2">
        <v>21.1999999999999</v>
      </c>
      <c r="E2185" s="2">
        <v>22</v>
      </c>
      <c r="F2185" s="6">
        <v>41234</v>
      </c>
      <c r="G2185" s="8">
        <f>NETWORKDAYS(A2185,F2185,Holidays!$A$1:$A$99)-1</f>
        <v>1</v>
      </c>
      <c r="I2185" s="4">
        <f t="shared" si="206"/>
        <v>150.11348013469132</v>
      </c>
      <c r="J2185" s="4">
        <f t="shared" si="207"/>
        <v>3693.427861688453</v>
      </c>
      <c r="K2185" s="4">
        <f t="shared" si="208"/>
        <v>3005.0237427544421</v>
      </c>
      <c r="L2185" s="4">
        <f t="shared" si="209"/>
        <v>2843.9335054958565</v>
      </c>
      <c r="N2185" s="3">
        <f t="shared" si="204"/>
        <v>203208.44791274227</v>
      </c>
      <c r="O2185" s="3">
        <f t="shared" si="205"/>
        <v>29.581720676949143</v>
      </c>
      <c r="P2185" s="2">
        <v>29.42</v>
      </c>
    </row>
    <row r="2186" spans="1:16">
      <c r="A2186" s="1">
        <v>41234</v>
      </c>
      <c r="B2186" s="2">
        <v>19.399999999999899</v>
      </c>
      <c r="C2186" s="2">
        <v>20.149999999999899</v>
      </c>
      <c r="D2186" s="2">
        <v>21.25</v>
      </c>
      <c r="E2186" s="2">
        <v>22.1</v>
      </c>
      <c r="F2186" s="6">
        <v>41234</v>
      </c>
      <c r="G2186" s="8">
        <f>NETWORKDAYS(A2186,F2186,Holidays!$A$1:$A$99)-1</f>
        <v>0</v>
      </c>
      <c r="I2186" s="4">
        <f t="shared" si="206"/>
        <v>0</v>
      </c>
      <c r="J2186" s="4">
        <f t="shared" si="207"/>
        <v>3693.427861688453</v>
      </c>
      <c r="K2186" s="4">
        <f t="shared" si="208"/>
        <v>3005.0237427544421</v>
      </c>
      <c r="L2186" s="4">
        <f t="shared" si="209"/>
        <v>2975.7073296864896</v>
      </c>
      <c r="N2186" s="3">
        <f t="shared" si="204"/>
        <v>204042.45793262526</v>
      </c>
      <c r="O2186" s="3">
        <f t="shared" si="205"/>
        <v>29.703130252699406</v>
      </c>
      <c r="P2186" s="2">
        <v>29.64</v>
      </c>
    </row>
    <row r="2187" spans="1:16">
      <c r="A2187" s="1">
        <v>41236</v>
      </c>
      <c r="B2187" s="2">
        <v>19.9499999999999</v>
      </c>
      <c r="C2187" s="2">
        <v>20.899999999999899</v>
      </c>
      <c r="D2187" s="2">
        <v>21.6</v>
      </c>
      <c r="E2187" s="2">
        <v>22.25</v>
      </c>
      <c r="F2187" s="6">
        <v>41262</v>
      </c>
      <c r="G2187" s="8">
        <f>NETWORKDAYS(A2187,F2187,Holidays!$A$1:$A$99)-1</f>
        <v>18</v>
      </c>
      <c r="I2187" s="4">
        <f t="shared" si="206"/>
        <v>3499.0369215995875</v>
      </c>
      <c r="J2187" s="4">
        <f t="shared" si="207"/>
        <v>3005.0237427544421</v>
      </c>
      <c r="K2187" s="4">
        <f t="shared" si="208"/>
        <v>2975.7073296864896</v>
      </c>
      <c r="L2187" s="4">
        <f t="shared" si="209"/>
        <v>174.29659572012838</v>
      </c>
      <c r="N2187" s="3">
        <f t="shared" si="204"/>
        <v>200764.16038548001</v>
      </c>
      <c r="O2187" s="3">
        <f t="shared" si="205"/>
        <v>29.225897719644376</v>
      </c>
      <c r="P2187" s="2">
        <v>28.64</v>
      </c>
    </row>
    <row r="2188" spans="1:16">
      <c r="A2188" s="1">
        <v>41239</v>
      </c>
      <c r="B2188" s="2">
        <v>19.600000000000001</v>
      </c>
      <c r="C2188" s="2">
        <v>20.75</v>
      </c>
      <c r="D2188" s="2">
        <v>21.4499999999999</v>
      </c>
      <c r="E2188" s="2">
        <v>22.1</v>
      </c>
      <c r="F2188" s="6">
        <v>41262</v>
      </c>
      <c r="G2188" s="8">
        <f>NETWORKDAYS(A2188,F2188,Holidays!$A$1:$A$99)-1</f>
        <v>17</v>
      </c>
      <c r="I2188" s="4">
        <f t="shared" si="206"/>
        <v>3304.6459815107214</v>
      </c>
      <c r="J2188" s="4">
        <f t="shared" si="207"/>
        <v>3005.0237427544421</v>
      </c>
      <c r="K2188" s="4">
        <f t="shared" si="208"/>
        <v>2975.7073296864896</v>
      </c>
      <c r="L2188" s="4">
        <f t="shared" si="209"/>
        <v>346.69761045957523</v>
      </c>
      <c r="N2188" s="3">
        <f t="shared" si="204"/>
        <v>198616.24331269632</v>
      </c>
      <c r="O2188" s="3">
        <f t="shared" si="205"/>
        <v>28.913218382062794</v>
      </c>
      <c r="P2188" s="2">
        <v>28.63</v>
      </c>
    </row>
    <row r="2189" spans="1:16">
      <c r="A2189" s="1">
        <v>41240</v>
      </c>
      <c r="B2189" s="2">
        <v>19.850000000000001</v>
      </c>
      <c r="C2189" s="2">
        <v>20.899999999999899</v>
      </c>
      <c r="D2189" s="2">
        <v>21.55</v>
      </c>
      <c r="E2189" s="2">
        <v>22.25</v>
      </c>
      <c r="F2189" s="6">
        <v>41262</v>
      </c>
      <c r="G2189" s="8">
        <f>NETWORKDAYS(A2189,F2189,Holidays!$A$1:$A$99)-1</f>
        <v>16</v>
      </c>
      <c r="I2189" s="4">
        <f t="shared" si="206"/>
        <v>3110.2550414218554</v>
      </c>
      <c r="J2189" s="4">
        <f t="shared" si="207"/>
        <v>3005.0237427544421</v>
      </c>
      <c r="K2189" s="4">
        <f t="shared" si="208"/>
        <v>2975.7073296864896</v>
      </c>
      <c r="L2189" s="4">
        <f t="shared" si="209"/>
        <v>520.12053903323772</v>
      </c>
      <c r="N2189" s="3">
        <f t="shared" si="204"/>
        <v>200242.73374402474</v>
      </c>
      <c r="O2189" s="3">
        <f t="shared" si="205"/>
        <v>29.149991932166131</v>
      </c>
      <c r="P2189" s="2">
        <v>29.08</v>
      </c>
    </row>
    <row r="2190" spans="1:16">
      <c r="A2190" s="1">
        <v>41241</v>
      </c>
      <c r="B2190" s="2">
        <v>19.55</v>
      </c>
      <c r="C2190" s="2">
        <v>20.6999999999999</v>
      </c>
      <c r="D2190" s="2">
        <v>21.5</v>
      </c>
      <c r="E2190" s="2">
        <v>22.1</v>
      </c>
      <c r="F2190" s="6">
        <v>41262</v>
      </c>
      <c r="G2190" s="8">
        <f>NETWORKDAYS(A2190,F2190,Holidays!$A$1:$A$99)-1</f>
        <v>15</v>
      </c>
      <c r="I2190" s="4">
        <f t="shared" si="206"/>
        <v>2915.8641013329893</v>
      </c>
      <c r="J2190" s="4">
        <f t="shared" si="207"/>
        <v>3005.0237427544421</v>
      </c>
      <c r="K2190" s="4">
        <f t="shared" si="208"/>
        <v>2975.7073296864896</v>
      </c>
      <c r="L2190" s="4">
        <f t="shared" si="209"/>
        <v>692.08175526569607</v>
      </c>
      <c r="N2190" s="3">
        <f t="shared" si="204"/>
        <v>198481.849035708</v>
      </c>
      <c r="O2190" s="3">
        <f t="shared" si="205"/>
        <v>28.893654166090062</v>
      </c>
      <c r="P2190" s="2">
        <v>28.64</v>
      </c>
    </row>
    <row r="2191" spans="1:16">
      <c r="A2191" s="1">
        <v>41242</v>
      </c>
      <c r="B2191" s="2">
        <v>19.1999999999999</v>
      </c>
      <c r="C2191" s="2">
        <v>20.3</v>
      </c>
      <c r="D2191" s="2">
        <v>21.1</v>
      </c>
      <c r="E2191" s="2">
        <v>21.8</v>
      </c>
      <c r="F2191" s="6">
        <v>41262</v>
      </c>
      <c r="G2191" s="8">
        <f>NETWORKDAYS(A2191,F2191,Holidays!$A$1:$A$99)-1</f>
        <v>14</v>
      </c>
      <c r="I2191" s="4">
        <f t="shared" si="206"/>
        <v>2721.4731612441233</v>
      </c>
      <c r="J2191" s="4">
        <f t="shared" si="207"/>
        <v>3005.0237427544421</v>
      </c>
      <c r="K2191" s="4">
        <f t="shared" si="208"/>
        <v>2975.7073296864896</v>
      </c>
      <c r="L2191" s="4">
        <f t="shared" si="209"/>
        <v>863.28845479350377</v>
      </c>
      <c r="N2191" s="3">
        <f t="shared" si="204"/>
        <v>194861.3796446854</v>
      </c>
      <c r="O2191" s="3">
        <f t="shared" si="205"/>
        <v>28.366610554740483</v>
      </c>
      <c r="P2191" s="2">
        <v>28.35</v>
      </c>
    </row>
    <row r="2192" spans="1:16">
      <c r="A2192" s="1">
        <v>41243</v>
      </c>
      <c r="B2192" s="2">
        <v>19.3</v>
      </c>
      <c r="C2192" s="2">
        <v>20.399999999999899</v>
      </c>
      <c r="D2192" s="2">
        <v>21.3</v>
      </c>
      <c r="E2192" s="2">
        <v>21.899999999999899</v>
      </c>
      <c r="F2192" s="6">
        <v>41262</v>
      </c>
      <c r="G2192" s="8">
        <f>NETWORKDAYS(A2192,F2192,Holidays!$A$1:$A$99)-1</f>
        <v>13</v>
      </c>
      <c r="I2192" s="4">
        <f t="shared" si="206"/>
        <v>2527.0822211552572</v>
      </c>
      <c r="J2192" s="4">
        <f t="shared" si="207"/>
        <v>3005.0237427544421</v>
      </c>
      <c r="K2192" s="4">
        <f t="shared" si="208"/>
        <v>2975.7073296864896</v>
      </c>
      <c r="L2192" s="4">
        <f t="shared" si="209"/>
        <v>1034.6010184334641</v>
      </c>
      <c r="N2192" s="3">
        <f t="shared" si="204"/>
        <v>196115.49964650176</v>
      </c>
      <c r="O2192" s="3">
        <f t="shared" si="205"/>
        <v>28.54917691932901</v>
      </c>
      <c r="P2192" s="2">
        <v>28.52</v>
      </c>
    </row>
    <row r="2193" spans="1:16">
      <c r="A2193" s="1">
        <v>41246</v>
      </c>
      <c r="B2193" s="2">
        <v>19.6999999999999</v>
      </c>
      <c r="C2193" s="2">
        <v>20.899999999999899</v>
      </c>
      <c r="D2193" s="2">
        <v>21.6999999999999</v>
      </c>
      <c r="E2193" s="2">
        <v>22.35</v>
      </c>
      <c r="F2193" s="6">
        <v>41262</v>
      </c>
      <c r="G2193" s="8">
        <f>NETWORKDAYS(A2193,F2193,Holidays!$A$1:$A$99)-1</f>
        <v>12</v>
      </c>
      <c r="I2193" s="4">
        <f t="shared" si="206"/>
        <v>2332.6912810663912</v>
      </c>
      <c r="J2193" s="4">
        <f t="shared" si="207"/>
        <v>3005.0237427544421</v>
      </c>
      <c r="K2193" s="4">
        <f t="shared" si="208"/>
        <v>2975.7073296864896</v>
      </c>
      <c r="L2193" s="4">
        <f t="shared" si="209"/>
        <v>1205.9433683104503</v>
      </c>
      <c r="N2193" s="3">
        <f t="shared" si="204"/>
        <v>200284.6977965103</v>
      </c>
      <c r="O2193" s="3">
        <f t="shared" si="205"/>
        <v>29.156100777009204</v>
      </c>
      <c r="P2193" s="2">
        <v>28.85</v>
      </c>
    </row>
    <row r="2194" spans="1:16">
      <c r="A2194" s="1">
        <v>41247</v>
      </c>
      <c r="B2194" s="2">
        <v>19.850000000000001</v>
      </c>
      <c r="C2194" s="2">
        <v>20.9499999999999</v>
      </c>
      <c r="D2194" s="2">
        <v>21.6999999999999</v>
      </c>
      <c r="E2194" s="2">
        <v>22.3</v>
      </c>
      <c r="F2194" s="6">
        <v>41262</v>
      </c>
      <c r="G2194" s="8">
        <f>NETWORKDAYS(A2194,F2194,Holidays!$A$1:$A$99)-1</f>
        <v>11</v>
      </c>
      <c r="I2194" s="4">
        <f t="shared" si="206"/>
        <v>2138.3003409775251</v>
      </c>
      <c r="J2194" s="4">
        <f t="shared" si="207"/>
        <v>3005.0237427544421</v>
      </c>
      <c r="K2194" s="4">
        <f t="shared" si="208"/>
        <v>2975.7073296864896</v>
      </c>
      <c r="L2194" s="4">
        <f t="shared" si="209"/>
        <v>1378.9774562370867</v>
      </c>
      <c r="N2194" s="3">
        <f t="shared" si="204"/>
        <v>200724.55550739271</v>
      </c>
      <c r="O2194" s="3">
        <f t="shared" si="205"/>
        <v>29.220132307561084</v>
      </c>
      <c r="P2194" s="2">
        <v>28.69</v>
      </c>
    </row>
    <row r="2195" spans="1:16">
      <c r="A2195" s="1">
        <v>41248</v>
      </c>
      <c r="B2195" s="2">
        <v>19.25</v>
      </c>
      <c r="C2195" s="2">
        <v>20.399999999999899</v>
      </c>
      <c r="D2195" s="2">
        <v>21.149999999999899</v>
      </c>
      <c r="E2195" s="2">
        <v>21.8</v>
      </c>
      <c r="F2195" s="6">
        <v>41262</v>
      </c>
      <c r="G2195" s="8">
        <f>NETWORKDAYS(A2195,F2195,Holidays!$A$1:$A$99)-1</f>
        <v>10</v>
      </c>
      <c r="I2195" s="4">
        <f t="shared" si="206"/>
        <v>1943.9094008886591</v>
      </c>
      <c r="J2195" s="4">
        <f t="shared" si="207"/>
        <v>3005.0237427544421</v>
      </c>
      <c r="K2195" s="4">
        <f t="shared" si="208"/>
        <v>2975.7073296864896</v>
      </c>
      <c r="L2195" s="4">
        <f t="shared" si="209"/>
        <v>1550.6300065449157</v>
      </c>
      <c r="N2195" s="3">
        <f t="shared" si="204"/>
        <v>195462.68448484511</v>
      </c>
      <c r="O2195" s="3">
        <f t="shared" si="205"/>
        <v>28.454144473758163</v>
      </c>
      <c r="P2195" s="2">
        <v>28.3</v>
      </c>
    </row>
    <row r="2196" spans="1:16">
      <c r="A2196" s="1">
        <v>41249</v>
      </c>
      <c r="B2196" s="2">
        <v>19.350000000000001</v>
      </c>
      <c r="C2196" s="2">
        <v>20.4499999999999</v>
      </c>
      <c r="D2196" s="2">
        <v>21.25</v>
      </c>
      <c r="E2196" s="2">
        <v>21.899999999999899</v>
      </c>
      <c r="F2196" s="6">
        <v>41262</v>
      </c>
      <c r="G2196" s="8">
        <f>NETWORKDAYS(A2196,F2196,Holidays!$A$1:$A$99)-1</f>
        <v>9</v>
      </c>
      <c r="I2196" s="4">
        <f t="shared" si="206"/>
        <v>1749.5184607997933</v>
      </c>
      <c r="J2196" s="4">
        <f t="shared" si="207"/>
        <v>3005.0237427544421</v>
      </c>
      <c r="K2196" s="4">
        <f t="shared" si="208"/>
        <v>2975.7073296864896</v>
      </c>
      <c r="L2196" s="4">
        <f t="shared" si="209"/>
        <v>1722.3863851165856</v>
      </c>
      <c r="N2196" s="3">
        <f t="shared" si="204"/>
        <v>196259.960345695</v>
      </c>
      <c r="O2196" s="3">
        <f t="shared" si="205"/>
        <v>28.570206537419327</v>
      </c>
      <c r="P2196" s="2">
        <v>28.3</v>
      </c>
    </row>
    <row r="2197" spans="1:16">
      <c r="A2197" s="1">
        <v>41250</v>
      </c>
      <c r="B2197" s="2">
        <v>19.100000000000001</v>
      </c>
      <c r="C2197" s="2">
        <v>20.1999999999999</v>
      </c>
      <c r="D2197" s="2">
        <v>20.9499999999999</v>
      </c>
      <c r="E2197" s="2">
        <v>21.6999999999999</v>
      </c>
      <c r="F2197" s="6">
        <v>41262</v>
      </c>
      <c r="G2197" s="8">
        <f>NETWORKDAYS(A2197,F2197,Holidays!$A$1:$A$99)-1</f>
        <v>8</v>
      </c>
      <c r="I2197" s="4">
        <f t="shared" si="206"/>
        <v>1555.1275207109275</v>
      </c>
      <c r="J2197" s="4">
        <f t="shared" si="207"/>
        <v>3005.0237427544421</v>
      </c>
      <c r="K2197" s="4">
        <f t="shared" si="208"/>
        <v>2975.7073296864896</v>
      </c>
      <c r="L2197" s="4">
        <f t="shared" si="209"/>
        <v>1893.486244826141</v>
      </c>
      <c r="N2197" s="3">
        <f t="shared" si="204"/>
        <v>193834.13531887688</v>
      </c>
      <c r="O2197" s="3">
        <f t="shared" si="205"/>
        <v>28.217071226896707</v>
      </c>
      <c r="P2197" s="2">
        <v>27.84</v>
      </c>
    </row>
    <row r="2198" spans="1:16">
      <c r="A2198" s="1">
        <v>41253</v>
      </c>
      <c r="B2198" s="2">
        <v>18.899999999999899</v>
      </c>
      <c r="C2198" s="2">
        <v>20</v>
      </c>
      <c r="D2198" s="2">
        <v>20.75</v>
      </c>
      <c r="E2198" s="2">
        <v>21.55</v>
      </c>
      <c r="F2198" s="6">
        <v>41262</v>
      </c>
      <c r="G2198" s="8">
        <f>NETWORKDAYS(A2198,F2198,Holidays!$A$1:$A$99)-1</f>
        <v>7</v>
      </c>
      <c r="I2198" s="4">
        <f t="shared" si="206"/>
        <v>1360.7365806220614</v>
      </c>
      <c r="J2198" s="4">
        <f t="shared" si="207"/>
        <v>3005.0237427544421</v>
      </c>
      <c r="K2198" s="4">
        <f t="shared" si="208"/>
        <v>2975.7073296864896</v>
      </c>
      <c r="L2198" s="4">
        <f t="shared" si="209"/>
        <v>2063.9729625838927</v>
      </c>
      <c r="N2198" s="3">
        <f t="shared" si="204"/>
        <v>192042.94066352322</v>
      </c>
      <c r="O2198" s="3">
        <f t="shared" si="205"/>
        <v>27.956321142355591</v>
      </c>
      <c r="P2198" s="2">
        <v>27.75</v>
      </c>
    </row>
    <row r="2199" spans="1:16">
      <c r="A2199" s="1">
        <v>41254</v>
      </c>
      <c r="B2199" s="2">
        <v>18.55</v>
      </c>
      <c r="C2199" s="2">
        <v>19.6999999999999</v>
      </c>
      <c r="D2199" s="2">
        <v>20.5</v>
      </c>
      <c r="E2199" s="2">
        <v>21.3</v>
      </c>
      <c r="F2199" s="6">
        <v>41262</v>
      </c>
      <c r="G2199" s="8">
        <f>NETWORKDAYS(A2199,F2199,Holidays!$A$1:$A$99)-1</f>
        <v>6</v>
      </c>
      <c r="I2199" s="4">
        <f t="shared" si="206"/>
        <v>1166.3456405331956</v>
      </c>
      <c r="J2199" s="4">
        <f t="shared" si="207"/>
        <v>3005.0237427544421</v>
      </c>
      <c r="K2199" s="4">
        <f t="shared" si="208"/>
        <v>2975.7073296864896</v>
      </c>
      <c r="L2199" s="4">
        <f t="shared" si="209"/>
        <v>2233.2664808302993</v>
      </c>
      <c r="N2199" s="3">
        <f t="shared" si="204"/>
        <v>189405.25566441141</v>
      </c>
      <c r="O2199" s="3">
        <f t="shared" si="205"/>
        <v>27.57234468035826</v>
      </c>
      <c r="P2199" s="2">
        <v>27.37</v>
      </c>
    </row>
    <row r="2200" spans="1:16">
      <c r="A2200" s="1">
        <v>41255</v>
      </c>
      <c r="B2200" s="2">
        <v>18.899999999999899</v>
      </c>
      <c r="C2200" s="2">
        <v>19.9499999999999</v>
      </c>
      <c r="D2200" s="2">
        <v>20.649999999999899</v>
      </c>
      <c r="E2200" s="2">
        <v>21.55</v>
      </c>
      <c r="F2200" s="6">
        <v>41262</v>
      </c>
      <c r="G2200" s="8">
        <f>NETWORKDAYS(A2200,F2200,Holidays!$A$1:$A$99)-1</f>
        <v>5</v>
      </c>
      <c r="I2200" s="4">
        <f t="shared" si="206"/>
        <v>971.95470044432966</v>
      </c>
      <c r="J2200" s="4">
        <f t="shared" si="207"/>
        <v>3005.0237427544421</v>
      </c>
      <c r="K2200" s="4">
        <f t="shared" si="208"/>
        <v>2975.7073296864896</v>
      </c>
      <c r="L2200" s="4">
        <f t="shared" si="209"/>
        <v>2403.753198588051</v>
      </c>
      <c r="N2200" s="3">
        <f t="shared" si="204"/>
        <v>191569.40529394677</v>
      </c>
      <c r="O2200" s="3">
        <f t="shared" si="205"/>
        <v>27.887387044500162</v>
      </c>
      <c r="P2200" s="2">
        <v>27.71</v>
      </c>
    </row>
    <row r="2201" spans="1:16">
      <c r="A2201" s="1">
        <v>41256</v>
      </c>
      <c r="B2201" s="2">
        <v>19.1999999999999</v>
      </c>
      <c r="C2201" s="2">
        <v>20.3</v>
      </c>
      <c r="D2201" s="2">
        <v>21.1</v>
      </c>
      <c r="E2201" s="2">
        <v>21.85</v>
      </c>
      <c r="F2201" s="6">
        <v>41262</v>
      </c>
      <c r="G2201" s="8">
        <f>NETWORKDAYS(A2201,F2201,Holidays!$A$1:$A$99)-1</f>
        <v>4</v>
      </c>
      <c r="I2201" s="4">
        <f t="shared" si="206"/>
        <v>777.56376035546373</v>
      </c>
      <c r="J2201" s="4">
        <f t="shared" si="207"/>
        <v>3005.0237427544421</v>
      </c>
      <c r="K2201" s="4">
        <f t="shared" si="208"/>
        <v>2975.7073296864896</v>
      </c>
      <c r="L2201" s="4">
        <f t="shared" si="209"/>
        <v>2574.5681207714015</v>
      </c>
      <c r="N2201" s="3">
        <f t="shared" si="204"/>
        <v>194972.94427198009</v>
      </c>
      <c r="O2201" s="3">
        <f t="shared" si="205"/>
        <v>28.382851383682187</v>
      </c>
      <c r="P2201" s="2">
        <v>28.07</v>
      </c>
    </row>
    <row r="2202" spans="1:16">
      <c r="A2202" s="1">
        <v>41257</v>
      </c>
      <c r="B2202" s="2">
        <v>19.3</v>
      </c>
      <c r="C2202" s="2">
        <v>20.3</v>
      </c>
      <c r="D2202" s="2">
        <v>21.05</v>
      </c>
      <c r="E2202" s="2">
        <v>21.899999999999899</v>
      </c>
      <c r="F2202" s="6">
        <v>41262</v>
      </c>
      <c r="G2202" s="8">
        <f>NETWORKDAYS(A2202,F2202,Holidays!$A$1:$A$99)-1</f>
        <v>3</v>
      </c>
      <c r="I2202" s="4">
        <f t="shared" si="206"/>
        <v>583.1728202665978</v>
      </c>
      <c r="J2202" s="4">
        <f t="shared" si="207"/>
        <v>3005.0237427544421</v>
      </c>
      <c r="K2202" s="4">
        <f t="shared" si="208"/>
        <v>2975.7073296864896</v>
      </c>
      <c r="L2202" s="4">
        <f t="shared" si="209"/>
        <v>2745.8806844113619</v>
      </c>
      <c r="N2202" s="3">
        <f t="shared" si="204"/>
        <v>195030.64368756965</v>
      </c>
      <c r="O2202" s="3">
        <f t="shared" si="205"/>
        <v>28.391250876974546</v>
      </c>
      <c r="P2202" s="2">
        <v>28.19</v>
      </c>
    </row>
    <row r="2203" spans="1:16">
      <c r="A2203" s="1">
        <v>41260</v>
      </c>
      <c r="B2203" s="2">
        <v>18.600000000000001</v>
      </c>
      <c r="C2203" s="2">
        <v>19.55</v>
      </c>
      <c r="D2203" s="2">
        <v>20.350000000000001</v>
      </c>
      <c r="E2203" s="2">
        <v>21.25</v>
      </c>
      <c r="F2203" s="6">
        <v>41262</v>
      </c>
      <c r="G2203" s="8">
        <f>NETWORKDAYS(A2203,F2203,Holidays!$A$1:$A$99)-1</f>
        <v>2</v>
      </c>
      <c r="I2203" s="4">
        <f t="shared" si="206"/>
        <v>388.78188017773186</v>
      </c>
      <c r="J2203" s="4">
        <f t="shared" si="207"/>
        <v>3005.0237427544421</v>
      </c>
      <c r="K2203" s="4">
        <f t="shared" si="208"/>
        <v>2975.7073296864896</v>
      </c>
      <c r="L2203" s="4">
        <f t="shared" si="209"/>
        <v>2916.0299307950281</v>
      </c>
      <c r="N2203" s="3">
        <f t="shared" si="204"/>
        <v>188500.83733066957</v>
      </c>
      <c r="O2203" s="3">
        <f t="shared" si="205"/>
        <v>27.440685535284963</v>
      </c>
      <c r="P2203" s="2">
        <v>27.32</v>
      </c>
    </row>
    <row r="2204" spans="1:16">
      <c r="A2204" s="1">
        <v>41261</v>
      </c>
      <c r="B2204" s="2">
        <v>18.149999999999899</v>
      </c>
      <c r="C2204" s="2">
        <v>19.100000000000001</v>
      </c>
      <c r="D2204" s="2">
        <v>19.899999999999899</v>
      </c>
      <c r="E2204" s="2">
        <v>20.85</v>
      </c>
      <c r="F2204" s="6">
        <v>41262</v>
      </c>
      <c r="G2204" s="8">
        <f>NETWORKDAYS(A2204,F2204,Holidays!$A$1:$A$99)-1</f>
        <v>1</v>
      </c>
      <c r="I2204" s="4">
        <f t="shared" si="206"/>
        <v>194.39094008886593</v>
      </c>
      <c r="J2204" s="4">
        <f t="shared" si="207"/>
        <v>3005.0237427544421</v>
      </c>
      <c r="K2204" s="4">
        <f t="shared" si="208"/>
        <v>2975.7073296864896</v>
      </c>
      <c r="L2204" s="4">
        <f t="shared" si="209"/>
        <v>3085.2479433903709</v>
      </c>
      <c r="N2204" s="3">
        <f t="shared" si="204"/>
        <v>184468.14452967283</v>
      </c>
      <c r="O2204" s="3">
        <f t="shared" si="205"/>
        <v>26.853633209260341</v>
      </c>
      <c r="P2204" s="2">
        <v>26.57</v>
      </c>
    </row>
    <row r="2205" spans="1:16">
      <c r="A2205" s="1">
        <v>41262</v>
      </c>
      <c r="B2205" s="2">
        <v>18.75</v>
      </c>
      <c r="C2205" s="2">
        <v>19.600000000000001</v>
      </c>
      <c r="D2205" s="2">
        <v>20.350000000000001</v>
      </c>
      <c r="E2205" s="2">
        <v>21.1</v>
      </c>
      <c r="F2205" s="6">
        <v>41262</v>
      </c>
      <c r="G2205" s="8">
        <f>NETWORKDAYS(A2205,F2205,Holidays!$A$1:$A$99)-1</f>
        <v>0</v>
      </c>
      <c r="I2205" s="4">
        <f t="shared" si="206"/>
        <v>0</v>
      </c>
      <c r="J2205" s="4">
        <f t="shared" si="207"/>
        <v>3005.0237427544421</v>
      </c>
      <c r="K2205" s="4">
        <f t="shared" si="208"/>
        <v>2975.7073296864896</v>
      </c>
      <c r="L2205" s="4">
        <f t="shared" si="209"/>
        <v>3257.9887076873488</v>
      </c>
      <c r="N2205" s="3">
        <f t="shared" si="204"/>
        <v>188197.67124931019</v>
      </c>
      <c r="O2205" s="3">
        <f t="shared" si="205"/>
        <v>27.396552653854023</v>
      </c>
      <c r="P2205" s="2">
        <v>27.52</v>
      </c>
    </row>
    <row r="2206" spans="1:16">
      <c r="A2206" s="1">
        <v>41263</v>
      </c>
      <c r="B2206" s="2">
        <v>19.8</v>
      </c>
      <c r="C2206" s="2">
        <v>20.4499999999999</v>
      </c>
      <c r="D2206" s="2">
        <v>21.25</v>
      </c>
      <c r="E2206" s="2">
        <v>22.1</v>
      </c>
      <c r="F2206" s="6">
        <v>41290</v>
      </c>
      <c r="G2206" s="8">
        <f>NETWORKDAYS(A2206,F2206,Holidays!$A$1:$A$99)-1</f>
        <v>17</v>
      </c>
      <c r="I2206" s="4">
        <f t="shared" si="206"/>
        <v>2838.0779792680842</v>
      </c>
      <c r="J2206" s="4">
        <f t="shared" si="207"/>
        <v>2975.7073296864896</v>
      </c>
      <c r="K2206" s="4">
        <f t="shared" si="208"/>
        <v>3257.9887076873488</v>
      </c>
      <c r="L2206" s="4">
        <f t="shared" si="209"/>
        <v>149.57131751266454</v>
      </c>
      <c r="N2206" s="3">
        <f t="shared" si="204"/>
        <v>189584.94503698254</v>
      </c>
      <c r="O2206" s="3">
        <f t="shared" si="205"/>
        <v>27.598502652049959</v>
      </c>
      <c r="P2206" s="2">
        <v>27.51</v>
      </c>
    </row>
    <row r="2207" spans="1:16">
      <c r="A2207" s="1">
        <v>41264</v>
      </c>
      <c r="B2207" s="2">
        <v>20.399999999999899</v>
      </c>
      <c r="C2207" s="2">
        <v>21.149999999999899</v>
      </c>
      <c r="D2207" s="2">
        <v>21.8</v>
      </c>
      <c r="E2207" s="2">
        <v>22.649999999999899</v>
      </c>
      <c r="F2207" s="6">
        <v>41290</v>
      </c>
      <c r="G2207" s="8">
        <f>NETWORKDAYS(A2207,F2207,Holidays!$A$1:$A$99)-1</f>
        <v>16</v>
      </c>
      <c r="I2207" s="4">
        <f t="shared" si="206"/>
        <v>2671.1322157817262</v>
      </c>
      <c r="J2207" s="4">
        <f t="shared" si="207"/>
        <v>2975.7073296864896</v>
      </c>
      <c r="K2207" s="4">
        <f t="shared" si="208"/>
        <v>3257.9887076873488</v>
      </c>
      <c r="L2207" s="4">
        <f t="shared" si="209"/>
        <v>299.93306475865569</v>
      </c>
      <c r="N2207" s="3">
        <f t="shared" si="204"/>
        <v>195244.94496918365</v>
      </c>
      <c r="O2207" s="3">
        <f t="shared" si="205"/>
        <v>28.4224474178592</v>
      </c>
      <c r="P2207" s="2">
        <v>28.1</v>
      </c>
    </row>
    <row r="2208" spans="1:16">
      <c r="A2208" s="1">
        <v>41267</v>
      </c>
      <c r="B2208" s="2">
        <v>20.399999999999899</v>
      </c>
      <c r="C2208" s="2">
        <v>21.05</v>
      </c>
      <c r="D2208" s="2">
        <v>21.8</v>
      </c>
      <c r="E2208" s="2">
        <v>22.75</v>
      </c>
      <c r="F2208" s="6">
        <v>41290</v>
      </c>
      <c r="G2208" s="8">
        <f>NETWORKDAYS(A2208,F2208,Holidays!$A$1:$A$99)-1</f>
        <v>15</v>
      </c>
      <c r="I2208" s="4">
        <f t="shared" si="206"/>
        <v>2504.1864522953683</v>
      </c>
      <c r="J2208" s="4">
        <f t="shared" si="207"/>
        <v>2975.7073296864896</v>
      </c>
      <c r="K2208" s="4">
        <f t="shared" si="208"/>
        <v>3257.9887076873488</v>
      </c>
      <c r="L2208" s="4">
        <f t="shared" si="209"/>
        <v>449.63388124752095</v>
      </c>
      <c r="N2208" s="3">
        <f t="shared" si="204"/>
        <v>194977.36754269118</v>
      </c>
      <c r="O2208" s="3">
        <f t="shared" si="205"/>
        <v>28.383495293716429</v>
      </c>
      <c r="P2208" s="2">
        <v>28.09</v>
      </c>
    </row>
    <row r="2209" spans="1:16">
      <c r="A2209" s="1">
        <v>41269</v>
      </c>
      <c r="B2209" s="2">
        <v>20.8</v>
      </c>
      <c r="C2209" s="2">
        <v>21.399999999999899</v>
      </c>
      <c r="D2209" s="2">
        <v>22.149999999999899</v>
      </c>
      <c r="E2209" s="2">
        <v>22.9499999999999</v>
      </c>
      <c r="F2209" s="6">
        <v>41290</v>
      </c>
      <c r="G2209" s="8">
        <f>NETWORKDAYS(A2209,F2209,Holidays!$A$1:$A$99)-1</f>
        <v>14</v>
      </c>
      <c r="I2209" s="4">
        <f t="shared" si="206"/>
        <v>2337.2406888090104</v>
      </c>
      <c r="J2209" s="4">
        <f t="shared" si="207"/>
        <v>2975.7073296864896</v>
      </c>
      <c r="K2209" s="4">
        <f t="shared" si="208"/>
        <v>3257.9887076873488</v>
      </c>
      <c r="L2209" s="4">
        <f t="shared" si="209"/>
        <v>600.93984554016845</v>
      </c>
      <c r="N2209" s="3">
        <f t="shared" si="204"/>
        <v>198250.76251293925</v>
      </c>
      <c r="O2209" s="3">
        <f t="shared" si="205"/>
        <v>28.860014142562658</v>
      </c>
      <c r="P2209" s="2">
        <v>28.53</v>
      </c>
    </row>
    <row r="2210" spans="1:16">
      <c r="A2210" s="1">
        <v>41270</v>
      </c>
      <c r="B2210" s="2">
        <v>20.5</v>
      </c>
      <c r="C2210" s="2">
        <v>21</v>
      </c>
      <c r="D2210" s="2">
        <v>21.75</v>
      </c>
      <c r="E2210" s="2">
        <v>22.649999999999899</v>
      </c>
      <c r="F2210" s="6">
        <v>41290</v>
      </c>
      <c r="G2210" s="8">
        <f>NETWORKDAYS(A2210,F2210,Holidays!$A$1:$A$99)-1</f>
        <v>13</v>
      </c>
      <c r="I2210" s="4">
        <f t="shared" si="206"/>
        <v>2170.2949253226525</v>
      </c>
      <c r="J2210" s="4">
        <f t="shared" si="207"/>
        <v>2975.7073296864896</v>
      </c>
      <c r="K2210" s="4">
        <f t="shared" si="208"/>
        <v>3257.9887076873488</v>
      </c>
      <c r="L2210" s="4">
        <f t="shared" si="209"/>
        <v>752.0386601746211</v>
      </c>
      <c r="N2210" s="3">
        <f t="shared" si="204"/>
        <v>194875.82993768557</v>
      </c>
      <c r="O2210" s="3">
        <f t="shared" si="205"/>
        <v>28.368714131317255</v>
      </c>
      <c r="P2210" s="2">
        <v>28.39</v>
      </c>
    </row>
    <row r="2211" spans="1:16">
      <c r="A2211" s="1">
        <v>41271</v>
      </c>
      <c r="B2211" s="2">
        <v>22</v>
      </c>
      <c r="C2211" s="2">
        <v>22.149999999999899</v>
      </c>
      <c r="D2211" s="2">
        <v>22.6999999999999</v>
      </c>
      <c r="E2211" s="2">
        <v>23.649999999999899</v>
      </c>
      <c r="F2211" s="6">
        <v>41290</v>
      </c>
      <c r="G2211" s="8">
        <f>NETWORKDAYS(A2211,F2211,Holidays!$A$1:$A$99)-1</f>
        <v>12</v>
      </c>
      <c r="I2211" s="4">
        <f t="shared" si="206"/>
        <v>2003.3491618362946</v>
      </c>
      <c r="J2211" s="4">
        <f t="shared" si="207"/>
        <v>2975.7073296864896</v>
      </c>
      <c r="K2211" s="4">
        <f t="shared" si="208"/>
        <v>3257.9887076873488</v>
      </c>
      <c r="L2211" s="4">
        <f t="shared" si="209"/>
        <v>907.33704481309428</v>
      </c>
      <c r="N2211" s="3">
        <f t="shared" si="204"/>
        <v>205400.46368728601</v>
      </c>
      <c r="O2211" s="3">
        <f t="shared" si="205"/>
        <v>29.900819607274435</v>
      </c>
      <c r="P2211" s="2">
        <v>28.96</v>
      </c>
    </row>
    <row r="2212" spans="1:16">
      <c r="A2212" s="1">
        <v>41274</v>
      </c>
      <c r="B2212" s="2">
        <v>20.399999999999899</v>
      </c>
      <c r="C2212" s="2">
        <v>21</v>
      </c>
      <c r="D2212" s="2">
        <v>21.899999999999899</v>
      </c>
      <c r="E2212" s="2">
        <v>22.75</v>
      </c>
      <c r="F2212" s="6">
        <v>41290</v>
      </c>
      <c r="G2212" s="8">
        <f>NETWORKDAYS(A2212,F2212,Holidays!$A$1:$A$99)-1</f>
        <v>11</v>
      </c>
      <c r="I2212" s="4">
        <f t="shared" si="206"/>
        <v>1836.4033983499367</v>
      </c>
      <c r="J2212" s="4">
        <f t="shared" si="207"/>
        <v>2975.7073296864896</v>
      </c>
      <c r="K2212" s="4">
        <f t="shared" si="208"/>
        <v>3257.9887076873488</v>
      </c>
      <c r="L2212" s="4">
        <f t="shared" si="209"/>
        <v>1057.0378613019595</v>
      </c>
      <c r="N2212" s="3">
        <f t="shared" si="204"/>
        <v>195350.04729272699</v>
      </c>
      <c r="O2212" s="3">
        <f t="shared" si="205"/>
        <v>28.437747508035041</v>
      </c>
      <c r="P2212" s="2">
        <v>27.95</v>
      </c>
    </row>
    <row r="2213" spans="1:16">
      <c r="A2213" s="1">
        <v>41276</v>
      </c>
      <c r="B2213" s="2">
        <v>18.850000000000001</v>
      </c>
      <c r="C2213" s="2">
        <v>19.55</v>
      </c>
      <c r="D2213" s="2">
        <v>20.4499999999999</v>
      </c>
      <c r="E2213" s="2">
        <v>21.4499999999999</v>
      </c>
      <c r="F2213" s="6">
        <v>41290</v>
      </c>
      <c r="G2213" s="8">
        <f>NETWORKDAYS(A2213,F2213,Holidays!$A$1:$A$99)-1</f>
        <v>10</v>
      </c>
      <c r="I2213" s="4">
        <f t="shared" si="206"/>
        <v>1669.4576348635787</v>
      </c>
      <c r="J2213" s="4">
        <f t="shared" si="207"/>
        <v>2975.7073296864896</v>
      </c>
      <c r="K2213" s="4">
        <f t="shared" si="208"/>
        <v>3257.9887076873488</v>
      </c>
      <c r="L2213" s="4">
        <f t="shared" si="209"/>
        <v>1203.7477746687596</v>
      </c>
      <c r="N2213" s="3">
        <f t="shared" si="204"/>
        <v>182090.61355140005</v>
      </c>
      <c r="O2213" s="3">
        <f t="shared" si="205"/>
        <v>26.507528221881763</v>
      </c>
      <c r="P2213" s="2">
        <v>26.32</v>
      </c>
    </row>
    <row r="2214" spans="1:16">
      <c r="A2214" s="1">
        <v>41277</v>
      </c>
      <c r="B2214" s="2">
        <v>18.9499999999999</v>
      </c>
      <c r="C2214" s="2">
        <v>19.600000000000001</v>
      </c>
      <c r="D2214" s="2">
        <v>20.399999999999899</v>
      </c>
      <c r="E2214" s="2">
        <v>21.399999999999899</v>
      </c>
      <c r="F2214" s="6">
        <v>41290</v>
      </c>
      <c r="G2214" s="8">
        <f>NETWORKDAYS(A2214,F2214,Holidays!$A$1:$A$99)-1</f>
        <v>9</v>
      </c>
      <c r="I2214" s="4">
        <f t="shared" si="206"/>
        <v>1502.5118713772208</v>
      </c>
      <c r="J2214" s="4">
        <f t="shared" si="207"/>
        <v>2975.7073296864896</v>
      </c>
      <c r="K2214" s="4">
        <f t="shared" si="208"/>
        <v>3257.9887076873488</v>
      </c>
      <c r="L2214" s="4">
        <f t="shared" si="209"/>
        <v>1351.5805885970999</v>
      </c>
      <c r="N2214" s="3">
        <f t="shared" si="204"/>
        <v>182183.25785725279</v>
      </c>
      <c r="O2214" s="3">
        <f t="shared" si="205"/>
        <v>26.52101475753614</v>
      </c>
      <c r="P2214" s="2">
        <v>26.29</v>
      </c>
    </row>
    <row r="2215" spans="1:16">
      <c r="A2215" s="1">
        <v>41278</v>
      </c>
      <c r="B2215" s="2">
        <v>18.75</v>
      </c>
      <c r="C2215" s="2">
        <v>19.55</v>
      </c>
      <c r="D2215" s="2">
        <v>20.25</v>
      </c>
      <c r="E2215" s="2">
        <v>21.149999999999899</v>
      </c>
      <c r="F2215" s="6">
        <v>41290</v>
      </c>
      <c r="G2215" s="8">
        <f>NETWORKDAYS(A2215,F2215,Holidays!$A$1:$A$99)-1</f>
        <v>8</v>
      </c>
      <c r="I2215" s="4">
        <f t="shared" si="206"/>
        <v>1335.5661078908629</v>
      </c>
      <c r="J2215" s="4">
        <f t="shared" si="207"/>
        <v>2975.7073296864896</v>
      </c>
      <c r="K2215" s="4">
        <f t="shared" si="208"/>
        <v>3257.9887076873488</v>
      </c>
      <c r="L2215" s="4">
        <f t="shared" si="209"/>
        <v>1499.5821519715314</v>
      </c>
      <c r="N2215" s="3">
        <f t="shared" si="204"/>
        <v>180907.3766631911</v>
      </c>
      <c r="O2215" s="3">
        <f t="shared" si="205"/>
        <v>26.335280544773923</v>
      </c>
      <c r="P2215" s="2">
        <v>25.84</v>
      </c>
    </row>
    <row r="2216" spans="1:16">
      <c r="A2216" s="1">
        <v>41281</v>
      </c>
      <c r="B2216" s="2">
        <v>18.8</v>
      </c>
      <c r="C2216" s="2">
        <v>19.600000000000001</v>
      </c>
      <c r="D2216" s="2">
        <v>20.350000000000001</v>
      </c>
      <c r="E2216" s="2">
        <v>21.1999999999999</v>
      </c>
      <c r="F2216" s="6">
        <v>41290</v>
      </c>
      <c r="G2216" s="8">
        <f>NETWORKDAYS(A2216,F2216,Holidays!$A$1:$A$99)-1</f>
        <v>7</v>
      </c>
      <c r="I2216" s="4">
        <f t="shared" si="206"/>
        <v>1168.620344404505</v>
      </c>
      <c r="J2216" s="4">
        <f t="shared" si="207"/>
        <v>2975.7073296864896</v>
      </c>
      <c r="K2216" s="4">
        <f t="shared" si="208"/>
        <v>3257.9887076873488</v>
      </c>
      <c r="L2216" s="4">
        <f t="shared" si="209"/>
        <v>1647.628395063208</v>
      </c>
      <c r="N2216" s="3">
        <f t="shared" si="204"/>
        <v>181523.71831343728</v>
      </c>
      <c r="O2216" s="3">
        <f t="shared" si="205"/>
        <v>26.425003421585529</v>
      </c>
      <c r="P2216" s="2">
        <v>26.1</v>
      </c>
    </row>
    <row r="2217" spans="1:16">
      <c r="A2217" s="1">
        <v>41282</v>
      </c>
      <c r="B2217" s="2">
        <v>18.6999999999999</v>
      </c>
      <c r="C2217" s="2">
        <v>19.4499999999999</v>
      </c>
      <c r="D2217" s="2">
        <v>20.1999999999999</v>
      </c>
      <c r="E2217" s="2">
        <v>21.149999999999899</v>
      </c>
      <c r="F2217" s="6">
        <v>41290</v>
      </c>
      <c r="G2217" s="8">
        <f>NETWORKDAYS(A2217,F2217,Holidays!$A$1:$A$99)-1</f>
        <v>6</v>
      </c>
      <c r="I2217" s="4">
        <f t="shared" si="206"/>
        <v>1001.6745809181471</v>
      </c>
      <c r="J2217" s="4">
        <f t="shared" si="207"/>
        <v>2975.7073296864896</v>
      </c>
      <c r="K2217" s="4">
        <f t="shared" si="208"/>
        <v>3257.9887076873488</v>
      </c>
      <c r="L2217" s="4">
        <f t="shared" si="209"/>
        <v>1795.2352876019736</v>
      </c>
      <c r="N2217" s="3">
        <f t="shared" si="204"/>
        <v>180389.42045363685</v>
      </c>
      <c r="O2217" s="3">
        <f t="shared" si="205"/>
        <v>26.259879959457194</v>
      </c>
      <c r="P2217" s="2">
        <v>26.33</v>
      </c>
    </row>
    <row r="2218" spans="1:16">
      <c r="A2218" s="1">
        <v>41283</v>
      </c>
      <c r="B2218" s="2">
        <v>18.600000000000001</v>
      </c>
      <c r="C2218" s="2">
        <v>19.4499999999999</v>
      </c>
      <c r="D2218" s="2">
        <v>20.05</v>
      </c>
      <c r="E2218" s="2">
        <v>20.899999999999899</v>
      </c>
      <c r="F2218" s="6">
        <v>41290</v>
      </c>
      <c r="G2218" s="8">
        <f>NETWORKDAYS(A2218,F2218,Holidays!$A$1:$A$99)-1</f>
        <v>5</v>
      </c>
      <c r="I2218" s="4">
        <f t="shared" si="206"/>
        <v>834.72881743178925</v>
      </c>
      <c r="J2218" s="4">
        <f t="shared" si="207"/>
        <v>2975.7073296864896</v>
      </c>
      <c r="K2218" s="4">
        <f t="shared" si="208"/>
        <v>3257.9887076873488</v>
      </c>
      <c r="L2218" s="4">
        <f t="shared" si="209"/>
        <v>1943.8090292692593</v>
      </c>
      <c r="N2218" s="3">
        <f t="shared" si="204"/>
        <v>179351.74586749187</v>
      </c>
      <c r="O2218" s="3">
        <f t="shared" si="205"/>
        <v>26.108822264384941</v>
      </c>
      <c r="P2218" s="2">
        <v>26.08</v>
      </c>
    </row>
    <row r="2219" spans="1:16">
      <c r="A2219" s="1">
        <v>41284</v>
      </c>
      <c r="B2219" s="2">
        <v>18.399999999999899</v>
      </c>
      <c r="C2219" s="2">
        <v>19.05</v>
      </c>
      <c r="D2219" s="2">
        <v>19.899999999999899</v>
      </c>
      <c r="E2219" s="2">
        <v>20.6</v>
      </c>
      <c r="F2219" s="6">
        <v>41290</v>
      </c>
      <c r="G2219" s="8">
        <f>NETWORKDAYS(A2219,F2219,Holidays!$A$1:$A$99)-1</f>
        <v>4</v>
      </c>
      <c r="I2219" s="4">
        <f t="shared" si="206"/>
        <v>667.78305394543145</v>
      </c>
      <c r="J2219" s="4">
        <f t="shared" si="207"/>
        <v>2975.7073296864896</v>
      </c>
      <c r="K2219" s="4">
        <f t="shared" si="208"/>
        <v>3257.9887076873488</v>
      </c>
      <c r="L2219" s="4">
        <f t="shared" si="209"/>
        <v>2092.9256335483356</v>
      </c>
      <c r="N2219" s="3">
        <f t="shared" si="204"/>
        <v>176922.67615719713</v>
      </c>
      <c r="O2219" s="3">
        <f t="shared" si="205"/>
        <v>25.755214614639822</v>
      </c>
      <c r="P2219" s="2">
        <v>25.65</v>
      </c>
    </row>
    <row r="2220" spans="1:16">
      <c r="A2220" s="1">
        <v>41285</v>
      </c>
      <c r="B2220" s="2">
        <v>18.350000000000001</v>
      </c>
      <c r="C2220" s="2">
        <v>19.100000000000001</v>
      </c>
      <c r="D2220" s="2">
        <v>19.6999999999999</v>
      </c>
      <c r="E2220" s="2">
        <v>20.5</v>
      </c>
      <c r="F2220" s="6">
        <v>41290</v>
      </c>
      <c r="G2220" s="8">
        <f>NETWORKDAYS(A2220,F2220,Holidays!$A$1:$A$99)-1</f>
        <v>3</v>
      </c>
      <c r="I2220" s="4">
        <f t="shared" si="206"/>
        <v>500.83729045907359</v>
      </c>
      <c r="J2220" s="4">
        <f t="shared" si="207"/>
        <v>2975.7073296864896</v>
      </c>
      <c r="K2220" s="4">
        <f t="shared" si="208"/>
        <v>3257.9887076873488</v>
      </c>
      <c r="L2220" s="4">
        <f t="shared" si="209"/>
        <v>2242.3624511080752</v>
      </c>
      <c r="N2220" s="3">
        <f t="shared" si="204"/>
        <v>176177.18206609192</v>
      </c>
      <c r="O2220" s="3">
        <f t="shared" si="205"/>
        <v>25.646690593144125</v>
      </c>
      <c r="P2220" s="2">
        <v>25.48</v>
      </c>
    </row>
    <row r="2221" spans="1:16">
      <c r="A2221" s="1">
        <v>41288</v>
      </c>
      <c r="B2221" s="2">
        <v>18.1999999999999</v>
      </c>
      <c r="C2221" s="2">
        <v>18.8</v>
      </c>
      <c r="D2221" s="2">
        <v>19.55</v>
      </c>
      <c r="E2221" s="2">
        <v>20.3</v>
      </c>
      <c r="F2221" s="6">
        <v>41290</v>
      </c>
      <c r="G2221" s="8">
        <f>NETWORKDAYS(A2221,F2221,Holidays!$A$1:$A$99)-1</f>
        <v>2</v>
      </c>
      <c r="I2221" s="4">
        <f t="shared" si="206"/>
        <v>333.89152697271572</v>
      </c>
      <c r="J2221" s="4">
        <f t="shared" si="207"/>
        <v>2975.7073296864896</v>
      </c>
      <c r="K2221" s="4">
        <f t="shared" si="208"/>
        <v>3257.9887076873488</v>
      </c>
      <c r="L2221" s="4">
        <f t="shared" si="209"/>
        <v>2392.0379631992919</v>
      </c>
      <c r="N2221" s="3">
        <f t="shared" si="204"/>
        <v>174272.1734772427</v>
      </c>
      <c r="O2221" s="3">
        <f t="shared" si="205"/>
        <v>25.369372240775601</v>
      </c>
      <c r="P2221" s="2">
        <v>25.08</v>
      </c>
    </row>
    <row r="2222" spans="1:16">
      <c r="A2222" s="1">
        <v>41289</v>
      </c>
      <c r="B2222" s="2">
        <v>18.149999999999899</v>
      </c>
      <c r="C2222" s="2">
        <v>18.899999999999899</v>
      </c>
      <c r="D2222" s="2">
        <v>19.55</v>
      </c>
      <c r="E2222" s="2">
        <v>20.3</v>
      </c>
      <c r="F2222" s="6">
        <v>41290</v>
      </c>
      <c r="G2222" s="8">
        <f>NETWORKDAYS(A2222,F2222,Holidays!$A$1:$A$99)-1</f>
        <v>1</v>
      </c>
      <c r="I2222" s="4">
        <f t="shared" si="206"/>
        <v>166.94576348635786</v>
      </c>
      <c r="J2222" s="4">
        <f t="shared" si="207"/>
        <v>2975.7073296864896</v>
      </c>
      <c r="K2222" s="4">
        <f t="shared" si="208"/>
        <v>3257.9887076873488</v>
      </c>
      <c r="L2222" s="4">
        <f t="shared" si="209"/>
        <v>2541.3022788287194</v>
      </c>
      <c r="N2222" s="3">
        <f t="shared" si="204"/>
        <v>174553.04963386242</v>
      </c>
      <c r="O2222" s="3">
        <f t="shared" si="205"/>
        <v>25.410260304708391</v>
      </c>
      <c r="P2222" s="2">
        <v>25.04</v>
      </c>
    </row>
    <row r="2223" spans="1:16">
      <c r="A2223" s="1">
        <v>41290</v>
      </c>
      <c r="B2223" s="2">
        <v>17.9499999999999</v>
      </c>
      <c r="C2223" s="2">
        <v>18.649999999999899</v>
      </c>
      <c r="D2223" s="2">
        <v>19.350000000000001</v>
      </c>
      <c r="E2223" s="2">
        <v>20.100000000000001</v>
      </c>
      <c r="F2223" s="6">
        <v>41290</v>
      </c>
      <c r="G2223" s="8">
        <f>NETWORKDAYS(A2223,F2223,Holidays!$A$1:$A$99)-1</f>
        <v>0</v>
      </c>
      <c r="I2223" s="4">
        <f t="shared" si="206"/>
        <v>0</v>
      </c>
      <c r="J2223" s="4">
        <f t="shared" si="207"/>
        <v>2975.7073296864896</v>
      </c>
      <c r="K2223" s="4">
        <f t="shared" si="208"/>
        <v>3257.9887076873488</v>
      </c>
      <c r="L2223" s="4">
        <f t="shared" si="209"/>
        <v>2690.3906596536003</v>
      </c>
      <c r="N2223" s="3">
        <f t="shared" si="204"/>
        <v>172615.87545144031</v>
      </c>
      <c r="O2223" s="3">
        <f t="shared" si="205"/>
        <v>25.128259501318492</v>
      </c>
      <c r="P2223" s="2">
        <v>24.91</v>
      </c>
    </row>
    <row r="2224" spans="1:16">
      <c r="A2224" s="1">
        <v>41291</v>
      </c>
      <c r="B2224" s="2">
        <v>18.55</v>
      </c>
      <c r="C2224" s="2">
        <v>19.100000000000001</v>
      </c>
      <c r="D2224" s="2">
        <v>19.8</v>
      </c>
      <c r="E2224" s="2">
        <v>20.4499999999999</v>
      </c>
      <c r="F2224" s="6">
        <v>41318</v>
      </c>
      <c r="G2224" s="8">
        <f>NETWORKDAYS(A2224,F2224,Holidays!$A$1:$A$99)-1</f>
        <v>18</v>
      </c>
      <c r="I2224" s="4">
        <f t="shared" si="206"/>
        <v>2819.0911544398323</v>
      </c>
      <c r="J2224" s="4">
        <f t="shared" si="207"/>
        <v>3257.9887076873488</v>
      </c>
      <c r="K2224" s="4">
        <f t="shared" si="208"/>
        <v>2690.3906596536003</v>
      </c>
      <c r="L2224" s="4">
        <f t="shared" si="209"/>
        <v>142.06503916017155</v>
      </c>
      <c r="N2224" s="3">
        <f t="shared" si="204"/>
        <v>170696.69034365405</v>
      </c>
      <c r="O2224" s="3">
        <f t="shared" si="205"/>
        <v>24.848877426562073</v>
      </c>
      <c r="P2224" s="2">
        <v>24.8</v>
      </c>
    </row>
    <row r="2225" spans="1:16">
      <c r="A2225" s="1">
        <v>41292</v>
      </c>
      <c r="B2225" s="2">
        <v>17.850000000000001</v>
      </c>
      <c r="C2225" s="2">
        <v>18.5</v>
      </c>
      <c r="D2225" s="2">
        <v>19.149999999999899</v>
      </c>
      <c r="E2225" s="2">
        <v>19.8</v>
      </c>
      <c r="F2225" s="6">
        <v>41318</v>
      </c>
      <c r="G2225" s="8">
        <f>NETWORKDAYS(A2225,F2225,Holidays!$A$1:$A$99)-1</f>
        <v>17</v>
      </c>
      <c r="I2225" s="4">
        <f t="shared" si="206"/>
        <v>2662.4749791931749</v>
      </c>
      <c r="J2225" s="4">
        <f t="shared" si="207"/>
        <v>3257.9887076873488</v>
      </c>
      <c r="K2225" s="4">
        <f t="shared" si="208"/>
        <v>2690.3906596536003</v>
      </c>
      <c r="L2225" s="4">
        <f t="shared" si="209"/>
        <v>283.2568941173854</v>
      </c>
      <c r="N2225" s="3">
        <f t="shared" si="204"/>
        <v>164927.43710670454</v>
      </c>
      <c r="O2225" s="3">
        <f t="shared" si="205"/>
        <v>24.009028298619771</v>
      </c>
      <c r="P2225" s="2">
        <v>24.05</v>
      </c>
    </row>
    <row r="2226" spans="1:16">
      <c r="A2226" s="1">
        <v>41296</v>
      </c>
      <c r="B2226" s="2">
        <v>17.100000000000001</v>
      </c>
      <c r="C2226" s="2">
        <v>17.8</v>
      </c>
      <c r="D2226" s="2">
        <v>18.55</v>
      </c>
      <c r="E2226" s="2">
        <v>19.1999999999999</v>
      </c>
      <c r="F2226" s="6">
        <v>41318</v>
      </c>
      <c r="G2226" s="8">
        <f>NETWORKDAYS(A2226,F2226,Holidays!$A$1:$A$99)-1</f>
        <v>16</v>
      </c>
      <c r="I2226" s="4">
        <f t="shared" si="206"/>
        <v>2505.8588039465176</v>
      </c>
      <c r="J2226" s="4">
        <f t="shared" si="207"/>
        <v>3257.9887076873488</v>
      </c>
      <c r="K2226" s="4">
        <f t="shared" si="208"/>
        <v>2690.3906596536003</v>
      </c>
      <c r="L2226" s="4">
        <f t="shared" si="209"/>
        <v>422.74317519644035</v>
      </c>
      <c r="N2226" s="3">
        <f t="shared" si="204"/>
        <v>158865.80024466614</v>
      </c>
      <c r="O2226" s="3">
        <f t="shared" si="205"/>
        <v>23.126615926793004</v>
      </c>
      <c r="P2226" s="2">
        <v>23.24</v>
      </c>
    </row>
    <row r="2227" spans="1:16">
      <c r="A2227" s="1">
        <v>41297</v>
      </c>
      <c r="B2227" s="2">
        <v>16.9499999999999</v>
      </c>
      <c r="C2227" s="2">
        <v>17.600000000000001</v>
      </c>
      <c r="D2227" s="2">
        <v>18.25</v>
      </c>
      <c r="E2227" s="2">
        <v>18.899999999999899</v>
      </c>
      <c r="F2227" s="6">
        <v>41318</v>
      </c>
      <c r="G2227" s="8">
        <f>NETWORKDAYS(A2227,F2227,Holidays!$A$1:$A$99)-1</f>
        <v>15</v>
      </c>
      <c r="I2227" s="4">
        <f t="shared" si="206"/>
        <v>2349.2426286998602</v>
      </c>
      <c r="J2227" s="4">
        <f t="shared" si="207"/>
        <v>3257.9887076873488</v>
      </c>
      <c r="K2227" s="4">
        <f t="shared" si="208"/>
        <v>2690.3906596536003</v>
      </c>
      <c r="L2227" s="4">
        <f t="shared" si="209"/>
        <v>563.2005387112996</v>
      </c>
      <c r="N2227" s="3">
        <f t="shared" si="204"/>
        <v>156904.38353208147</v>
      </c>
      <c r="O2227" s="3">
        <f t="shared" si="205"/>
        <v>22.841086058725246</v>
      </c>
      <c r="P2227" s="2">
        <v>22.49</v>
      </c>
    </row>
    <row r="2228" spans="1:16">
      <c r="A2228" s="1">
        <v>41298</v>
      </c>
      <c r="B2228" s="2">
        <v>16.899999999999899</v>
      </c>
      <c r="C2228" s="2">
        <v>17.55</v>
      </c>
      <c r="D2228" s="2">
        <v>18.1999999999999</v>
      </c>
      <c r="E2228" s="2">
        <v>18.850000000000001</v>
      </c>
      <c r="F2228" s="6">
        <v>41318</v>
      </c>
      <c r="G2228" s="8">
        <f>NETWORKDAYS(A2228,F2228,Holidays!$A$1:$A$99)-1</f>
        <v>14</v>
      </c>
      <c r="I2228" s="4">
        <f t="shared" si="206"/>
        <v>2192.6264534532029</v>
      </c>
      <c r="J2228" s="4">
        <f t="shared" si="207"/>
        <v>3257.9887076873488</v>
      </c>
      <c r="K2228" s="4">
        <f t="shared" si="208"/>
        <v>2690.3906596536003</v>
      </c>
      <c r="L2228" s="4">
        <f t="shared" si="209"/>
        <v>703.61504065657778</v>
      </c>
      <c r="N2228" s="3">
        <f t="shared" si="204"/>
        <v>156461.34240534363</v>
      </c>
      <c r="O2228" s="3">
        <f t="shared" si="205"/>
        <v>22.776591107879565</v>
      </c>
      <c r="P2228" s="2">
        <v>22.53</v>
      </c>
    </row>
    <row r="2229" spans="1:16">
      <c r="A2229" s="1">
        <v>41299</v>
      </c>
      <c r="B2229" s="2">
        <v>16.8</v>
      </c>
      <c r="C2229" s="2">
        <v>17.4499999999999</v>
      </c>
      <c r="D2229" s="2">
        <v>18.100000000000001</v>
      </c>
      <c r="E2229" s="2">
        <v>18.75</v>
      </c>
      <c r="F2229" s="6">
        <v>41318</v>
      </c>
      <c r="G2229" s="8">
        <f>NETWORKDAYS(A2229,F2229,Holidays!$A$1:$A$99)-1</f>
        <v>13</v>
      </c>
      <c r="I2229" s="4">
        <f t="shared" si="206"/>
        <v>2036.0102782065455</v>
      </c>
      <c r="J2229" s="4">
        <f t="shared" si="207"/>
        <v>3257.9887076873488</v>
      </c>
      <c r="K2229" s="4">
        <f t="shared" si="208"/>
        <v>2690.3906596536003</v>
      </c>
      <c r="L2229" s="4">
        <f t="shared" si="209"/>
        <v>843.94313367758275</v>
      </c>
      <c r="N2229" s="3">
        <f t="shared" si="204"/>
        <v>155576.88031919871</v>
      </c>
      <c r="O2229" s="3">
        <f t="shared" si="205"/>
        <v>22.647837059263804</v>
      </c>
      <c r="P2229" s="2">
        <v>22.43</v>
      </c>
    </row>
    <row r="2230" spans="1:16">
      <c r="A2230" s="1">
        <v>41302</v>
      </c>
      <c r="B2230" s="2">
        <v>16.899999999999899</v>
      </c>
      <c r="C2230" s="2">
        <v>17.55</v>
      </c>
      <c r="D2230" s="2">
        <v>18.1999999999999</v>
      </c>
      <c r="E2230" s="2">
        <v>18.75</v>
      </c>
      <c r="F2230" s="6">
        <v>41318</v>
      </c>
      <c r="G2230" s="8">
        <f>NETWORKDAYS(A2230,F2230,Holidays!$A$1:$A$99)-1</f>
        <v>12</v>
      </c>
      <c r="I2230" s="4">
        <f t="shared" si="206"/>
        <v>1879.3941029598882</v>
      </c>
      <c r="J2230" s="4">
        <f t="shared" si="207"/>
        <v>3257.9887076873488</v>
      </c>
      <c r="K2230" s="4">
        <f t="shared" si="208"/>
        <v>2690.3906596536003</v>
      </c>
      <c r="L2230" s="4">
        <f t="shared" si="209"/>
        <v>985.10651296656908</v>
      </c>
      <c r="N2230" s="3">
        <f t="shared" si="204"/>
        <v>156375.31928375331</v>
      </c>
      <c r="O2230" s="3">
        <f t="shared" si="205"/>
        <v>22.764068439748478</v>
      </c>
      <c r="P2230" s="2">
        <v>22.51</v>
      </c>
    </row>
    <row r="2231" spans="1:16">
      <c r="A2231" s="1">
        <v>41303</v>
      </c>
      <c r="B2231" s="2">
        <v>16.6999999999999</v>
      </c>
      <c r="C2231" s="2">
        <v>17.350000000000001</v>
      </c>
      <c r="D2231" s="2">
        <v>18.05</v>
      </c>
      <c r="E2231" s="2">
        <v>18.6999999999999</v>
      </c>
      <c r="F2231" s="6">
        <v>41318</v>
      </c>
      <c r="G2231" s="8">
        <f>NETWORKDAYS(A2231,F2231,Holidays!$A$1:$A$99)-1</f>
        <v>11</v>
      </c>
      <c r="I2231" s="4">
        <f t="shared" si="206"/>
        <v>1722.7779277132308</v>
      </c>
      <c r="J2231" s="4">
        <f t="shared" si="207"/>
        <v>3257.9887076873488</v>
      </c>
      <c r="K2231" s="4">
        <f t="shared" si="208"/>
        <v>2690.3906596536003</v>
      </c>
      <c r="L2231" s="4">
        <f t="shared" si="209"/>
        <v>1124.9722951387175</v>
      </c>
      <c r="N2231" s="3">
        <f t="shared" si="204"/>
        <v>154895.02879702768</v>
      </c>
      <c r="O2231" s="3">
        <f t="shared" si="205"/>
        <v>22.548577695397803</v>
      </c>
      <c r="P2231" s="2">
        <v>22.37</v>
      </c>
    </row>
    <row r="2232" spans="1:16">
      <c r="A2232" s="1">
        <v>41304</v>
      </c>
      <c r="B2232" s="2">
        <v>17.149999999999899</v>
      </c>
      <c r="C2232" s="2">
        <v>17.6999999999999</v>
      </c>
      <c r="D2232" s="2">
        <v>18.399999999999899</v>
      </c>
      <c r="E2232" s="2">
        <v>18.9499999999999</v>
      </c>
      <c r="F2232" s="6">
        <v>41318</v>
      </c>
      <c r="G2232" s="8">
        <f>NETWORKDAYS(A2232,F2232,Holidays!$A$1:$A$99)-1</f>
        <v>10</v>
      </c>
      <c r="I2232" s="4">
        <f t="shared" si="206"/>
        <v>1566.1617524665735</v>
      </c>
      <c r="J2232" s="4">
        <f t="shared" si="207"/>
        <v>3257.9887076873488</v>
      </c>
      <c r="K2232" s="4">
        <f t="shared" si="208"/>
        <v>2690.3906596536003</v>
      </c>
      <c r="L2232" s="4">
        <f t="shared" si="209"/>
        <v>1266.7119999133968</v>
      </c>
      <c r="N2232" s="3">
        <f t="shared" si="204"/>
        <v>158033.45471685205</v>
      </c>
      <c r="O2232" s="3">
        <f t="shared" si="205"/>
        <v>23.005448656615947</v>
      </c>
      <c r="P2232" s="2">
        <v>22.86</v>
      </c>
    </row>
    <row r="2233" spans="1:16">
      <c r="A2233" s="1">
        <v>41305</v>
      </c>
      <c r="B2233" s="2">
        <v>17.3</v>
      </c>
      <c r="C2233" s="2">
        <v>17.8</v>
      </c>
      <c r="D2233" s="2">
        <v>18.5</v>
      </c>
      <c r="E2233" s="2">
        <v>19.05</v>
      </c>
      <c r="F2233" s="6">
        <v>41318</v>
      </c>
      <c r="G2233" s="8">
        <f>NETWORKDAYS(A2233,F2233,Holidays!$A$1:$A$99)-1</f>
        <v>9</v>
      </c>
      <c r="I2233" s="4">
        <f t="shared" si="206"/>
        <v>1409.5455772199161</v>
      </c>
      <c r="J2233" s="4">
        <f t="shared" si="207"/>
        <v>3257.9887076873488</v>
      </c>
      <c r="K2233" s="4">
        <f t="shared" si="208"/>
        <v>2690.3906596536003</v>
      </c>
      <c r="L2233" s="4">
        <f t="shared" si="209"/>
        <v>1408.9408624733533</v>
      </c>
      <c r="N2233" s="3">
        <f t="shared" si="204"/>
        <v>158989.88811644836</v>
      </c>
      <c r="O2233" s="3">
        <f t="shared" si="205"/>
        <v>23.14467980553507</v>
      </c>
      <c r="P2233" s="2">
        <v>22.86</v>
      </c>
    </row>
    <row r="2234" spans="1:16">
      <c r="A2234" s="1">
        <v>41306</v>
      </c>
      <c r="B2234" s="2">
        <v>17.05</v>
      </c>
      <c r="C2234" s="2">
        <v>17.75</v>
      </c>
      <c r="D2234" s="2">
        <v>18.4499999999999</v>
      </c>
      <c r="E2234" s="2">
        <v>19</v>
      </c>
      <c r="F2234" s="6">
        <v>41318</v>
      </c>
      <c r="G2234" s="8">
        <f>NETWORKDAYS(A2234,F2234,Holidays!$A$1:$A$99)-1</f>
        <v>8</v>
      </c>
      <c r="I2234" s="4">
        <f t="shared" si="206"/>
        <v>1252.9294019732588</v>
      </c>
      <c r="J2234" s="4">
        <f t="shared" si="207"/>
        <v>3257.9887076873488</v>
      </c>
      <c r="K2234" s="4">
        <f t="shared" si="208"/>
        <v>2690.3906596536003</v>
      </c>
      <c r="L2234" s="4">
        <f t="shared" si="209"/>
        <v>1549.4832723657485</v>
      </c>
      <c r="N2234" s="3">
        <f t="shared" si="204"/>
        <v>158269.63571065236</v>
      </c>
      <c r="O2234" s="3">
        <f t="shared" si="205"/>
        <v>23.039830299011076</v>
      </c>
      <c r="P2234" s="2">
        <v>22.75</v>
      </c>
    </row>
    <row r="2235" spans="1:16">
      <c r="A2235" s="1">
        <v>41309</v>
      </c>
      <c r="B2235" s="2">
        <v>17.3</v>
      </c>
      <c r="C2235" s="2">
        <v>17.899999999999899</v>
      </c>
      <c r="D2235" s="2">
        <v>18.55</v>
      </c>
      <c r="E2235" s="2">
        <v>19.149999999999899</v>
      </c>
      <c r="F2235" s="6">
        <v>41318</v>
      </c>
      <c r="G2235" s="8">
        <f>NETWORKDAYS(A2235,F2235,Holidays!$A$1:$A$99)-1</f>
        <v>7</v>
      </c>
      <c r="I2235" s="4">
        <f t="shared" si="206"/>
        <v>1096.3132267266014</v>
      </c>
      <c r="J2235" s="4">
        <f t="shared" si="207"/>
        <v>3257.9887076873488</v>
      </c>
      <c r="K2235" s="4">
        <f t="shared" si="208"/>
        <v>2690.3906596536003</v>
      </c>
      <c r="L2235" s="4">
        <f t="shared" si="209"/>
        <v>1690.9694254606407</v>
      </c>
      <c r="N2235" s="3">
        <f t="shared" si="204"/>
        <v>159573.0279241188</v>
      </c>
      <c r="O2235" s="3">
        <f t="shared" si="205"/>
        <v>23.229569381157066</v>
      </c>
      <c r="P2235" s="2">
        <v>23.36</v>
      </c>
    </row>
    <row r="2236" spans="1:16">
      <c r="A2236" s="1">
        <v>41310</v>
      </c>
      <c r="B2236" s="2">
        <v>17.1999999999999</v>
      </c>
      <c r="C2236" s="2">
        <v>17.8</v>
      </c>
      <c r="D2236" s="2">
        <v>18.5</v>
      </c>
      <c r="E2236" s="2">
        <v>19.05</v>
      </c>
      <c r="F2236" s="6">
        <v>41318</v>
      </c>
      <c r="G2236" s="8">
        <f>NETWORKDAYS(A2236,F2236,Holidays!$A$1:$A$99)-1</f>
        <v>6</v>
      </c>
      <c r="I2236" s="4">
        <f t="shared" si="206"/>
        <v>939.69705147994409</v>
      </c>
      <c r="J2236" s="4">
        <f t="shared" si="207"/>
        <v>3257.9887076873488</v>
      </c>
      <c r="K2236" s="4">
        <f t="shared" si="208"/>
        <v>2690.3906596536003</v>
      </c>
      <c r="L2236" s="4">
        <f t="shared" si="209"/>
        <v>1832.3761558670706</v>
      </c>
      <c r="N2236" s="3">
        <f t="shared" si="204"/>
        <v>158833.98125514906</v>
      </c>
      <c r="O2236" s="3">
        <f t="shared" si="205"/>
        <v>23.121983932061561</v>
      </c>
      <c r="P2236" s="2">
        <v>22.89</v>
      </c>
    </row>
    <row r="2237" spans="1:16">
      <c r="A2237" s="1">
        <v>41311</v>
      </c>
      <c r="B2237" s="2">
        <v>17.05</v>
      </c>
      <c r="C2237" s="2">
        <v>17.649999999999899</v>
      </c>
      <c r="D2237" s="2">
        <v>18.3</v>
      </c>
      <c r="E2237" s="2">
        <v>18.9499999999999</v>
      </c>
      <c r="F2237" s="6">
        <v>41318</v>
      </c>
      <c r="G2237" s="8">
        <f>NETWORKDAYS(A2237,F2237,Holidays!$A$1:$A$99)-1</f>
        <v>5</v>
      </c>
      <c r="I2237" s="4">
        <f t="shared" si="206"/>
        <v>783.08087623328674</v>
      </c>
      <c r="J2237" s="4">
        <f t="shared" si="207"/>
        <v>3257.9887076873488</v>
      </c>
      <c r="K2237" s="4">
        <f t="shared" si="208"/>
        <v>2690.3906596536003</v>
      </c>
      <c r="L2237" s="4">
        <f t="shared" si="209"/>
        <v>1973.289390059974</v>
      </c>
      <c r="N2237" s="3">
        <f t="shared" si="204"/>
        <v>157483.01264375611</v>
      </c>
      <c r="O2237" s="3">
        <f t="shared" si="205"/>
        <v>22.925318997527381</v>
      </c>
      <c r="P2237" s="2">
        <v>22.78</v>
      </c>
    </row>
    <row r="2238" spans="1:16">
      <c r="A2238" s="1">
        <v>41312</v>
      </c>
      <c r="B2238" s="2">
        <v>17</v>
      </c>
      <c r="C2238" s="2">
        <v>17.55</v>
      </c>
      <c r="D2238" s="2">
        <v>18.25</v>
      </c>
      <c r="E2238" s="2">
        <v>18.899999999999899</v>
      </c>
      <c r="F2238" s="6">
        <v>41318</v>
      </c>
      <c r="G2238" s="8">
        <f>NETWORKDAYS(A2238,F2238,Holidays!$A$1:$A$99)-1</f>
        <v>4</v>
      </c>
      <c r="I2238" s="4">
        <f t="shared" si="206"/>
        <v>626.4647009866294</v>
      </c>
      <c r="J2238" s="4">
        <f t="shared" si="207"/>
        <v>3257.9887076873488</v>
      </c>
      <c r="K2238" s="4">
        <f t="shared" si="208"/>
        <v>2690.3906596536003</v>
      </c>
      <c r="L2238" s="4">
        <f t="shared" si="209"/>
        <v>2114.1610820807778</v>
      </c>
      <c r="N2238" s="3">
        <f t="shared" si="204"/>
        <v>156884.87572669037</v>
      </c>
      <c r="O2238" s="3">
        <f t="shared" si="205"/>
        <v>22.838246243471367</v>
      </c>
      <c r="P2238" s="2">
        <v>22.75</v>
      </c>
    </row>
    <row r="2239" spans="1:16">
      <c r="A2239" s="1">
        <v>41313</v>
      </c>
      <c r="B2239" s="2">
        <v>16.6999999999999</v>
      </c>
      <c r="C2239" s="2">
        <v>17.350000000000001</v>
      </c>
      <c r="D2239" s="2">
        <v>18</v>
      </c>
      <c r="E2239" s="2">
        <v>18.600000000000001</v>
      </c>
      <c r="F2239" s="6">
        <v>41318</v>
      </c>
      <c r="G2239" s="8">
        <f>NETWORKDAYS(A2239,F2239,Holidays!$A$1:$A$99)-1</f>
        <v>3</v>
      </c>
      <c r="I2239" s="4">
        <f t="shared" si="206"/>
        <v>469.84852573997205</v>
      </c>
      <c r="J2239" s="4">
        <f t="shared" si="207"/>
        <v>3257.9887076873488</v>
      </c>
      <c r="K2239" s="4">
        <f t="shared" si="208"/>
        <v>2690.3906596536003</v>
      </c>
      <c r="L2239" s="4">
        <f t="shared" si="209"/>
        <v>2254.7788308237436</v>
      </c>
      <c r="N2239" s="3">
        <f t="shared" si="204"/>
        <v>154738.49258531944</v>
      </c>
      <c r="O2239" s="3">
        <f t="shared" si="205"/>
        <v>22.525790205319787</v>
      </c>
      <c r="P2239" s="2">
        <v>22.53</v>
      </c>
    </row>
    <row r="2240" spans="1:16">
      <c r="A2240" s="1">
        <v>41316</v>
      </c>
      <c r="B2240" s="2">
        <v>16.5</v>
      </c>
      <c r="C2240" s="2">
        <v>17.100000000000001</v>
      </c>
      <c r="D2240" s="2">
        <v>17.8</v>
      </c>
      <c r="E2240" s="2">
        <v>18.4499999999999</v>
      </c>
      <c r="F2240" s="6">
        <v>41318</v>
      </c>
      <c r="G2240" s="8">
        <f>NETWORKDAYS(A2240,F2240,Holidays!$A$1:$A$99)-1</f>
        <v>2</v>
      </c>
      <c r="I2240" s="4">
        <f t="shared" si="206"/>
        <v>313.2323504933147</v>
      </c>
      <c r="J2240" s="4">
        <f t="shared" si="207"/>
        <v>3257.9887076873488</v>
      </c>
      <c r="K2240" s="4">
        <f t="shared" si="208"/>
        <v>2690.3906596536003</v>
      </c>
      <c r="L2240" s="4">
        <f t="shared" si="209"/>
        <v>2394.8420769792915</v>
      </c>
      <c r="N2240" s="3">
        <f t="shared" si="204"/>
        <v>152953.73074669513</v>
      </c>
      <c r="O2240" s="3">
        <f t="shared" si="205"/>
        <v>22.265976567021966</v>
      </c>
      <c r="P2240" s="2">
        <v>22.1</v>
      </c>
    </row>
    <row r="2241" spans="1:16">
      <c r="A2241" s="1">
        <v>41317</v>
      </c>
      <c r="B2241" s="2">
        <v>16.4499999999999</v>
      </c>
      <c r="C2241" s="2">
        <v>17</v>
      </c>
      <c r="D2241" s="2">
        <v>17.6999999999999</v>
      </c>
      <c r="E2241" s="2">
        <v>18.399999999999899</v>
      </c>
      <c r="F2241" s="6">
        <v>41318</v>
      </c>
      <c r="G2241" s="8">
        <f>NETWORKDAYS(A2241,F2241,Holidays!$A$1:$A$99)-1</f>
        <v>1</v>
      </c>
      <c r="I2241" s="4">
        <f t="shared" si="206"/>
        <v>156.61617524665735</v>
      </c>
      <c r="J2241" s="4">
        <f t="shared" si="207"/>
        <v>3257.9887076873488</v>
      </c>
      <c r="K2241" s="4">
        <f t="shared" si="208"/>
        <v>2690.3906596536003</v>
      </c>
      <c r="L2241" s="4">
        <f t="shared" si="209"/>
        <v>2534.860342349265</v>
      </c>
      <c r="N2241" s="3">
        <f t="shared" si="204"/>
        <v>152223.48908858711</v>
      </c>
      <c r="O2241" s="3">
        <f t="shared" si="205"/>
        <v>22.159672892254964</v>
      </c>
      <c r="P2241" s="2">
        <v>22.07</v>
      </c>
    </row>
    <row r="2242" spans="1:16">
      <c r="A2242" s="1">
        <v>41318</v>
      </c>
      <c r="B2242" s="2">
        <v>16.55</v>
      </c>
      <c r="C2242" s="2">
        <v>17.05</v>
      </c>
      <c r="D2242" s="2">
        <v>17.649999999999899</v>
      </c>
      <c r="E2242" s="2">
        <v>18.1999999999999</v>
      </c>
      <c r="F2242" s="6">
        <v>41318</v>
      </c>
      <c r="G2242" s="8">
        <f>NETWORKDAYS(A2242,F2242,Holidays!$A$1:$A$99)-1</f>
        <v>0</v>
      </c>
      <c r="I2242" s="4">
        <f t="shared" si="206"/>
        <v>0</v>
      </c>
      <c r="J2242" s="4">
        <f t="shared" si="207"/>
        <v>3257.9887076873488</v>
      </c>
      <c r="K2242" s="4">
        <f t="shared" si="208"/>
        <v>2690.3906596536003</v>
      </c>
      <c r="L2242" s="4">
        <f t="shared" si="209"/>
        <v>2677.2777984114737</v>
      </c>
      <c r="N2242" s="3">
        <f t="shared" si="204"/>
        <v>151760.55854004362</v>
      </c>
      <c r="O2242" s="3">
        <f t="shared" si="205"/>
        <v>22.092282573001501</v>
      </c>
      <c r="P2242" s="2">
        <v>21.99</v>
      </c>
    </row>
    <row r="2243" spans="1:16">
      <c r="A2243" s="1">
        <v>41319</v>
      </c>
      <c r="B2243" s="2">
        <v>17.05</v>
      </c>
      <c r="C2243" s="2">
        <v>17.6999999999999</v>
      </c>
      <c r="D2243" s="2">
        <v>18.350000000000001</v>
      </c>
      <c r="E2243" s="2">
        <v>18.899999999999899</v>
      </c>
      <c r="F2243" s="6">
        <v>41353</v>
      </c>
      <c r="G2243" s="8">
        <f>NETWORKDAYS(A2243,F2243,Holidays!$A$1:$A$99)-1</f>
        <v>23</v>
      </c>
      <c r="I2243" s="4">
        <f t="shared" si="206"/>
        <v>3122.239178200376</v>
      </c>
      <c r="J2243" s="4">
        <f t="shared" si="207"/>
        <v>2690.3906596536003</v>
      </c>
      <c r="K2243" s="4">
        <f t="shared" si="208"/>
        <v>2677.2777984114737</v>
      </c>
      <c r="L2243" s="4">
        <f t="shared" si="209"/>
        <v>122.46187712978306</v>
      </c>
      <c r="N2243" s="3">
        <f t="shared" si="204"/>
        <v>152296.6697427883</v>
      </c>
      <c r="O2243" s="3">
        <f t="shared" si="205"/>
        <v>22.170326040260235</v>
      </c>
      <c r="P2243" s="2">
        <v>22.03</v>
      </c>
    </row>
    <row r="2244" spans="1:16">
      <c r="A2244" s="1">
        <v>41320</v>
      </c>
      <c r="B2244" s="2">
        <v>17.100000000000001</v>
      </c>
      <c r="C2244" s="2">
        <v>17.75</v>
      </c>
      <c r="D2244" s="2">
        <v>18.399999999999899</v>
      </c>
      <c r="E2244" s="2">
        <v>19.05</v>
      </c>
      <c r="F2244" s="6">
        <v>41353</v>
      </c>
      <c r="G2244" s="8">
        <f>NETWORKDAYS(A2244,F2244,Holidays!$A$1:$A$99)-1</f>
        <v>22</v>
      </c>
      <c r="I2244" s="4">
        <f t="shared" si="206"/>
        <v>2986.4896487134033</v>
      </c>
      <c r="J2244" s="4">
        <f t="shared" si="207"/>
        <v>2690.3906596536003</v>
      </c>
      <c r="K2244" s="4">
        <f t="shared" si="208"/>
        <v>2677.2777984114737</v>
      </c>
      <c r="L2244" s="4">
        <f t="shared" si="209"/>
        <v>244.31578548816805</v>
      </c>
      <c r="N2244" s="3">
        <f t="shared" si="204"/>
        <v>152739.53440617106</v>
      </c>
      <c r="O2244" s="3">
        <f t="shared" si="205"/>
        <v>22.234795302756179</v>
      </c>
      <c r="P2244" s="2">
        <v>22.08</v>
      </c>
    </row>
    <row r="2245" spans="1:16">
      <c r="A2245" s="1">
        <v>41324</v>
      </c>
      <c r="B2245" s="2">
        <v>16.55</v>
      </c>
      <c r="C2245" s="2">
        <v>17.3</v>
      </c>
      <c r="D2245" s="2">
        <v>17.9499999999999</v>
      </c>
      <c r="E2245" s="2">
        <v>18.649999999999899</v>
      </c>
      <c r="F2245" s="6">
        <v>41353</v>
      </c>
      <c r="G2245" s="8">
        <f>NETWORKDAYS(A2245,F2245,Holidays!$A$1:$A$99)-1</f>
        <v>21</v>
      </c>
      <c r="I2245" s="4">
        <f t="shared" si="206"/>
        <v>2850.7401192264306</v>
      </c>
      <c r="J2245" s="4">
        <f t="shared" si="207"/>
        <v>2690.3906596536003</v>
      </c>
      <c r="K2245" s="4">
        <f t="shared" si="208"/>
        <v>2677.2777984114737</v>
      </c>
      <c r="L2245" s="4">
        <f t="shared" si="209"/>
        <v>364.77984516695682</v>
      </c>
      <c r="N2245" s="3">
        <f t="shared" si="204"/>
        <v>148583.78797905412</v>
      </c>
      <c r="O2245" s="3">
        <f t="shared" si="205"/>
        <v>21.629829656524823</v>
      </c>
      <c r="P2245" s="2">
        <v>21.38</v>
      </c>
    </row>
    <row r="2246" spans="1:16">
      <c r="A2246" s="1">
        <v>41325</v>
      </c>
      <c r="B2246" s="2">
        <v>17.149999999999899</v>
      </c>
      <c r="C2246" s="2">
        <v>17.8</v>
      </c>
      <c r="D2246" s="2">
        <v>18.399999999999899</v>
      </c>
      <c r="E2246" s="2">
        <v>19.05</v>
      </c>
      <c r="F2246" s="6">
        <v>41353</v>
      </c>
      <c r="G2246" s="8">
        <f>NETWORKDAYS(A2246,F2246,Holidays!$A$1:$A$99)-1</f>
        <v>20</v>
      </c>
      <c r="I2246" s="4">
        <f t="shared" si="206"/>
        <v>2714.9905897394578</v>
      </c>
      <c r="J2246" s="4">
        <f t="shared" si="207"/>
        <v>2690.3906596536003</v>
      </c>
      <c r="K2246" s="4">
        <f t="shared" si="208"/>
        <v>2677.2777984114737</v>
      </c>
      <c r="L2246" s="4">
        <f t="shared" si="209"/>
        <v>486.99005150299718</v>
      </c>
      <c r="N2246" s="3">
        <f t="shared" si="204"/>
        <v>152990.11432776845</v>
      </c>
      <c r="O2246" s="3">
        <f t="shared" si="205"/>
        <v>22.271273044326886</v>
      </c>
      <c r="P2246" s="2">
        <v>21.9</v>
      </c>
    </row>
    <row r="2247" spans="1:16">
      <c r="A2247" s="1">
        <v>41326</v>
      </c>
      <c r="B2247" s="2">
        <v>17.3</v>
      </c>
      <c r="C2247" s="2">
        <v>17.9499999999999</v>
      </c>
      <c r="D2247" s="2">
        <v>18.600000000000001</v>
      </c>
      <c r="E2247" s="2">
        <v>19.1999999999999</v>
      </c>
      <c r="F2247" s="6">
        <v>41353</v>
      </c>
      <c r="G2247" s="8">
        <f>NETWORKDAYS(A2247,F2247,Holidays!$A$1:$A$99)-1</f>
        <v>19</v>
      </c>
      <c r="I2247" s="4">
        <f t="shared" si="206"/>
        <v>2579.2410602524851</v>
      </c>
      <c r="J2247" s="4">
        <f t="shared" si="207"/>
        <v>2690.3906596536003</v>
      </c>
      <c r="K2247" s="4">
        <f t="shared" si="208"/>
        <v>2677.2777984114737</v>
      </c>
      <c r="L2247" s="4">
        <f t="shared" si="209"/>
        <v>609.30603380115554</v>
      </c>
      <c r="N2247" s="3">
        <f t="shared" ref="N2247:N2310" si="210">SUMPRODUCT(I2247:L2247,B2247:E2247)</f>
        <v>154409.42558258539</v>
      </c>
      <c r="O2247" s="3">
        <f t="shared" ref="O2247:O2310" si="211">N2247*$P$1240/$N$1240</f>
        <v>22.477886841759528</v>
      </c>
      <c r="P2247" s="2">
        <v>22.12</v>
      </c>
    </row>
    <row r="2248" spans="1:16">
      <c r="A2248" s="1">
        <v>41327</v>
      </c>
      <c r="B2248" s="2">
        <v>17</v>
      </c>
      <c r="C2248" s="2">
        <v>17.6999999999999</v>
      </c>
      <c r="D2248" s="2">
        <v>18.25</v>
      </c>
      <c r="E2248" s="2">
        <v>18.9499999999999</v>
      </c>
      <c r="F2248" s="6">
        <v>41353</v>
      </c>
      <c r="G2248" s="8">
        <f>NETWORKDAYS(A2248,F2248,Holidays!$A$1:$A$99)-1</f>
        <v>18</v>
      </c>
      <c r="I2248" s="4">
        <f t="shared" ref="I2248:I2311" si="212">IF(G2247=0,J2247*G2248/(G2248+1),I2247-I2247/G2247)</f>
        <v>2443.4915307655124</v>
      </c>
      <c r="J2248" s="4">
        <f t="shared" ref="J2248:J2311" si="213">IF($G2247=0,K2247,J2247)</f>
        <v>2690.3906596536003</v>
      </c>
      <c r="K2248" s="4">
        <f t="shared" ref="K2248:K2311" si="214">IF($G2247=0,L2247,K2247)</f>
        <v>2677.2777984114737</v>
      </c>
      <c r="L2248" s="4">
        <f t="shared" ref="L2248:L2311" si="215">IF(G2247=0,J2247*1/(G2248+1)*B2248/E2248,L2247+(I2247-I2248)*B2248/E2248)</f>
        <v>731.08661434355918</v>
      </c>
      <c r="N2248" s="3">
        <f t="shared" si="210"/>
        <v>151873.68186170195</v>
      </c>
      <c r="O2248" s="3">
        <f t="shared" si="211"/>
        <v>22.10875030619723</v>
      </c>
      <c r="P2248" s="2">
        <v>21.7</v>
      </c>
    </row>
    <row r="2249" spans="1:16">
      <c r="A2249" s="1">
        <v>41330</v>
      </c>
      <c r="B2249" s="2">
        <v>17.9499999999999</v>
      </c>
      <c r="C2249" s="2">
        <v>18.3</v>
      </c>
      <c r="D2249" s="2">
        <v>18.6999999999999</v>
      </c>
      <c r="E2249" s="2">
        <v>19.25</v>
      </c>
      <c r="F2249" s="6">
        <v>41353</v>
      </c>
      <c r="G2249" s="8">
        <f>NETWORKDAYS(A2249,F2249,Holidays!$A$1:$A$99)-1</f>
        <v>17</v>
      </c>
      <c r="I2249" s="4">
        <f t="shared" si="212"/>
        <v>2307.7420012785396</v>
      </c>
      <c r="J2249" s="4">
        <f t="shared" si="213"/>
        <v>2690.3906596536003</v>
      </c>
      <c r="K2249" s="4">
        <f t="shared" si="214"/>
        <v>2677.2777984114737</v>
      </c>
      <c r="L2249" s="4">
        <f t="shared" si="215"/>
        <v>857.6686431379045</v>
      </c>
      <c r="N2249" s="3">
        <f t="shared" si="210"/>
        <v>157233.33420530939</v>
      </c>
      <c r="O2249" s="3">
        <f t="shared" si="211"/>
        <v>22.888972487817515</v>
      </c>
      <c r="P2249" s="2">
        <v>22.78</v>
      </c>
    </row>
    <row r="2250" spans="1:16">
      <c r="A2250" s="1">
        <v>41331</v>
      </c>
      <c r="B2250" s="2">
        <v>17.899999999999899</v>
      </c>
      <c r="C2250" s="2">
        <v>18.350000000000001</v>
      </c>
      <c r="D2250" s="2">
        <v>18.6999999999999</v>
      </c>
      <c r="E2250" s="2">
        <v>19.3</v>
      </c>
      <c r="F2250" s="6">
        <v>41353</v>
      </c>
      <c r="G2250" s="8">
        <f>NETWORKDAYS(A2250,F2250,Holidays!$A$1:$A$99)-1</f>
        <v>16</v>
      </c>
      <c r="I2250" s="4">
        <f t="shared" si="212"/>
        <v>2171.9924717915669</v>
      </c>
      <c r="J2250" s="4">
        <f t="shared" si="213"/>
        <v>2690.3906596536003</v>
      </c>
      <c r="K2250" s="4">
        <f t="shared" si="214"/>
        <v>2677.2777984114737</v>
      </c>
      <c r="L2250" s="4">
        <f t="shared" si="215"/>
        <v>983.57105649628784</v>
      </c>
      <c r="N2250" s="3">
        <f t="shared" si="210"/>
        <v>157295.35007038503</v>
      </c>
      <c r="O2250" s="3">
        <f t="shared" si="211"/>
        <v>22.89800034082781</v>
      </c>
      <c r="P2250" s="2">
        <v>22.42</v>
      </c>
    </row>
    <row r="2251" spans="1:16">
      <c r="A2251" s="1">
        <v>41332</v>
      </c>
      <c r="B2251" s="2">
        <v>17.100000000000001</v>
      </c>
      <c r="C2251" s="2">
        <v>17.649999999999899</v>
      </c>
      <c r="D2251" s="2">
        <v>18.149999999999899</v>
      </c>
      <c r="E2251" s="2">
        <v>18.6999999999999</v>
      </c>
      <c r="F2251" s="6">
        <v>41353</v>
      </c>
      <c r="G2251" s="8">
        <f>NETWORKDAYS(A2251,F2251,Holidays!$A$1:$A$99)-1</f>
        <v>15</v>
      </c>
      <c r="I2251" s="4">
        <f t="shared" si="212"/>
        <v>2036.242942304594</v>
      </c>
      <c r="J2251" s="4">
        <f t="shared" si="213"/>
        <v>2690.3906596536003</v>
      </c>
      <c r="K2251" s="4">
        <f t="shared" si="214"/>
        <v>2677.2777984114737</v>
      </c>
      <c r="L2251" s="4">
        <f t="shared" si="215"/>
        <v>1107.7056529790284</v>
      </c>
      <c r="N2251" s="3">
        <f t="shared" si="210"/>
        <v>151611.83720817004</v>
      </c>
      <c r="O2251" s="3">
        <f t="shared" si="211"/>
        <v>22.07063272062884</v>
      </c>
      <c r="P2251" s="2">
        <v>21.91</v>
      </c>
    </row>
    <row r="2252" spans="1:16">
      <c r="A2252" s="1">
        <v>41333</v>
      </c>
      <c r="B2252" s="2">
        <v>17.5</v>
      </c>
      <c r="C2252" s="2">
        <v>17.9499999999999</v>
      </c>
      <c r="D2252" s="2">
        <v>18.399999999999899</v>
      </c>
      <c r="E2252" s="2">
        <v>18.9499999999999</v>
      </c>
      <c r="F2252" s="6">
        <v>41353</v>
      </c>
      <c r="G2252" s="8">
        <f>NETWORKDAYS(A2252,F2252,Holidays!$A$1:$A$99)-1</f>
        <v>14</v>
      </c>
      <c r="I2252" s="4">
        <f t="shared" si="212"/>
        <v>1900.493412817621</v>
      </c>
      <c r="J2252" s="4">
        <f t="shared" si="213"/>
        <v>2690.3906596536003</v>
      </c>
      <c r="K2252" s="4">
        <f t="shared" si="214"/>
        <v>2677.2777984114737</v>
      </c>
      <c r="L2252" s="4">
        <f t="shared" si="215"/>
        <v>1233.0680153020912</v>
      </c>
      <c r="N2252" s="3">
        <f t="shared" si="210"/>
        <v>154179.69744583557</v>
      </c>
      <c r="O2252" s="3">
        <f t="shared" si="211"/>
        <v>22.444444562943012</v>
      </c>
      <c r="P2252" s="2">
        <v>22.39</v>
      </c>
    </row>
    <row r="2253" spans="1:16">
      <c r="A2253" s="1">
        <v>41334</v>
      </c>
      <c r="B2253" s="2">
        <v>17.600000000000001</v>
      </c>
      <c r="C2253" s="2">
        <v>18.05</v>
      </c>
      <c r="D2253" s="2">
        <v>18.5</v>
      </c>
      <c r="E2253" s="2">
        <v>19.05</v>
      </c>
      <c r="F2253" s="6">
        <v>41353</v>
      </c>
      <c r="G2253" s="8">
        <f>NETWORKDAYS(A2253,F2253,Holidays!$A$1:$A$99)-1</f>
        <v>13</v>
      </c>
      <c r="I2253" s="4">
        <f t="shared" si="212"/>
        <v>1764.743883330648</v>
      </c>
      <c r="J2253" s="4">
        <f t="shared" si="213"/>
        <v>2690.3906596536003</v>
      </c>
      <c r="K2253" s="4">
        <f t="shared" si="214"/>
        <v>2677.2777984114737</v>
      </c>
      <c r="L2253" s="4">
        <f t="shared" si="215"/>
        <v>1358.4849034370375</v>
      </c>
      <c r="N2253" s="3">
        <f t="shared" si="210"/>
        <v>155029.82043445471</v>
      </c>
      <c r="O2253" s="3">
        <f t="shared" si="211"/>
        <v>22.568199756433707</v>
      </c>
      <c r="P2253" s="2">
        <v>22.48</v>
      </c>
    </row>
    <row r="2254" spans="1:16">
      <c r="A2254" s="1">
        <v>41337</v>
      </c>
      <c r="B2254" s="2">
        <v>17.100000000000001</v>
      </c>
      <c r="C2254" s="2">
        <v>17.75</v>
      </c>
      <c r="D2254" s="2">
        <v>18.1999999999999</v>
      </c>
      <c r="E2254" s="2">
        <v>18.850000000000001</v>
      </c>
      <c r="F2254" s="6">
        <v>41353</v>
      </c>
      <c r="G2254" s="8">
        <f>NETWORKDAYS(A2254,F2254,Holidays!$A$1:$A$99)-1</f>
        <v>12</v>
      </c>
      <c r="I2254" s="4">
        <f t="shared" si="212"/>
        <v>1628.9943538436751</v>
      </c>
      <c r="J2254" s="4">
        <f t="shared" si="213"/>
        <v>2690.3906596536003</v>
      </c>
      <c r="K2254" s="4">
        <f t="shared" si="214"/>
        <v>2677.2777984114737</v>
      </c>
      <c r="L2254" s="4">
        <f t="shared" si="215"/>
        <v>1481.6316914597026</v>
      </c>
      <c r="N2254" s="3">
        <f t="shared" si="210"/>
        <v>152265.4509746822</v>
      </c>
      <c r="O2254" s="3">
        <f t="shared" si="211"/>
        <v>22.165781421729466</v>
      </c>
      <c r="P2254" s="2">
        <v>22.04</v>
      </c>
    </row>
    <row r="2255" spans="1:16">
      <c r="A2255" s="1">
        <v>41338</v>
      </c>
      <c r="B2255" s="2">
        <v>16.899999999999899</v>
      </c>
      <c r="C2255" s="2">
        <v>17.399999999999899</v>
      </c>
      <c r="D2255" s="2">
        <v>17.8</v>
      </c>
      <c r="E2255" s="2">
        <v>18.4499999999999</v>
      </c>
      <c r="F2255" s="6">
        <v>41353</v>
      </c>
      <c r="G2255" s="8">
        <f>NETWORKDAYS(A2255,F2255,Holidays!$A$1:$A$99)-1</f>
        <v>11</v>
      </c>
      <c r="I2255" s="4">
        <f t="shared" si="212"/>
        <v>1493.2448243567021</v>
      </c>
      <c r="J2255" s="4">
        <f t="shared" si="213"/>
        <v>2690.3906596536003</v>
      </c>
      <c r="K2255" s="4">
        <f t="shared" si="214"/>
        <v>2677.2777984114737</v>
      </c>
      <c r="L2255" s="4">
        <f t="shared" si="215"/>
        <v>1605.9767889301547</v>
      </c>
      <c r="N2255" s="3">
        <f t="shared" si="210"/>
        <v>149334.45157708591</v>
      </c>
      <c r="O2255" s="3">
        <f t="shared" si="211"/>
        <v>21.739106220109747</v>
      </c>
      <c r="P2255" s="2">
        <v>21.65</v>
      </c>
    </row>
    <row r="2256" spans="1:16">
      <c r="A2256" s="1">
        <v>41339</v>
      </c>
      <c r="B2256" s="2">
        <v>16.850000000000001</v>
      </c>
      <c r="C2256" s="2">
        <v>17.4499999999999</v>
      </c>
      <c r="D2256" s="2">
        <v>17.850000000000001</v>
      </c>
      <c r="E2256" s="2">
        <v>18.350000000000001</v>
      </c>
      <c r="F2256" s="6">
        <v>41353</v>
      </c>
      <c r="G2256" s="8">
        <f>NETWORKDAYS(A2256,F2256,Holidays!$A$1:$A$99)-1</f>
        <v>10</v>
      </c>
      <c r="I2256" s="4">
        <f t="shared" si="212"/>
        <v>1357.4952948697292</v>
      </c>
      <c r="J2256" s="4">
        <f t="shared" si="213"/>
        <v>2690.3906596536003</v>
      </c>
      <c r="K2256" s="4">
        <f t="shared" si="214"/>
        <v>2677.2777984114737</v>
      </c>
      <c r="L2256" s="4">
        <f t="shared" si="215"/>
        <v>1730.6296266334514</v>
      </c>
      <c r="N2256" s="3">
        <f t="shared" si="210"/>
        <v>149367.57507987865</v>
      </c>
      <c r="O2256" s="3">
        <f t="shared" si="211"/>
        <v>21.743928117120038</v>
      </c>
      <c r="P2256" s="2">
        <v>21.57</v>
      </c>
    </row>
    <row r="2257" spans="1:16">
      <c r="A2257" s="1">
        <v>41340</v>
      </c>
      <c r="B2257" s="2">
        <v>16.6999999999999</v>
      </c>
      <c r="C2257" s="2">
        <v>17.399999999999899</v>
      </c>
      <c r="D2257" s="2">
        <v>17.850000000000001</v>
      </c>
      <c r="E2257" s="2">
        <v>18.399999999999899</v>
      </c>
      <c r="F2257" s="6">
        <v>41353</v>
      </c>
      <c r="G2257" s="8">
        <f>NETWORKDAYS(A2257,F2257,Holidays!$A$1:$A$99)-1</f>
        <v>9</v>
      </c>
      <c r="I2257" s="4">
        <f t="shared" si="212"/>
        <v>1221.7457653827562</v>
      </c>
      <c r="J2257" s="4">
        <f t="shared" si="213"/>
        <v>2690.3906596536003</v>
      </c>
      <c r="K2257" s="4">
        <f t="shared" si="214"/>
        <v>2677.2777984114737</v>
      </c>
      <c r="L2257" s="4">
        <f t="shared" si="215"/>
        <v>1853.8370800265193</v>
      </c>
      <c r="N2257" s="3">
        <f t="shared" si="210"/>
        <v>149115.96273399686</v>
      </c>
      <c r="O2257" s="3">
        <f t="shared" si="211"/>
        <v>21.707300082157914</v>
      </c>
      <c r="P2257" s="2">
        <v>21.48</v>
      </c>
    </row>
    <row r="2258" spans="1:16">
      <c r="A2258" s="1">
        <v>41341</v>
      </c>
      <c r="B2258" s="2">
        <v>16.649999999999899</v>
      </c>
      <c r="C2258" s="2">
        <v>17.3</v>
      </c>
      <c r="D2258" s="2">
        <v>17.75</v>
      </c>
      <c r="E2258" s="2">
        <v>18.25</v>
      </c>
      <c r="F2258" s="6">
        <v>41353</v>
      </c>
      <c r="G2258" s="8">
        <f>NETWORKDAYS(A2258,F2258,Holidays!$A$1:$A$99)-1</f>
        <v>8</v>
      </c>
      <c r="I2258" s="4">
        <f t="shared" si="212"/>
        <v>1085.9962358957832</v>
      </c>
      <c r="J2258" s="4">
        <f t="shared" si="213"/>
        <v>2690.3906596536003</v>
      </c>
      <c r="K2258" s="4">
        <f t="shared" si="214"/>
        <v>2677.2777984114737</v>
      </c>
      <c r="L2258" s="4">
        <f t="shared" si="215"/>
        <v>1977.6852809009349</v>
      </c>
      <c r="N2258" s="3">
        <f t="shared" si="210"/>
        <v>148240.03303791769</v>
      </c>
      <c r="O2258" s="3">
        <f t="shared" si="211"/>
        <v>21.579788121566665</v>
      </c>
      <c r="P2258" s="2">
        <v>21.49</v>
      </c>
    </row>
    <row r="2259" spans="1:16">
      <c r="A2259" s="1">
        <v>41344</v>
      </c>
      <c r="B2259" s="2">
        <v>16.399999999999899</v>
      </c>
      <c r="C2259" s="2">
        <v>17.149999999999899</v>
      </c>
      <c r="D2259" s="2">
        <v>17.6999999999999</v>
      </c>
      <c r="E2259" s="2">
        <v>18.1999999999999</v>
      </c>
      <c r="F2259" s="6">
        <v>41353</v>
      </c>
      <c r="G2259" s="8">
        <f>NETWORKDAYS(A2259,F2259,Holidays!$A$1:$A$99)-1</f>
        <v>7</v>
      </c>
      <c r="I2259" s="4">
        <f t="shared" si="212"/>
        <v>950.24670640881027</v>
      </c>
      <c r="J2259" s="4">
        <f t="shared" si="213"/>
        <v>2690.3906596536003</v>
      </c>
      <c r="K2259" s="4">
        <f t="shared" si="214"/>
        <v>2677.2777984114737</v>
      </c>
      <c r="L2259" s="4">
        <f t="shared" si="215"/>
        <v>2100.009032746339</v>
      </c>
      <c r="N2259" s="3">
        <f t="shared" si="210"/>
        <v>147332.22722602932</v>
      </c>
      <c r="O2259" s="3">
        <f t="shared" si="211"/>
        <v>21.447635850182138</v>
      </c>
      <c r="P2259" s="2">
        <v>21.44</v>
      </c>
    </row>
    <row r="2260" spans="1:16">
      <c r="A2260" s="1">
        <v>41345</v>
      </c>
      <c r="B2260" s="2">
        <v>16.55</v>
      </c>
      <c r="C2260" s="2">
        <v>17.3</v>
      </c>
      <c r="D2260" s="2">
        <v>17.850000000000001</v>
      </c>
      <c r="E2260" s="2">
        <v>18.350000000000001</v>
      </c>
      <c r="F2260" s="6">
        <v>41353</v>
      </c>
      <c r="G2260" s="8">
        <f>NETWORKDAYS(A2260,F2260,Holidays!$A$1:$A$99)-1</f>
        <v>6</v>
      </c>
      <c r="I2260" s="4">
        <f t="shared" si="212"/>
        <v>814.49717692183731</v>
      </c>
      <c r="J2260" s="4">
        <f t="shared" si="213"/>
        <v>2690.3906596536003</v>
      </c>
      <c r="K2260" s="4">
        <f t="shared" si="214"/>
        <v>2677.2777984114737</v>
      </c>
      <c r="L2260" s="4">
        <f t="shared" si="215"/>
        <v>2222.4425320929004</v>
      </c>
      <c r="N2260" s="3">
        <f t="shared" si="210"/>
        <v>148594.91585561325</v>
      </c>
      <c r="O2260" s="3">
        <f t="shared" si="211"/>
        <v>21.63144957803636</v>
      </c>
      <c r="P2260" s="2">
        <v>21.52</v>
      </c>
    </row>
    <row r="2261" spans="1:16">
      <c r="A2261" s="1">
        <v>41346</v>
      </c>
      <c r="B2261" s="2">
        <v>16.600000000000001</v>
      </c>
      <c r="C2261" s="2">
        <v>17.399999999999899</v>
      </c>
      <c r="D2261" s="2">
        <v>17.9499999999999</v>
      </c>
      <c r="E2261" s="2">
        <v>18.4499999999999</v>
      </c>
      <c r="F2261" s="6">
        <v>41353</v>
      </c>
      <c r="G2261" s="8">
        <f>NETWORKDAYS(A2261,F2261,Holidays!$A$1:$A$99)-1</f>
        <v>5</v>
      </c>
      <c r="I2261" s="4">
        <f t="shared" si="212"/>
        <v>678.74764743486446</v>
      </c>
      <c r="J2261" s="4">
        <f t="shared" si="213"/>
        <v>2690.3906596536003</v>
      </c>
      <c r="K2261" s="4">
        <f t="shared" si="214"/>
        <v>2677.2777984114737</v>
      </c>
      <c r="L2261" s="4">
        <f t="shared" si="215"/>
        <v>2344.5803201408007</v>
      </c>
      <c r="N2261" s="3">
        <f t="shared" si="210"/>
        <v>149394.65181347437</v>
      </c>
      <c r="O2261" s="3">
        <f t="shared" si="211"/>
        <v>21.747869766093299</v>
      </c>
      <c r="P2261" s="2">
        <v>21.59</v>
      </c>
    </row>
    <row r="2262" spans="1:16">
      <c r="A2262" s="1">
        <v>41347</v>
      </c>
      <c r="B2262" s="2">
        <v>16.55</v>
      </c>
      <c r="C2262" s="2">
        <v>17.25</v>
      </c>
      <c r="D2262" s="2">
        <v>17.850000000000001</v>
      </c>
      <c r="E2262" s="2">
        <v>18.399999999999899</v>
      </c>
      <c r="F2262" s="6">
        <v>41353</v>
      </c>
      <c r="G2262" s="8">
        <f>NETWORKDAYS(A2262,F2262,Holidays!$A$1:$A$99)-1</f>
        <v>4</v>
      </c>
      <c r="I2262" s="4">
        <f t="shared" si="212"/>
        <v>542.99811794789161</v>
      </c>
      <c r="J2262" s="4">
        <f t="shared" si="213"/>
        <v>2690.3906596536003</v>
      </c>
      <c r="K2262" s="4">
        <f t="shared" si="214"/>
        <v>2677.2777984114737</v>
      </c>
      <c r="L2262" s="4">
        <f t="shared" si="215"/>
        <v>2466.6811197608777</v>
      </c>
      <c r="N2262" s="3">
        <f t="shared" si="210"/>
        <v>148572.19903630693</v>
      </c>
      <c r="O2262" s="3">
        <f t="shared" si="211"/>
        <v>21.628142616095108</v>
      </c>
      <c r="P2262" s="2">
        <v>21.57</v>
      </c>
    </row>
    <row r="2263" spans="1:16">
      <c r="A2263" s="1">
        <v>41348</v>
      </c>
      <c r="B2263" s="2">
        <v>16.649999999999899</v>
      </c>
      <c r="C2263" s="2">
        <v>17.350000000000001</v>
      </c>
      <c r="D2263" s="2">
        <v>17.899999999999899</v>
      </c>
      <c r="E2263" s="2">
        <v>18.399999999999899</v>
      </c>
      <c r="F2263" s="6">
        <v>41353</v>
      </c>
      <c r="G2263" s="8">
        <f>NETWORKDAYS(A2263,F2263,Holidays!$A$1:$A$99)-1</f>
        <v>3</v>
      </c>
      <c r="I2263" s="4">
        <f t="shared" si="212"/>
        <v>407.24858846091871</v>
      </c>
      <c r="J2263" s="4">
        <f t="shared" si="213"/>
        <v>2690.3906596536003</v>
      </c>
      <c r="K2263" s="4">
        <f t="shared" si="214"/>
        <v>2677.2777984114737</v>
      </c>
      <c r="L2263" s="4">
        <f t="shared" si="215"/>
        <v>2589.519688562948</v>
      </c>
      <c r="N2263" s="3">
        <f t="shared" si="210"/>
        <v>149029.4018039873</v>
      </c>
      <c r="O2263" s="3">
        <f t="shared" si="211"/>
        <v>21.694699123490196</v>
      </c>
      <c r="P2263" s="2">
        <v>21.54</v>
      </c>
    </row>
    <row r="2264" spans="1:16">
      <c r="A2264" s="1">
        <v>41351</v>
      </c>
      <c r="B2264" s="2">
        <v>16.9499999999999</v>
      </c>
      <c r="C2264" s="2">
        <v>17.649999999999899</v>
      </c>
      <c r="D2264" s="2">
        <v>18.100000000000001</v>
      </c>
      <c r="E2264" s="2">
        <v>18.649999999999899</v>
      </c>
      <c r="F2264" s="6">
        <v>41353</v>
      </c>
      <c r="G2264" s="8">
        <f>NETWORKDAYS(A2264,F2264,Holidays!$A$1:$A$99)-1</f>
        <v>2</v>
      </c>
      <c r="I2264" s="4">
        <f t="shared" si="212"/>
        <v>271.49905897394581</v>
      </c>
      <c r="J2264" s="4">
        <f t="shared" si="213"/>
        <v>2690.3906596536003</v>
      </c>
      <c r="K2264" s="4">
        <f t="shared" si="214"/>
        <v>2677.2777984114737</v>
      </c>
      <c r="L2264" s="4">
        <f t="shared" si="215"/>
        <v>2712.8952663004379</v>
      </c>
      <c r="N2264" s="3">
        <f t="shared" si="210"/>
        <v>151141.52906024468</v>
      </c>
      <c r="O2264" s="3">
        <f t="shared" si="211"/>
        <v>22.002168420020652</v>
      </c>
      <c r="P2264" s="2">
        <v>21.9</v>
      </c>
    </row>
    <row r="2265" spans="1:16">
      <c r="A2265" s="1">
        <v>41352</v>
      </c>
      <c r="B2265" s="2">
        <v>17</v>
      </c>
      <c r="C2265" s="2">
        <v>17.649999999999899</v>
      </c>
      <c r="D2265" s="2">
        <v>18.149999999999899</v>
      </c>
      <c r="E2265" s="2">
        <v>18.75</v>
      </c>
      <c r="F2265" s="6">
        <v>41353</v>
      </c>
      <c r="G2265" s="8">
        <f>NETWORKDAYS(A2265,F2265,Holidays!$A$1:$A$99)-1</f>
        <v>1</v>
      </c>
      <c r="I2265" s="4">
        <f t="shared" si="212"/>
        <v>135.7495294869729</v>
      </c>
      <c r="J2265" s="4">
        <f t="shared" si="213"/>
        <v>2690.3906596536003</v>
      </c>
      <c r="K2265" s="4">
        <f t="shared" si="214"/>
        <v>2677.2777984114737</v>
      </c>
      <c r="L2265" s="4">
        <f t="shared" si="215"/>
        <v>2835.9748397019598</v>
      </c>
      <c r="N2265" s="3">
        <f t="shared" si="210"/>
        <v>151560.25742974403</v>
      </c>
      <c r="O2265" s="3">
        <f t="shared" si="211"/>
        <v>22.063124083002553</v>
      </c>
      <c r="P2265" s="2">
        <v>21.71</v>
      </c>
    </row>
    <row r="2266" spans="1:16">
      <c r="A2266" s="1">
        <v>41353</v>
      </c>
      <c r="B2266" s="2">
        <v>16.75</v>
      </c>
      <c r="C2266" s="2">
        <v>17.5</v>
      </c>
      <c r="D2266" s="2">
        <v>18.100000000000001</v>
      </c>
      <c r="E2266" s="2">
        <v>18.6999999999999</v>
      </c>
      <c r="F2266" s="6">
        <v>41353</v>
      </c>
      <c r="G2266" s="8">
        <f>NETWORKDAYS(A2266,F2266,Holidays!$A$1:$A$99)-1</f>
        <v>0</v>
      </c>
      <c r="I2266" s="4">
        <f t="shared" si="212"/>
        <v>0</v>
      </c>
      <c r="J2266" s="4">
        <f t="shared" si="213"/>
        <v>2690.3906596536003</v>
      </c>
      <c r="K2266" s="4">
        <f t="shared" si="214"/>
        <v>2677.2777984114737</v>
      </c>
      <c r="L2266" s="4">
        <f t="shared" si="215"/>
        <v>2957.5686695900245</v>
      </c>
      <c r="N2266" s="3">
        <f t="shared" si="210"/>
        <v>150847.09881651885</v>
      </c>
      <c r="O2266" s="3">
        <f t="shared" si="211"/>
        <v>21.959307243144366</v>
      </c>
      <c r="P2266" s="2">
        <v>21.56</v>
      </c>
    </row>
    <row r="2267" spans="1:16">
      <c r="A2267" s="1">
        <v>41354</v>
      </c>
      <c r="B2267" s="2">
        <v>17.649999999999899</v>
      </c>
      <c r="C2267" s="2">
        <v>18.100000000000001</v>
      </c>
      <c r="D2267" s="2">
        <v>18.649999999999899</v>
      </c>
      <c r="E2267" s="2">
        <v>19.149999999999899</v>
      </c>
      <c r="F2267" s="6">
        <v>41381</v>
      </c>
      <c r="G2267" s="8">
        <f>NETWORKDAYS(A2267,F2267,Holidays!$A$1:$A$99)-1</f>
        <v>18</v>
      </c>
      <c r="I2267" s="4">
        <f t="shared" si="212"/>
        <v>2548.7911512507794</v>
      </c>
      <c r="J2267" s="4">
        <f t="shared" si="213"/>
        <v>2677.2777984114737</v>
      </c>
      <c r="K2267" s="4">
        <f t="shared" si="214"/>
        <v>2957.5686695900245</v>
      </c>
      <c r="L2267" s="4">
        <f t="shared" si="215"/>
        <v>130.50816309711701</v>
      </c>
      <c r="N2267" s="3">
        <f t="shared" si="210"/>
        <v>151102.7789819871</v>
      </c>
      <c r="O2267" s="3">
        <f t="shared" si="211"/>
        <v>21.996527443953958</v>
      </c>
      <c r="P2267" s="2">
        <v>21.84</v>
      </c>
    </row>
    <row r="2268" spans="1:16">
      <c r="A2268" s="1">
        <v>41355</v>
      </c>
      <c r="B2268" s="2">
        <v>17.649999999999899</v>
      </c>
      <c r="C2268" s="2">
        <v>18.1999999999999</v>
      </c>
      <c r="D2268" s="2">
        <v>18.8</v>
      </c>
      <c r="E2268" s="2">
        <v>19.1999999999999</v>
      </c>
      <c r="F2268" s="6">
        <v>41381</v>
      </c>
      <c r="G2268" s="8">
        <f>NETWORKDAYS(A2268,F2268,Holidays!$A$1:$A$99)-1</f>
        <v>17</v>
      </c>
      <c r="I2268" s="4">
        <f t="shared" si="212"/>
        <v>2407.1916428479585</v>
      </c>
      <c r="J2268" s="4">
        <f t="shared" si="213"/>
        <v>2677.2777984114737</v>
      </c>
      <c r="K2268" s="4">
        <f t="shared" si="214"/>
        <v>2957.5686695900245</v>
      </c>
      <c r="L2268" s="4">
        <f t="shared" si="215"/>
        <v>260.67646118616847</v>
      </c>
      <c r="N2268" s="3">
        <f t="shared" si="210"/>
        <v>151820.66747042164</v>
      </c>
      <c r="O2268" s="3">
        <f t="shared" si="211"/>
        <v>22.101032827269453</v>
      </c>
      <c r="P2268" s="2">
        <v>21.7</v>
      </c>
    </row>
    <row r="2269" spans="1:16">
      <c r="A2269" s="1">
        <v>41358</v>
      </c>
      <c r="B2269" s="2">
        <v>17.350000000000001</v>
      </c>
      <c r="C2269" s="2">
        <v>17.850000000000001</v>
      </c>
      <c r="D2269" s="2">
        <v>18.350000000000001</v>
      </c>
      <c r="E2269" s="2">
        <v>18.850000000000001</v>
      </c>
      <c r="F2269" s="6">
        <v>41381</v>
      </c>
      <c r="G2269" s="8">
        <f>NETWORKDAYS(A2269,F2269,Holidays!$A$1:$A$99)-1</f>
        <v>16</v>
      </c>
      <c r="I2269" s="4">
        <f t="shared" si="212"/>
        <v>2265.5921344451376</v>
      </c>
      <c r="J2269" s="4">
        <f t="shared" si="213"/>
        <v>2677.2777984114737</v>
      </c>
      <c r="K2269" s="4">
        <f t="shared" si="214"/>
        <v>2957.5686695900245</v>
      </c>
      <c r="L2269" s="4">
        <f t="shared" si="215"/>
        <v>391.00810419884442</v>
      </c>
      <c r="N2269" s="3">
        <f t="shared" si="210"/>
        <v>148739.32008539315</v>
      </c>
      <c r="O2269" s="3">
        <f t="shared" si="211"/>
        <v>21.652470975688846</v>
      </c>
      <c r="P2269" s="2">
        <v>21.65</v>
      </c>
    </row>
    <row r="2270" spans="1:16">
      <c r="A2270" s="1">
        <v>41359</v>
      </c>
      <c r="B2270" s="2">
        <v>17.25</v>
      </c>
      <c r="C2270" s="2">
        <v>17.75</v>
      </c>
      <c r="D2270" s="2">
        <v>18.350000000000001</v>
      </c>
      <c r="E2270" s="2">
        <v>18.8</v>
      </c>
      <c r="F2270" s="6">
        <v>41381</v>
      </c>
      <c r="G2270" s="8">
        <f>NETWORKDAYS(A2270,F2270,Holidays!$A$1:$A$99)-1</f>
        <v>15</v>
      </c>
      <c r="I2270" s="4">
        <f t="shared" si="212"/>
        <v>2123.9926260423167</v>
      </c>
      <c r="J2270" s="4">
        <f t="shared" si="213"/>
        <v>2677.2777984114737</v>
      </c>
      <c r="K2270" s="4">
        <f t="shared" si="214"/>
        <v>2957.5686695900245</v>
      </c>
      <c r="L2270" s="4">
        <f t="shared" si="215"/>
        <v>520.9331850471774</v>
      </c>
      <c r="N2270" s="3">
        <f t="shared" si="210"/>
        <v>148225.48268689751</v>
      </c>
      <c r="O2270" s="3">
        <f t="shared" si="211"/>
        <v>21.577669979215539</v>
      </c>
      <c r="P2270" s="2">
        <v>21.39</v>
      </c>
    </row>
    <row r="2271" spans="1:16">
      <c r="A2271" s="1">
        <v>41360</v>
      </c>
      <c r="B2271" s="2">
        <v>17.3</v>
      </c>
      <c r="C2271" s="2">
        <v>17.8</v>
      </c>
      <c r="D2271" s="2">
        <v>18.399999999999899</v>
      </c>
      <c r="E2271" s="2">
        <v>18.850000000000001</v>
      </c>
      <c r="F2271" s="6">
        <v>41381</v>
      </c>
      <c r="G2271" s="8">
        <f>NETWORKDAYS(A2271,F2271,Holidays!$A$1:$A$99)-1</f>
        <v>14</v>
      </c>
      <c r="I2271" s="4">
        <f t="shared" si="212"/>
        <v>1982.3931176394956</v>
      </c>
      <c r="J2271" s="4">
        <f t="shared" si="213"/>
        <v>2677.2777984114737</v>
      </c>
      <c r="K2271" s="4">
        <f t="shared" si="214"/>
        <v>2957.5686695900245</v>
      </c>
      <c r="L2271" s="4">
        <f t="shared" si="215"/>
        <v>650.8892325468488</v>
      </c>
      <c r="N2271" s="3">
        <f t="shared" si="210"/>
        <v>148639.47130085176</v>
      </c>
      <c r="O2271" s="3">
        <f t="shared" si="211"/>
        <v>21.637935660427228</v>
      </c>
      <c r="P2271" s="2">
        <v>21.47</v>
      </c>
    </row>
    <row r="2272" spans="1:16">
      <c r="A2272" s="1">
        <v>41361</v>
      </c>
      <c r="B2272" s="2">
        <v>17.350000000000001</v>
      </c>
      <c r="C2272" s="2">
        <v>17.850000000000001</v>
      </c>
      <c r="D2272" s="2">
        <v>18.4499999999999</v>
      </c>
      <c r="E2272" s="2">
        <v>18.899999999999899</v>
      </c>
      <c r="F2272" s="6">
        <v>41381</v>
      </c>
      <c r="G2272" s="8">
        <f>NETWORKDAYS(A2272,F2272,Holidays!$A$1:$A$99)-1</f>
        <v>13</v>
      </c>
      <c r="I2272" s="4">
        <f t="shared" si="212"/>
        <v>1840.7936092366745</v>
      </c>
      <c r="J2272" s="4">
        <f t="shared" si="213"/>
        <v>2677.2777984114737</v>
      </c>
      <c r="K2272" s="4">
        <f t="shared" si="214"/>
        <v>2957.5686695900245</v>
      </c>
      <c r="L2272" s="4">
        <f t="shared" si="215"/>
        <v>780.87608285314298</v>
      </c>
      <c r="N2272" s="3">
        <f t="shared" si="210"/>
        <v>149052.8777417611</v>
      </c>
      <c r="O2272" s="3">
        <f t="shared" si="211"/>
        <v>21.698116592798126</v>
      </c>
      <c r="P2272" s="2">
        <v>21.54</v>
      </c>
    </row>
    <row r="2273" spans="1:16">
      <c r="A2273" s="1">
        <v>41365</v>
      </c>
      <c r="B2273" s="2">
        <v>17.5</v>
      </c>
      <c r="C2273" s="2">
        <v>18.100000000000001</v>
      </c>
      <c r="D2273" s="2">
        <v>18.649999999999899</v>
      </c>
      <c r="E2273" s="2">
        <v>19.100000000000001</v>
      </c>
      <c r="F2273" s="6">
        <v>41381</v>
      </c>
      <c r="G2273" s="8">
        <f>NETWORKDAYS(A2273,F2273,Holidays!$A$1:$A$99)-1</f>
        <v>12</v>
      </c>
      <c r="I2273" s="4">
        <f t="shared" si="212"/>
        <v>1699.1941008338533</v>
      </c>
      <c r="J2273" s="4">
        <f t="shared" si="213"/>
        <v>2677.2777984114737</v>
      </c>
      <c r="K2273" s="4">
        <f t="shared" si="214"/>
        <v>2957.5686695900245</v>
      </c>
      <c r="L2273" s="4">
        <f t="shared" si="215"/>
        <v>910.61385233216754</v>
      </c>
      <c r="N2273" s="3">
        <f t="shared" si="210"/>
        <v>150746.00518323816</v>
      </c>
      <c r="O2273" s="3">
        <f t="shared" si="211"/>
        <v>21.944590711166271</v>
      </c>
      <c r="P2273" s="2">
        <v>21.56</v>
      </c>
    </row>
    <row r="2274" spans="1:16">
      <c r="A2274" s="1">
        <v>41366</v>
      </c>
      <c r="B2274" s="2">
        <v>17.149999999999899</v>
      </c>
      <c r="C2274" s="2">
        <v>17.75</v>
      </c>
      <c r="D2274" s="2">
        <v>18.350000000000001</v>
      </c>
      <c r="E2274" s="2">
        <v>18.850000000000001</v>
      </c>
      <c r="F2274" s="6">
        <v>41381</v>
      </c>
      <c r="G2274" s="8">
        <f>NETWORKDAYS(A2274,F2274,Holidays!$A$1:$A$99)-1</f>
        <v>11</v>
      </c>
      <c r="I2274" s="4">
        <f t="shared" si="212"/>
        <v>1557.5945924310322</v>
      </c>
      <c r="J2274" s="4">
        <f t="shared" si="213"/>
        <v>2677.2777984114737</v>
      </c>
      <c r="K2274" s="4">
        <f t="shared" si="214"/>
        <v>2957.5686695900245</v>
      </c>
      <c r="L2274" s="4">
        <f t="shared" si="215"/>
        <v>1039.4431132928237</v>
      </c>
      <c r="N2274" s="3">
        <f t="shared" si="210"/>
        <v>148099.31595454237</v>
      </c>
      <c r="O2274" s="3">
        <f t="shared" si="211"/>
        <v>21.559303473917215</v>
      </c>
      <c r="P2274" s="2">
        <v>21.37</v>
      </c>
    </row>
    <row r="2275" spans="1:16">
      <c r="A2275" s="1">
        <v>41367</v>
      </c>
      <c r="B2275" s="2">
        <v>17.3</v>
      </c>
      <c r="C2275" s="2">
        <v>17.899999999999899</v>
      </c>
      <c r="D2275" s="2">
        <v>18.5</v>
      </c>
      <c r="E2275" s="2">
        <v>18.9499999999999</v>
      </c>
      <c r="F2275" s="6">
        <v>41381</v>
      </c>
      <c r="G2275" s="8">
        <f>NETWORKDAYS(A2275,F2275,Holidays!$A$1:$A$99)-1</f>
        <v>10</v>
      </c>
      <c r="I2275" s="4">
        <f t="shared" si="212"/>
        <v>1415.9950840282111</v>
      </c>
      <c r="J2275" s="4">
        <f t="shared" si="213"/>
        <v>2677.2777984114737</v>
      </c>
      <c r="K2275" s="4">
        <f t="shared" si="214"/>
        <v>2957.5686695900245</v>
      </c>
      <c r="L2275" s="4">
        <f t="shared" si="215"/>
        <v>1168.7133769006768</v>
      </c>
      <c r="N2275" s="3">
        <f t="shared" si="210"/>
        <v>149282.12642493632</v>
      </c>
      <c r="O2275" s="3">
        <f t="shared" si="211"/>
        <v>21.731489075984257</v>
      </c>
      <c r="P2275" s="2">
        <v>21.53</v>
      </c>
    </row>
    <row r="2276" spans="1:16">
      <c r="A2276" s="1">
        <v>41368</v>
      </c>
      <c r="B2276" s="2">
        <v>17.25</v>
      </c>
      <c r="C2276" s="2">
        <v>17.850000000000001</v>
      </c>
      <c r="D2276" s="2">
        <v>18.4499999999999</v>
      </c>
      <c r="E2276" s="2">
        <v>18.899999999999899</v>
      </c>
      <c r="F2276" s="6">
        <v>41381</v>
      </c>
      <c r="G2276" s="8">
        <f>NETWORKDAYS(A2276,F2276,Holidays!$A$1:$A$99)-1</f>
        <v>9</v>
      </c>
      <c r="I2276" s="4">
        <f t="shared" si="212"/>
        <v>1274.3955756253899</v>
      </c>
      <c r="J2276" s="4">
        <f t="shared" si="213"/>
        <v>2677.2777984114737</v>
      </c>
      <c r="K2276" s="4">
        <f t="shared" si="214"/>
        <v>2957.5686695900245</v>
      </c>
      <c r="L2276" s="4">
        <f t="shared" si="215"/>
        <v>1297.9510234588079</v>
      </c>
      <c r="N2276" s="3">
        <f t="shared" si="210"/>
        <v>148871.14867848979</v>
      </c>
      <c r="O2276" s="3">
        <f t="shared" si="211"/>
        <v>21.671661696637095</v>
      </c>
      <c r="P2276" s="2">
        <v>21.33</v>
      </c>
    </row>
    <row r="2277" spans="1:16">
      <c r="A2277" s="1">
        <v>41369</v>
      </c>
      <c r="B2277" s="2">
        <v>17.25</v>
      </c>
      <c r="C2277" s="2">
        <v>17.899999999999899</v>
      </c>
      <c r="D2277" s="2">
        <v>18.55</v>
      </c>
      <c r="E2277" s="2">
        <v>19</v>
      </c>
      <c r="F2277" s="6">
        <v>41381</v>
      </c>
      <c r="G2277" s="8">
        <f>NETWORKDAYS(A2277,F2277,Holidays!$A$1:$A$99)-1</f>
        <v>8</v>
      </c>
      <c r="I2277" s="4">
        <f t="shared" si="212"/>
        <v>1132.7960672225688</v>
      </c>
      <c r="J2277" s="4">
        <f t="shared" si="213"/>
        <v>2677.2777984114737</v>
      </c>
      <c r="K2277" s="4">
        <f t="shared" si="214"/>
        <v>2957.5686695900245</v>
      </c>
      <c r="L2277" s="4">
        <f t="shared" si="215"/>
        <v>1426.5084718771586</v>
      </c>
      <c r="N2277" s="3">
        <f t="shared" si="210"/>
        <v>149430.5645377154</v>
      </c>
      <c r="O2277" s="3">
        <f t="shared" si="211"/>
        <v>21.753097699223826</v>
      </c>
      <c r="P2277" s="2">
        <v>21.51</v>
      </c>
    </row>
    <row r="2278" spans="1:16">
      <c r="A2278" s="1">
        <v>41372</v>
      </c>
      <c r="B2278" s="2">
        <v>16.8</v>
      </c>
      <c r="C2278" s="2">
        <v>17.4499999999999</v>
      </c>
      <c r="D2278" s="2">
        <v>18.149999999999899</v>
      </c>
      <c r="E2278" s="2">
        <v>18.649999999999899</v>
      </c>
      <c r="F2278" s="6">
        <v>41381</v>
      </c>
      <c r="G2278" s="8">
        <f>NETWORKDAYS(A2278,F2278,Holidays!$A$1:$A$99)-1</f>
        <v>7</v>
      </c>
      <c r="I2278" s="4">
        <f t="shared" si="212"/>
        <v>991.19655881974768</v>
      </c>
      <c r="J2278" s="4">
        <f t="shared" si="213"/>
        <v>2677.2777984114737</v>
      </c>
      <c r="K2278" s="4">
        <f t="shared" si="214"/>
        <v>2957.5686695900245</v>
      </c>
      <c r="L2278" s="4">
        <f t="shared" si="215"/>
        <v>1554.0619164437758</v>
      </c>
      <c r="N2278" s="3">
        <f t="shared" si="210"/>
        <v>146033.72586518663</v>
      </c>
      <c r="O2278" s="3">
        <f t="shared" si="211"/>
        <v>21.258608745503988</v>
      </c>
      <c r="P2278" s="2">
        <v>21.09</v>
      </c>
    </row>
    <row r="2279" spans="1:16">
      <c r="A2279" s="1">
        <v>41373</v>
      </c>
      <c r="B2279" s="2">
        <v>16.6999999999999</v>
      </c>
      <c r="C2279" s="2">
        <v>17.3</v>
      </c>
      <c r="D2279" s="2">
        <v>17.9499999999999</v>
      </c>
      <c r="E2279" s="2">
        <v>18.5</v>
      </c>
      <c r="F2279" s="6">
        <v>41381</v>
      </c>
      <c r="G2279" s="8">
        <f>NETWORKDAYS(A2279,F2279,Holidays!$A$1:$A$99)-1</f>
        <v>6</v>
      </c>
      <c r="I2279" s="4">
        <f t="shared" si="212"/>
        <v>849.59705041692655</v>
      </c>
      <c r="J2279" s="4">
        <f t="shared" si="213"/>
        <v>2677.2777984114737</v>
      </c>
      <c r="K2279" s="4">
        <f t="shared" si="214"/>
        <v>2957.5686695900245</v>
      </c>
      <c r="L2279" s="4">
        <f t="shared" si="215"/>
        <v>1681.8841753803756</v>
      </c>
      <c r="N2279" s="3">
        <f t="shared" si="210"/>
        <v>144708.39151815866</v>
      </c>
      <c r="O2279" s="3">
        <f t="shared" si="211"/>
        <v>21.065675474963072</v>
      </c>
      <c r="P2279" s="2">
        <v>20.96</v>
      </c>
    </row>
    <row r="2280" spans="1:16">
      <c r="A2280" s="1">
        <v>41374</v>
      </c>
      <c r="B2280" s="2">
        <v>16.350000000000001</v>
      </c>
      <c r="C2280" s="2">
        <v>17.100000000000001</v>
      </c>
      <c r="D2280" s="2">
        <v>17.75</v>
      </c>
      <c r="E2280" s="2">
        <v>18.25</v>
      </c>
      <c r="F2280" s="6">
        <v>41381</v>
      </c>
      <c r="G2280" s="8">
        <f>NETWORKDAYS(A2280,F2280,Holidays!$A$1:$A$99)-1</f>
        <v>5</v>
      </c>
      <c r="I2280" s="4">
        <f t="shared" si="212"/>
        <v>707.99754201410542</v>
      </c>
      <c r="J2280" s="4">
        <f t="shared" si="213"/>
        <v>2677.2777984114737</v>
      </c>
      <c r="K2280" s="4">
        <f t="shared" si="214"/>
        <v>2957.5686695900245</v>
      </c>
      <c r="L2280" s="4">
        <f t="shared" si="215"/>
        <v>1808.7418171549577</v>
      </c>
      <c r="N2280" s="3">
        <f t="shared" si="210"/>
        <v>142863.59221306775</v>
      </c>
      <c r="O2280" s="3">
        <f t="shared" si="211"/>
        <v>20.797121985633424</v>
      </c>
      <c r="P2280" s="2">
        <v>20.57</v>
      </c>
    </row>
    <row r="2281" spans="1:16">
      <c r="A2281" s="1">
        <v>41375</v>
      </c>
      <c r="B2281" s="2">
        <v>16.3</v>
      </c>
      <c r="C2281" s="2">
        <v>16.9499999999999</v>
      </c>
      <c r="D2281" s="2">
        <v>17.649999999999899</v>
      </c>
      <c r="E2281" s="2">
        <v>18.25</v>
      </c>
      <c r="F2281" s="6">
        <v>41381</v>
      </c>
      <c r="G2281" s="8">
        <f>NETWORKDAYS(A2281,F2281,Holidays!$A$1:$A$99)-1</f>
        <v>4</v>
      </c>
      <c r="I2281" s="4">
        <f t="shared" si="212"/>
        <v>566.39803361128429</v>
      </c>
      <c r="J2281" s="4">
        <f t="shared" si="213"/>
        <v>2677.2777984114737</v>
      </c>
      <c r="K2281" s="4">
        <f t="shared" si="214"/>
        <v>2957.5686695900245</v>
      </c>
      <c r="L2281" s="4">
        <f t="shared" si="215"/>
        <v>1935.2115150709021</v>
      </c>
      <c r="N2281" s="3">
        <f t="shared" si="210"/>
        <v>142130.84379924575</v>
      </c>
      <c r="O2281" s="3">
        <f t="shared" si="211"/>
        <v>20.690453394210159</v>
      </c>
      <c r="P2281" s="2">
        <v>20.55</v>
      </c>
    </row>
    <row r="2282" spans="1:16">
      <c r="A2282" s="1">
        <v>41376</v>
      </c>
      <c r="B2282" s="2">
        <v>16</v>
      </c>
      <c r="C2282" s="2">
        <v>16.6999999999999</v>
      </c>
      <c r="D2282" s="2">
        <v>17.4499999999999</v>
      </c>
      <c r="E2282" s="2">
        <v>18.05</v>
      </c>
      <c r="F2282" s="6">
        <v>41381</v>
      </c>
      <c r="G2282" s="8">
        <f>NETWORKDAYS(A2282,F2282,Holidays!$A$1:$A$99)-1</f>
        <v>3</v>
      </c>
      <c r="I2282" s="4">
        <f t="shared" si="212"/>
        <v>424.79852520846322</v>
      </c>
      <c r="J2282" s="4">
        <f t="shared" si="213"/>
        <v>2677.2777984114737</v>
      </c>
      <c r="K2282" s="4">
        <f t="shared" si="214"/>
        <v>2957.5686695900245</v>
      </c>
      <c r="L2282" s="4">
        <f t="shared" si="215"/>
        <v>2060.7290848462558</v>
      </c>
      <c r="N2282" s="3">
        <f t="shared" si="210"/>
        <v>140313.04890262731</v>
      </c>
      <c r="O2282" s="3">
        <f t="shared" si="211"/>
        <v>20.425831025248215</v>
      </c>
      <c r="P2282" s="2">
        <v>20.29</v>
      </c>
    </row>
    <row r="2283" spans="1:16">
      <c r="A2283" s="1">
        <v>41379</v>
      </c>
      <c r="B2283" s="2">
        <v>17.55</v>
      </c>
      <c r="C2283" s="2">
        <v>18</v>
      </c>
      <c r="D2283" s="2">
        <v>18.5</v>
      </c>
      <c r="E2283" s="2">
        <v>19</v>
      </c>
      <c r="F2283" s="6">
        <v>41381</v>
      </c>
      <c r="G2283" s="8">
        <f>NETWORKDAYS(A2283,F2283,Holidays!$A$1:$A$99)-1</f>
        <v>2</v>
      </c>
      <c r="I2283" s="4">
        <f t="shared" si="212"/>
        <v>283.19901680564215</v>
      </c>
      <c r="J2283" s="4">
        <f t="shared" si="213"/>
        <v>2677.2777984114737</v>
      </c>
      <c r="K2283" s="4">
        <f t="shared" si="214"/>
        <v>2957.5686695900245</v>
      </c>
      <c r="L2283" s="4">
        <f t="shared" si="215"/>
        <v>2191.5223149762301</v>
      </c>
      <c r="N2283" s="3">
        <f t="shared" si="210"/>
        <v>149515.08748830936</v>
      </c>
      <c r="O2283" s="3">
        <f t="shared" si="211"/>
        <v>21.765401982539526</v>
      </c>
      <c r="P2283" s="2">
        <v>21.13</v>
      </c>
    </row>
    <row r="2284" spans="1:16">
      <c r="A2284" s="1">
        <v>41380</v>
      </c>
      <c r="B2284" s="2">
        <v>16.350000000000001</v>
      </c>
      <c r="C2284" s="2">
        <v>17</v>
      </c>
      <c r="D2284" s="2">
        <v>17.75</v>
      </c>
      <c r="E2284" s="2">
        <v>18.3</v>
      </c>
      <c r="F2284" s="6">
        <v>41381</v>
      </c>
      <c r="G2284" s="8">
        <f>NETWORKDAYS(A2284,F2284,Holidays!$A$1:$A$99)-1</f>
        <v>1</v>
      </c>
      <c r="I2284" s="4">
        <f t="shared" si="212"/>
        <v>141.59950840282107</v>
      </c>
      <c r="J2284" s="4">
        <f t="shared" si="213"/>
        <v>2677.2777984114737</v>
      </c>
      <c r="K2284" s="4">
        <f t="shared" si="214"/>
        <v>2957.5686695900245</v>
      </c>
      <c r="L2284" s="4">
        <f t="shared" si="215"/>
        <v>2318.0333511721933</v>
      </c>
      <c r="N2284" s="3">
        <f t="shared" si="210"/>
        <v>142745.72874705525</v>
      </c>
      <c r="O2284" s="3">
        <f t="shared" si="211"/>
        <v>20.779964214067274</v>
      </c>
      <c r="P2284" s="2">
        <v>20.21</v>
      </c>
    </row>
    <row r="2285" spans="1:16">
      <c r="A2285" s="1">
        <v>41381</v>
      </c>
      <c r="B2285" s="2">
        <v>17.149999999999899</v>
      </c>
      <c r="C2285" s="2">
        <v>17.5</v>
      </c>
      <c r="D2285" s="2">
        <v>18</v>
      </c>
      <c r="E2285" s="2">
        <v>18.399999999999899</v>
      </c>
      <c r="F2285" s="6">
        <v>41381</v>
      </c>
      <c r="G2285" s="8">
        <f>NETWORKDAYS(A2285,F2285,Holidays!$A$1:$A$99)-1</f>
        <v>0</v>
      </c>
      <c r="I2285" s="4">
        <f t="shared" si="212"/>
        <v>0</v>
      </c>
      <c r="J2285" s="4">
        <f t="shared" si="213"/>
        <v>2677.2777984114737</v>
      </c>
      <c r="K2285" s="4">
        <f t="shared" si="214"/>
        <v>2957.5686695900245</v>
      </c>
      <c r="L2285" s="4">
        <f t="shared" si="215"/>
        <v>2450.0133277541704</v>
      </c>
      <c r="N2285" s="3">
        <f t="shared" si="210"/>
        <v>145168.84275549772</v>
      </c>
      <c r="O2285" s="3">
        <f t="shared" si="211"/>
        <v>21.132704872747603</v>
      </c>
      <c r="P2285" s="2">
        <v>21.07</v>
      </c>
    </row>
    <row r="2286" spans="1:16">
      <c r="A2286" s="1">
        <v>41382</v>
      </c>
      <c r="B2286" s="2">
        <v>18.25</v>
      </c>
      <c r="C2286" s="2">
        <v>18.600000000000001</v>
      </c>
      <c r="D2286" s="2">
        <v>18.850000000000001</v>
      </c>
      <c r="E2286" s="2">
        <v>19.25</v>
      </c>
      <c r="F2286" s="6">
        <v>41416</v>
      </c>
      <c r="G2286" s="8">
        <f>NETWORKDAYS(A2286,F2286,Holidays!$A$1:$A$99)-1</f>
        <v>24</v>
      </c>
      <c r="I2286" s="4">
        <f t="shared" si="212"/>
        <v>2570.1866864750145</v>
      </c>
      <c r="J2286" s="4">
        <f t="shared" si="213"/>
        <v>2957.5686695900245</v>
      </c>
      <c r="K2286" s="4">
        <f t="shared" si="214"/>
        <v>2450.0133277541704</v>
      </c>
      <c r="L2286" s="4">
        <f t="shared" si="215"/>
        <v>101.52793729040913</v>
      </c>
      <c r="N2286" s="3">
        <f t="shared" si="210"/>
        <v>150053.84830354995</v>
      </c>
      <c r="O2286" s="3">
        <f t="shared" si="211"/>
        <v>21.843831162585111</v>
      </c>
      <c r="P2286" s="2">
        <v>21.42</v>
      </c>
    </row>
    <row r="2287" spans="1:16">
      <c r="A2287" s="1">
        <v>41383</v>
      </c>
      <c r="B2287" s="2">
        <v>18.100000000000001</v>
      </c>
      <c r="C2287" s="2">
        <v>18.75</v>
      </c>
      <c r="D2287" s="2">
        <v>19.149999999999899</v>
      </c>
      <c r="E2287" s="2">
        <v>19.4499999999999</v>
      </c>
      <c r="F2287" s="6">
        <v>41416</v>
      </c>
      <c r="G2287" s="8">
        <f>NETWORKDAYS(A2287,F2287,Holidays!$A$1:$A$99)-1</f>
        <v>23</v>
      </c>
      <c r="I2287" s="4">
        <f t="shared" si="212"/>
        <v>2463.0955745385554</v>
      </c>
      <c r="J2287" s="4">
        <f t="shared" si="213"/>
        <v>2957.5686695900245</v>
      </c>
      <c r="K2287" s="4">
        <f t="shared" si="214"/>
        <v>2450.0133277541704</v>
      </c>
      <c r="L2287" s="4">
        <f t="shared" si="215"/>
        <v>201.1859900436184</v>
      </c>
      <c r="N2287" s="3">
        <f t="shared" si="210"/>
        <v>150867.26518680129</v>
      </c>
      <c r="O2287" s="3">
        <f t="shared" si="211"/>
        <v>21.962242927850838</v>
      </c>
      <c r="P2287" s="2">
        <v>21.37</v>
      </c>
    </row>
    <row r="2288" spans="1:16">
      <c r="A2288" s="1">
        <v>41386</v>
      </c>
      <c r="B2288" s="2">
        <v>17.5</v>
      </c>
      <c r="C2288" s="2">
        <v>18.100000000000001</v>
      </c>
      <c r="D2288" s="2">
        <v>18.600000000000001</v>
      </c>
      <c r="E2288" s="2">
        <v>19</v>
      </c>
      <c r="F2288" s="6">
        <v>41416</v>
      </c>
      <c r="G2288" s="8">
        <f>NETWORKDAYS(A2288,F2288,Holidays!$A$1:$A$99)-1</f>
        <v>22</v>
      </c>
      <c r="I2288" s="4">
        <f t="shared" si="212"/>
        <v>2356.0044626020963</v>
      </c>
      <c r="J2288" s="4">
        <f t="shared" si="213"/>
        <v>2957.5686695900245</v>
      </c>
      <c r="K2288" s="4">
        <f t="shared" si="214"/>
        <v>2450.0133277541704</v>
      </c>
      <c r="L2288" s="4">
        <f t="shared" si="215"/>
        <v>299.82254051140973</v>
      </c>
      <c r="N2288" s="3">
        <f t="shared" si="210"/>
        <v>146028.94718106047</v>
      </c>
      <c r="O2288" s="3">
        <f t="shared" si="211"/>
        <v>21.257913096772473</v>
      </c>
      <c r="P2288" s="2">
        <v>21.19</v>
      </c>
    </row>
    <row r="2289" spans="1:16">
      <c r="A2289" s="1">
        <v>41387</v>
      </c>
      <c r="B2289" s="2">
        <v>16.8</v>
      </c>
      <c r="C2289" s="2">
        <v>17.4499999999999</v>
      </c>
      <c r="D2289" s="2">
        <v>17.9499999999999</v>
      </c>
      <c r="E2289" s="2">
        <v>18.4499999999999</v>
      </c>
      <c r="F2289" s="6">
        <v>41416</v>
      </c>
      <c r="G2289" s="8">
        <f>NETWORKDAYS(A2289,F2289,Holidays!$A$1:$A$99)-1</f>
        <v>21</v>
      </c>
      <c r="I2289" s="4">
        <f t="shared" si="212"/>
        <v>2248.9133506656372</v>
      </c>
      <c r="J2289" s="4">
        <f t="shared" si="213"/>
        <v>2957.5686695900245</v>
      </c>
      <c r="K2289" s="4">
        <f t="shared" si="214"/>
        <v>2450.0133277541704</v>
      </c>
      <c r="L2289" s="4">
        <f t="shared" si="215"/>
        <v>397.33639853485272</v>
      </c>
      <c r="N2289" s="3">
        <f t="shared" si="210"/>
        <v>140699.91336168346</v>
      </c>
      <c r="O2289" s="3">
        <f t="shared" si="211"/>
        <v>20.482148154212023</v>
      </c>
      <c r="P2289" s="2">
        <v>20.420000000000002</v>
      </c>
    </row>
    <row r="2290" spans="1:16">
      <c r="A2290" s="1">
        <v>41388</v>
      </c>
      <c r="B2290" s="2">
        <v>16.75</v>
      </c>
      <c r="C2290" s="2">
        <v>17.4499999999999</v>
      </c>
      <c r="D2290" s="2">
        <v>17.9499999999999</v>
      </c>
      <c r="E2290" s="2">
        <v>18.399999999999899</v>
      </c>
      <c r="F2290" s="6">
        <v>41416</v>
      </c>
      <c r="G2290" s="8">
        <f>NETWORKDAYS(A2290,F2290,Holidays!$A$1:$A$99)-1</f>
        <v>20</v>
      </c>
      <c r="I2290" s="4">
        <f t="shared" si="212"/>
        <v>2141.822238729178</v>
      </c>
      <c r="J2290" s="4">
        <f t="shared" si="213"/>
        <v>2957.5686695900245</v>
      </c>
      <c r="K2290" s="4">
        <f t="shared" si="214"/>
        <v>2450.0133277541704</v>
      </c>
      <c r="L2290" s="4">
        <f t="shared" si="215"/>
        <v>494.82423141179294</v>
      </c>
      <c r="N2290" s="3">
        <f t="shared" si="210"/>
        <v>140567.60087422343</v>
      </c>
      <c r="O2290" s="3">
        <f t="shared" si="211"/>
        <v>20.462886991173196</v>
      </c>
      <c r="P2290" s="2">
        <v>20.329999999999998</v>
      </c>
    </row>
    <row r="2291" spans="1:16">
      <c r="A2291" s="1">
        <v>41389</v>
      </c>
      <c r="B2291" s="2">
        <v>16.8</v>
      </c>
      <c r="C2291" s="2">
        <v>17.4499999999999</v>
      </c>
      <c r="D2291" s="2">
        <v>17.9499999999999</v>
      </c>
      <c r="E2291" s="2">
        <v>18.399999999999899</v>
      </c>
      <c r="F2291" s="6">
        <v>41416</v>
      </c>
      <c r="G2291" s="8">
        <f>NETWORKDAYS(A2291,F2291,Holidays!$A$1:$A$99)-1</f>
        <v>19</v>
      </c>
      <c r="I2291" s="4">
        <f t="shared" si="212"/>
        <v>2034.7311267927191</v>
      </c>
      <c r="J2291" s="4">
        <f t="shared" si="213"/>
        <v>2957.5686695900245</v>
      </c>
      <c r="K2291" s="4">
        <f t="shared" si="214"/>
        <v>2450.0133277541704</v>
      </c>
      <c r="L2291" s="4">
        <f t="shared" si="215"/>
        <v>592.60307274508205</v>
      </c>
      <c r="N2291" s="3">
        <f t="shared" si="210"/>
        <v>140674.69198615989</v>
      </c>
      <c r="O2291" s="3">
        <f t="shared" si="211"/>
        <v>20.478476595802469</v>
      </c>
      <c r="P2291" s="2">
        <v>20.329999999999998</v>
      </c>
    </row>
    <row r="2292" spans="1:16">
      <c r="A2292" s="1">
        <v>41390</v>
      </c>
      <c r="B2292" s="2">
        <v>16.9499999999999</v>
      </c>
      <c r="C2292" s="2">
        <v>17.5</v>
      </c>
      <c r="D2292" s="2">
        <v>17.899999999999899</v>
      </c>
      <c r="E2292" s="2">
        <v>18.350000000000001</v>
      </c>
      <c r="F2292" s="6">
        <v>41416</v>
      </c>
      <c r="G2292" s="8">
        <f>NETWORKDAYS(A2292,F2292,Holidays!$A$1:$A$99)-1</f>
        <v>18</v>
      </c>
      <c r="I2292" s="4">
        <f t="shared" si="212"/>
        <v>1927.6400148562602</v>
      </c>
      <c r="J2292" s="4">
        <f t="shared" si="213"/>
        <v>2957.5686695900245</v>
      </c>
      <c r="K2292" s="4">
        <f t="shared" si="214"/>
        <v>2450.0133277541704</v>
      </c>
      <c r="L2292" s="4">
        <f t="shared" si="215"/>
        <v>691.5237456237179</v>
      </c>
      <c r="N2292" s="3">
        <f t="shared" si="210"/>
        <v>140975.64926863348</v>
      </c>
      <c r="O2292" s="3">
        <f t="shared" si="211"/>
        <v>20.5222879351305</v>
      </c>
      <c r="P2292" s="2">
        <v>20.21</v>
      </c>
    </row>
    <row r="2293" spans="1:16">
      <c r="A2293" s="1">
        <v>41393</v>
      </c>
      <c r="B2293" s="2">
        <v>16.75</v>
      </c>
      <c r="C2293" s="2">
        <v>17.399999999999899</v>
      </c>
      <c r="D2293" s="2">
        <v>17.850000000000001</v>
      </c>
      <c r="E2293" s="2">
        <v>18.25</v>
      </c>
      <c r="F2293" s="6">
        <v>41416</v>
      </c>
      <c r="G2293" s="8">
        <f>NETWORKDAYS(A2293,F2293,Holidays!$A$1:$A$99)-1</f>
        <v>17</v>
      </c>
      <c r="I2293" s="4">
        <f t="shared" si="212"/>
        <v>1820.5489029198013</v>
      </c>
      <c r="J2293" s="4">
        <f t="shared" si="213"/>
        <v>2957.5686695900245</v>
      </c>
      <c r="K2293" s="4">
        <f t="shared" si="214"/>
        <v>2450.0133277541704</v>
      </c>
      <c r="L2293" s="4">
        <f t="shared" si="215"/>
        <v>789.81284835991994</v>
      </c>
      <c r="N2293" s="3">
        <f t="shared" si="210"/>
        <v>140102.71135775329</v>
      </c>
      <c r="O2293" s="3">
        <f t="shared" si="211"/>
        <v>20.39521149852947</v>
      </c>
      <c r="P2293" s="2">
        <v>20.100000000000001</v>
      </c>
    </row>
    <row r="2294" spans="1:16">
      <c r="A2294" s="1">
        <v>41394</v>
      </c>
      <c r="B2294" s="2">
        <v>16.75</v>
      </c>
      <c r="C2294" s="2">
        <v>17.25</v>
      </c>
      <c r="D2294" s="2">
        <v>17.6999999999999</v>
      </c>
      <c r="E2294" s="2">
        <v>18.05</v>
      </c>
      <c r="F2294" s="6">
        <v>41416</v>
      </c>
      <c r="G2294" s="8">
        <f>NETWORKDAYS(A2294,F2294,Holidays!$A$1:$A$99)-1</f>
        <v>16</v>
      </c>
      <c r="I2294" s="4">
        <f t="shared" si="212"/>
        <v>1713.4577909833424</v>
      </c>
      <c r="J2294" s="4">
        <f t="shared" si="213"/>
        <v>2957.5686695900245</v>
      </c>
      <c r="K2294" s="4">
        <f t="shared" si="214"/>
        <v>2450.0133277541704</v>
      </c>
      <c r="L2294" s="4">
        <f t="shared" si="215"/>
        <v>889.19102702671694</v>
      </c>
      <c r="N2294" s="3">
        <f t="shared" si="210"/>
        <v>139133.61148847971</v>
      </c>
      <c r="O2294" s="3">
        <f t="shared" si="211"/>
        <v>20.25413645004906</v>
      </c>
      <c r="P2294" s="2">
        <v>20.02</v>
      </c>
    </row>
    <row r="2295" spans="1:16">
      <c r="A2295" s="1">
        <v>41395</v>
      </c>
      <c r="B2295" s="2">
        <v>17.1999999999999</v>
      </c>
      <c r="C2295" s="2">
        <v>17.649999999999899</v>
      </c>
      <c r="D2295" s="2">
        <v>18</v>
      </c>
      <c r="E2295" s="2">
        <v>18.350000000000001</v>
      </c>
      <c r="F2295" s="6">
        <v>41416</v>
      </c>
      <c r="G2295" s="8">
        <f>NETWORKDAYS(A2295,F2295,Holidays!$A$1:$A$99)-1</f>
        <v>15</v>
      </c>
      <c r="I2295" s="4">
        <f t="shared" si="212"/>
        <v>1606.3666790468835</v>
      </c>
      <c r="J2295" s="4">
        <f t="shared" si="213"/>
        <v>2957.5686695900245</v>
      </c>
      <c r="K2295" s="4">
        <f t="shared" si="214"/>
        <v>2450.0133277541704</v>
      </c>
      <c r="L2295" s="4">
        <f t="shared" si="215"/>
        <v>989.57070687996395</v>
      </c>
      <c r="N2295" s="3">
        <f t="shared" si="210"/>
        <v>142089.45626869227</v>
      </c>
      <c r="O2295" s="3">
        <f t="shared" si="211"/>
        <v>20.684428475556839</v>
      </c>
      <c r="P2295" s="2">
        <v>20.48</v>
      </c>
    </row>
    <row r="2296" spans="1:16">
      <c r="A2296" s="1">
        <v>41396</v>
      </c>
      <c r="B2296" s="2">
        <v>16.899999999999899</v>
      </c>
      <c r="C2296" s="2">
        <v>17.5</v>
      </c>
      <c r="D2296" s="2">
        <v>17.899999999999899</v>
      </c>
      <c r="E2296" s="2">
        <v>18.25</v>
      </c>
      <c r="F2296" s="6">
        <v>41416</v>
      </c>
      <c r="G2296" s="8">
        <f>NETWORKDAYS(A2296,F2296,Holidays!$A$1:$A$99)-1</f>
        <v>14</v>
      </c>
      <c r="I2296" s="4">
        <f t="shared" si="212"/>
        <v>1499.2755671104246</v>
      </c>
      <c r="J2296" s="4">
        <f t="shared" si="213"/>
        <v>2957.5686695900245</v>
      </c>
      <c r="K2296" s="4">
        <f t="shared" si="214"/>
        <v>2450.0133277541704</v>
      </c>
      <c r="L2296" s="4">
        <f t="shared" si="215"/>
        <v>1088.740010536191</v>
      </c>
      <c r="N2296" s="3">
        <f t="shared" si="210"/>
        <v>140819.95256107635</v>
      </c>
      <c r="O2296" s="3">
        <f t="shared" si="211"/>
        <v>20.499622654426947</v>
      </c>
      <c r="P2296" s="2">
        <v>20.260000000000002</v>
      </c>
    </row>
    <row r="2297" spans="1:16">
      <c r="A2297" s="1">
        <v>41397</v>
      </c>
      <c r="B2297" s="2">
        <v>16.6999999999999</v>
      </c>
      <c r="C2297" s="2">
        <v>17.25</v>
      </c>
      <c r="D2297" s="2">
        <v>17.75</v>
      </c>
      <c r="E2297" s="2">
        <v>18.05</v>
      </c>
      <c r="F2297" s="6">
        <v>41416</v>
      </c>
      <c r="G2297" s="8">
        <f>NETWORKDAYS(A2297,F2297,Holidays!$A$1:$A$99)-1</f>
        <v>13</v>
      </c>
      <c r="I2297" s="4">
        <f t="shared" si="212"/>
        <v>1392.1844551739657</v>
      </c>
      <c r="J2297" s="4">
        <f t="shared" si="213"/>
        <v>2957.5686695900245</v>
      </c>
      <c r="K2297" s="4">
        <f t="shared" si="214"/>
        <v>2450.0133277541704</v>
      </c>
      <c r="L2297" s="4">
        <f t="shared" si="215"/>
        <v>1187.821537923385</v>
      </c>
      <c r="N2297" s="3">
        <f t="shared" si="210"/>
        <v>139195.45527898663</v>
      </c>
      <c r="O2297" s="3">
        <f t="shared" si="211"/>
        <v>20.26313925359965</v>
      </c>
      <c r="P2297" s="2">
        <v>20.14</v>
      </c>
    </row>
    <row r="2298" spans="1:16">
      <c r="A2298" s="1">
        <v>41400</v>
      </c>
      <c r="B2298" s="2">
        <v>16.5</v>
      </c>
      <c r="C2298" s="2">
        <v>17</v>
      </c>
      <c r="D2298" s="2">
        <v>17.350000000000001</v>
      </c>
      <c r="E2298" s="2">
        <v>17.75</v>
      </c>
      <c r="F2298" s="6">
        <v>41416</v>
      </c>
      <c r="G2298" s="8">
        <f>NETWORKDAYS(A2298,F2298,Holidays!$A$1:$A$99)-1</f>
        <v>12</v>
      </c>
      <c r="I2298" s="4">
        <f t="shared" si="212"/>
        <v>1285.0933432375068</v>
      </c>
      <c r="J2298" s="4">
        <f t="shared" si="213"/>
        <v>2957.5686695900245</v>
      </c>
      <c r="K2298" s="4">
        <f t="shared" si="214"/>
        <v>2450.0133277541704</v>
      </c>
      <c r="L2298" s="4">
        <f t="shared" si="215"/>
        <v>1287.3710222586849</v>
      </c>
      <c r="N2298" s="3">
        <f t="shared" si="210"/>
        <v>136841.27442807579</v>
      </c>
      <c r="O2298" s="3">
        <f t="shared" si="211"/>
        <v>19.920433420894458</v>
      </c>
      <c r="P2298" s="2">
        <v>19.87</v>
      </c>
    </row>
    <row r="2299" spans="1:16">
      <c r="A2299" s="1">
        <v>41401</v>
      </c>
      <c r="B2299" s="2">
        <v>16.3</v>
      </c>
      <c r="C2299" s="2">
        <v>16.850000000000001</v>
      </c>
      <c r="D2299" s="2">
        <v>17.3</v>
      </c>
      <c r="E2299" s="2">
        <v>17.649999999999899</v>
      </c>
      <c r="F2299" s="6">
        <v>41416</v>
      </c>
      <c r="G2299" s="8">
        <f>NETWORKDAYS(A2299,F2299,Holidays!$A$1:$A$99)-1</f>
        <v>11</v>
      </c>
      <c r="I2299" s="4">
        <f t="shared" si="212"/>
        <v>1178.0022313010479</v>
      </c>
      <c r="J2299" s="4">
        <f t="shared" si="213"/>
        <v>2957.5686695900245</v>
      </c>
      <c r="K2299" s="4">
        <f t="shared" si="214"/>
        <v>2450.0133277541704</v>
      </c>
      <c r="L2299" s="4">
        <f t="shared" si="215"/>
        <v>1386.2710293161517</v>
      </c>
      <c r="N2299" s="3">
        <f t="shared" si="210"/>
        <v>135889.38269037608</v>
      </c>
      <c r="O2299" s="3">
        <f t="shared" si="211"/>
        <v>19.781863416603002</v>
      </c>
      <c r="P2299" s="2">
        <v>19.61</v>
      </c>
    </row>
    <row r="2300" spans="1:16">
      <c r="A2300" s="1">
        <v>41402</v>
      </c>
      <c r="B2300" s="2">
        <v>16.4499999999999</v>
      </c>
      <c r="C2300" s="2">
        <v>16.9499999999999</v>
      </c>
      <c r="D2300" s="2">
        <v>17.399999999999899</v>
      </c>
      <c r="E2300" s="2">
        <v>17.75</v>
      </c>
      <c r="F2300" s="6">
        <v>41416</v>
      </c>
      <c r="G2300" s="8">
        <f>NETWORKDAYS(A2300,F2300,Holidays!$A$1:$A$99)-1</f>
        <v>10</v>
      </c>
      <c r="I2300" s="4">
        <f t="shared" si="212"/>
        <v>1070.911119364589</v>
      </c>
      <c r="J2300" s="4">
        <f t="shared" si="213"/>
        <v>2957.5686695900245</v>
      </c>
      <c r="K2300" s="4">
        <f t="shared" si="214"/>
        <v>2450.0133277541704</v>
      </c>
      <c r="L2300" s="4">
        <f t="shared" si="215"/>
        <v>1485.5188485474046</v>
      </c>
      <c r="N2300" s="3">
        <f t="shared" si="210"/>
        <v>136745.46832773674</v>
      </c>
      <c r="O2300" s="3">
        <f t="shared" si="211"/>
        <v>19.906486612439945</v>
      </c>
      <c r="P2300" s="2">
        <v>19.7</v>
      </c>
    </row>
    <row r="2301" spans="1:16">
      <c r="A2301" s="1">
        <v>41403</v>
      </c>
      <c r="B2301" s="2">
        <v>16.75</v>
      </c>
      <c r="C2301" s="2">
        <v>17.1999999999999</v>
      </c>
      <c r="D2301" s="2">
        <v>17.55</v>
      </c>
      <c r="E2301" s="2">
        <v>17.899999999999899</v>
      </c>
      <c r="F2301" s="6">
        <v>41416</v>
      </c>
      <c r="G2301" s="8">
        <f>NETWORKDAYS(A2301,F2301,Holidays!$A$1:$A$99)-1</f>
        <v>9</v>
      </c>
      <c r="I2301" s="4">
        <f t="shared" si="212"/>
        <v>963.82000742813011</v>
      </c>
      <c r="J2301" s="4">
        <f t="shared" si="213"/>
        <v>2957.5686695900245</v>
      </c>
      <c r="K2301" s="4">
        <f t="shared" si="214"/>
        <v>2450.0133277541704</v>
      </c>
      <c r="L2301" s="4">
        <f t="shared" si="215"/>
        <v>1585.7298052477229</v>
      </c>
      <c r="N2301" s="3">
        <f t="shared" si="210"/>
        <v>138396.46365738907</v>
      </c>
      <c r="O2301" s="3">
        <f t="shared" si="211"/>
        <v>20.146827421015455</v>
      </c>
      <c r="P2301" s="2">
        <v>19.98</v>
      </c>
    </row>
    <row r="2302" spans="1:16">
      <c r="A2302" s="1">
        <v>41404</v>
      </c>
      <c r="B2302" s="2">
        <v>16.8</v>
      </c>
      <c r="C2302" s="2">
        <v>17.3</v>
      </c>
      <c r="D2302" s="2">
        <v>17.75</v>
      </c>
      <c r="E2302" s="2">
        <v>18.05</v>
      </c>
      <c r="F2302" s="6">
        <v>41416</v>
      </c>
      <c r="G2302" s="8">
        <f>NETWORKDAYS(A2302,F2302,Holidays!$A$1:$A$99)-1</f>
        <v>8</v>
      </c>
      <c r="I2302" s="4">
        <f t="shared" si="212"/>
        <v>856.72889549167121</v>
      </c>
      <c r="J2302" s="4">
        <f t="shared" si="213"/>
        <v>2957.5686695900245</v>
      </c>
      <c r="K2302" s="4">
        <f t="shared" si="214"/>
        <v>2450.0133277541704</v>
      </c>
      <c r="L2302" s="4">
        <f t="shared" si="215"/>
        <v>1685.4046351941222</v>
      </c>
      <c r="N2302" s="3">
        <f t="shared" si="210"/>
        <v>139468.27366105793</v>
      </c>
      <c r="O2302" s="3">
        <f t="shared" si="211"/>
        <v>20.302854320846443</v>
      </c>
      <c r="P2302" s="2">
        <v>20.18</v>
      </c>
    </row>
    <row r="2303" spans="1:16">
      <c r="A2303" s="1">
        <v>41407</v>
      </c>
      <c r="B2303" s="2">
        <v>16.850000000000001</v>
      </c>
      <c r="C2303" s="2">
        <v>17.399999999999899</v>
      </c>
      <c r="D2303" s="2">
        <v>17.850000000000001</v>
      </c>
      <c r="E2303" s="2">
        <v>18.149999999999899</v>
      </c>
      <c r="F2303" s="6">
        <v>41416</v>
      </c>
      <c r="G2303" s="8">
        <f>NETWORKDAYS(A2303,F2303,Holidays!$A$1:$A$99)-1</f>
        <v>7</v>
      </c>
      <c r="I2303" s="4">
        <f t="shared" si="212"/>
        <v>749.63778355521231</v>
      </c>
      <c r="J2303" s="4">
        <f t="shared" si="213"/>
        <v>2957.5686695900245</v>
      </c>
      <c r="K2303" s="4">
        <f t="shared" si="214"/>
        <v>2450.0133277541704</v>
      </c>
      <c r="L2303" s="4">
        <f t="shared" si="215"/>
        <v>1784.8253093610281</v>
      </c>
      <c r="N2303" s="3">
        <f t="shared" si="210"/>
        <v>140220.40876908589</v>
      </c>
      <c r="O2303" s="3">
        <f t="shared" si="211"/>
        <v>20.412345096970888</v>
      </c>
      <c r="P2303" s="2">
        <v>20.239999999999998</v>
      </c>
    </row>
    <row r="2304" spans="1:16">
      <c r="A2304" s="1">
        <v>41408</v>
      </c>
      <c r="B2304" s="2">
        <v>16.8</v>
      </c>
      <c r="C2304" s="2">
        <v>17.350000000000001</v>
      </c>
      <c r="D2304" s="2">
        <v>17.8</v>
      </c>
      <c r="E2304" s="2">
        <v>18.100000000000001</v>
      </c>
      <c r="F2304" s="6">
        <v>41416</v>
      </c>
      <c r="G2304" s="8">
        <f>NETWORKDAYS(A2304,F2304,Holidays!$A$1:$A$99)-1</f>
        <v>6</v>
      </c>
      <c r="I2304" s="4">
        <f t="shared" si="212"/>
        <v>642.54667161875341</v>
      </c>
      <c r="J2304" s="4">
        <f t="shared" si="213"/>
        <v>2957.5686695900245</v>
      </c>
      <c r="K2304" s="4">
        <f t="shared" si="214"/>
        <v>2450.0133277541704</v>
      </c>
      <c r="L2304" s="4">
        <f t="shared" si="215"/>
        <v>1884.2247944733215</v>
      </c>
      <c r="N2304" s="3">
        <f t="shared" si="210"/>
        <v>139823.30651457334</v>
      </c>
      <c r="O2304" s="3">
        <f t="shared" si="211"/>
        <v>20.354537618522841</v>
      </c>
      <c r="P2304" s="2">
        <v>20.14</v>
      </c>
    </row>
    <row r="2305" spans="1:16">
      <c r="A2305" s="1">
        <v>41409</v>
      </c>
      <c r="B2305" s="2">
        <v>16.850000000000001</v>
      </c>
      <c r="C2305" s="2">
        <v>17.4499999999999</v>
      </c>
      <c r="D2305" s="2">
        <v>17.899999999999899</v>
      </c>
      <c r="E2305" s="2">
        <v>18.25</v>
      </c>
      <c r="F2305" s="6">
        <v>41416</v>
      </c>
      <c r="G2305" s="8">
        <f>NETWORKDAYS(A2305,F2305,Holidays!$A$1:$A$99)-1</f>
        <v>5</v>
      </c>
      <c r="I2305" s="4">
        <f t="shared" si="212"/>
        <v>535.45555968229451</v>
      </c>
      <c r="J2305" s="4">
        <f t="shared" si="213"/>
        <v>2957.5686695900245</v>
      </c>
      <c r="K2305" s="4">
        <f t="shared" si="214"/>
        <v>2450.0133277541704</v>
      </c>
      <c r="L2305" s="4">
        <f t="shared" si="215"/>
        <v>1983.1006978228741</v>
      </c>
      <c r="N2305" s="3">
        <f t="shared" si="210"/>
        <v>140678.82576705914</v>
      </c>
      <c r="O2305" s="3">
        <f t="shared" si="211"/>
        <v>20.479078363854718</v>
      </c>
      <c r="P2305" s="2">
        <v>20.3</v>
      </c>
    </row>
    <row r="2306" spans="1:16">
      <c r="A2306" s="1">
        <v>41410</v>
      </c>
      <c r="B2306" s="2">
        <v>16.9499999999999</v>
      </c>
      <c r="C2306" s="2">
        <v>17.600000000000001</v>
      </c>
      <c r="D2306" s="2">
        <v>18.05</v>
      </c>
      <c r="E2306" s="2">
        <v>18.5</v>
      </c>
      <c r="F2306" s="6">
        <v>41416</v>
      </c>
      <c r="G2306" s="8">
        <f>NETWORKDAYS(A2306,F2306,Holidays!$A$1:$A$99)-1</f>
        <v>4</v>
      </c>
      <c r="I2306" s="4">
        <f t="shared" si="212"/>
        <v>428.36444774583561</v>
      </c>
      <c r="J2306" s="4">
        <f t="shared" si="213"/>
        <v>2957.5686695900245</v>
      </c>
      <c r="K2306" s="4">
        <f t="shared" si="214"/>
        <v>2450.0133277541704</v>
      </c>
      <c r="L2306" s="4">
        <f t="shared" si="215"/>
        <v>2081.2193111916831</v>
      </c>
      <c r="N2306" s="3">
        <f t="shared" si="210"/>
        <v>142039.28379708523</v>
      </c>
      <c r="O2306" s="3">
        <f t="shared" si="211"/>
        <v>20.677124704202861</v>
      </c>
      <c r="P2306" s="2">
        <v>20.399999999999999</v>
      </c>
    </row>
    <row r="2307" spans="1:16">
      <c r="A2307" s="1">
        <v>41411</v>
      </c>
      <c r="B2307" s="2">
        <v>16.8</v>
      </c>
      <c r="C2307" s="2">
        <v>17.399999999999899</v>
      </c>
      <c r="D2307" s="2">
        <v>17.899999999999899</v>
      </c>
      <c r="E2307" s="2">
        <v>18.350000000000001</v>
      </c>
      <c r="F2307" s="6">
        <v>41416</v>
      </c>
      <c r="G2307" s="8">
        <f>NETWORKDAYS(A2307,F2307,Holidays!$A$1:$A$99)-1</f>
        <v>3</v>
      </c>
      <c r="I2307" s="4">
        <f t="shared" si="212"/>
        <v>321.2733358093767</v>
      </c>
      <c r="J2307" s="4">
        <f t="shared" si="213"/>
        <v>2957.5686695900245</v>
      </c>
      <c r="K2307" s="4">
        <f t="shared" si="214"/>
        <v>2450.0133277541704</v>
      </c>
      <c r="L2307" s="4">
        <f t="shared" si="215"/>
        <v>2179.2645798855528</v>
      </c>
      <c r="N2307" s="3">
        <f t="shared" si="210"/>
        <v>140703.83050016296</v>
      </c>
      <c r="O2307" s="3">
        <f t="shared" si="211"/>
        <v>20.482718384916229</v>
      </c>
      <c r="P2307" s="2">
        <v>20.25</v>
      </c>
    </row>
    <row r="2308" spans="1:16">
      <c r="A2308" s="1">
        <v>41414</v>
      </c>
      <c r="B2308" s="2">
        <v>16.9499999999999</v>
      </c>
      <c r="C2308" s="2">
        <v>17.600000000000001</v>
      </c>
      <c r="D2308" s="2">
        <v>18.05</v>
      </c>
      <c r="E2308" s="2">
        <v>18.55</v>
      </c>
      <c r="F2308" s="6">
        <v>41416</v>
      </c>
      <c r="G2308" s="8">
        <f>NETWORKDAYS(A2308,F2308,Holidays!$A$1:$A$99)-1</f>
        <v>2</v>
      </c>
      <c r="I2308" s="4">
        <f t="shared" si="212"/>
        <v>214.1822238729178</v>
      </c>
      <c r="J2308" s="4">
        <f t="shared" si="213"/>
        <v>2957.5686695900245</v>
      </c>
      <c r="K2308" s="4">
        <f t="shared" si="214"/>
        <v>2450.0133277541704</v>
      </c>
      <c r="L2308" s="4">
        <f t="shared" si="215"/>
        <v>2277.1187225983813</v>
      </c>
      <c r="N2308" s="3">
        <f t="shared" si="210"/>
        <v>142146.89014959312</v>
      </c>
      <c r="O2308" s="3">
        <f t="shared" si="211"/>
        <v>20.692789314093098</v>
      </c>
      <c r="P2308" s="2">
        <v>20.49</v>
      </c>
    </row>
    <row r="2309" spans="1:16">
      <c r="A2309" s="1">
        <v>41415</v>
      </c>
      <c r="B2309" s="2">
        <v>17.149999999999899</v>
      </c>
      <c r="C2309" s="2">
        <v>17.8</v>
      </c>
      <c r="D2309" s="2">
        <v>18.350000000000001</v>
      </c>
      <c r="E2309" s="2">
        <v>18.899999999999899</v>
      </c>
      <c r="F2309" s="6">
        <v>41416</v>
      </c>
      <c r="G2309" s="8">
        <f>NETWORKDAYS(A2309,F2309,Holidays!$A$1:$A$99)-1</f>
        <v>1</v>
      </c>
      <c r="I2309" s="4">
        <f t="shared" si="212"/>
        <v>107.0911119364589</v>
      </c>
      <c r="J2309" s="4">
        <f t="shared" si="213"/>
        <v>2957.5686695900245</v>
      </c>
      <c r="K2309" s="4">
        <f t="shared" si="214"/>
        <v>2450.0133277541704</v>
      </c>
      <c r="L2309" s="4">
        <f t="shared" si="215"/>
        <v>2374.2939908370199</v>
      </c>
      <c r="N2309" s="3">
        <f t="shared" si="210"/>
        <v>144313.23587952118</v>
      </c>
      <c r="O2309" s="3">
        <f t="shared" si="211"/>
        <v>21.008151371776599</v>
      </c>
      <c r="P2309" s="2">
        <v>20.84</v>
      </c>
    </row>
    <row r="2310" spans="1:16">
      <c r="A2310" s="1">
        <v>41416</v>
      </c>
      <c r="B2310" s="2">
        <v>17.149999999999899</v>
      </c>
      <c r="C2310" s="2">
        <v>17.75</v>
      </c>
      <c r="D2310" s="2">
        <v>18.25</v>
      </c>
      <c r="E2310" s="2">
        <v>18.75</v>
      </c>
      <c r="F2310" s="6">
        <v>41416</v>
      </c>
      <c r="G2310" s="8">
        <f>NETWORKDAYS(A2310,F2310,Holidays!$A$1:$A$99)-1</f>
        <v>0</v>
      </c>
      <c r="I2310" s="4">
        <f t="shared" si="212"/>
        <v>0</v>
      </c>
      <c r="J2310" s="4">
        <f t="shared" si="213"/>
        <v>2957.5686695900245</v>
      </c>
      <c r="K2310" s="4">
        <f t="shared" si="214"/>
        <v>2450.0133277541704</v>
      </c>
      <c r="L2310" s="4">
        <f t="shared" si="215"/>
        <v>2472.2466612215671</v>
      </c>
      <c r="N2310" s="3">
        <f t="shared" si="210"/>
        <v>143564.21201464091</v>
      </c>
      <c r="O2310" s="3">
        <f t="shared" si="211"/>
        <v>20.899113509528025</v>
      </c>
      <c r="P2310" s="2">
        <v>20.68</v>
      </c>
    </row>
    <row r="2311" spans="1:16">
      <c r="A2311" s="1">
        <v>41417</v>
      </c>
      <c r="B2311" s="2">
        <v>18</v>
      </c>
      <c r="C2311" s="2">
        <v>18.399999999999899</v>
      </c>
      <c r="D2311" s="2">
        <v>18.850000000000001</v>
      </c>
      <c r="E2311" s="2">
        <v>19.05</v>
      </c>
      <c r="F2311" s="6">
        <v>41444</v>
      </c>
      <c r="G2311" s="8">
        <f>NETWORKDAYS(A2311,F2311,Holidays!$A$1:$A$99)-1</f>
        <v>18</v>
      </c>
      <c r="I2311" s="4">
        <f t="shared" si="212"/>
        <v>2801.9071606642337</v>
      </c>
      <c r="J2311" s="4">
        <f t="shared" si="213"/>
        <v>2450.0133277541704</v>
      </c>
      <c r="K2311" s="4">
        <f t="shared" si="214"/>
        <v>2472.2466612215671</v>
      </c>
      <c r="L2311" s="4">
        <f t="shared" si="215"/>
        <v>147.0817407172826</v>
      </c>
      <c r="N2311" s="3">
        <f t="shared" ref="N2311:N2374" si="216">SUMPRODUCT(I2311:L2311,B2311:E2311)</f>
        <v>144918.33084732349</v>
      </c>
      <c r="O2311" s="3">
        <f t="shared" ref="O2311:O2374" si="217">N2311*$P$1240/$N$1240</f>
        <v>21.096237032114118</v>
      </c>
      <c r="P2311" s="2">
        <v>20.93</v>
      </c>
    </row>
    <row r="2312" spans="1:16">
      <c r="A2312" s="1">
        <v>41418</v>
      </c>
      <c r="B2312" s="2">
        <v>17.9499999999999</v>
      </c>
      <c r="C2312" s="2">
        <v>18.399999999999899</v>
      </c>
      <c r="D2312" s="2">
        <v>18.850000000000001</v>
      </c>
      <c r="E2312" s="2">
        <v>19</v>
      </c>
      <c r="F2312" s="6">
        <v>41444</v>
      </c>
      <c r="G2312" s="8">
        <f>NETWORKDAYS(A2312,F2312,Holidays!$A$1:$A$99)-1</f>
        <v>17</v>
      </c>
      <c r="I2312" s="4">
        <f t="shared" ref="I2312:I2375" si="218">IF(G2311=0,J2311*G2312/(G2312+1),I2311-I2311/G2311)</f>
        <v>2646.245651738443</v>
      </c>
      <c r="J2312" s="4">
        <f t="shared" ref="J2312:J2375" si="219">IF($G2311=0,K2311,J2311)</f>
        <v>2450.0133277541704</v>
      </c>
      <c r="K2312" s="4">
        <f t="shared" ref="K2312:K2375" si="220">IF($G2311=0,L2311,K2311)</f>
        <v>2472.2466612215671</v>
      </c>
      <c r="L2312" s="4">
        <f t="shared" ref="L2312:L2375" si="221">IF(G2311=0,J2311*1/(G2312+1)*B2312/E2312,L2311+(I2311-I2312)*B2312/E2312)</f>
        <v>294.14090309717352</v>
      </c>
      <c r="N2312" s="3">
        <f t="shared" si="216"/>
        <v>144770.8814022541</v>
      </c>
      <c r="O2312" s="3">
        <f t="shared" si="217"/>
        <v>21.074772332477778</v>
      </c>
      <c r="P2312" s="2">
        <v>20.92</v>
      </c>
    </row>
    <row r="2313" spans="1:16">
      <c r="A2313" s="1">
        <v>41422</v>
      </c>
      <c r="B2313" s="2">
        <v>17.850000000000001</v>
      </c>
      <c r="C2313" s="2">
        <v>18.25</v>
      </c>
      <c r="D2313" s="2">
        <v>18.6999999999999</v>
      </c>
      <c r="E2313" s="2">
        <v>18.899999999999899</v>
      </c>
      <c r="F2313" s="6">
        <v>41444</v>
      </c>
      <c r="G2313" s="8">
        <f>NETWORKDAYS(A2313,F2313,Holidays!$A$1:$A$99)-1</f>
        <v>16</v>
      </c>
      <c r="I2313" s="4">
        <f t="shared" si="218"/>
        <v>2490.5841428126523</v>
      </c>
      <c r="J2313" s="4">
        <f t="shared" si="219"/>
        <v>2450.0133277541704</v>
      </c>
      <c r="K2313" s="4">
        <f t="shared" si="220"/>
        <v>2472.2466612215671</v>
      </c>
      <c r="L2313" s="4">
        <f t="shared" si="221"/>
        <v>441.15455041597664</v>
      </c>
      <c r="N2313" s="3">
        <f t="shared" si="216"/>
        <v>143738.50374842444</v>
      </c>
      <c r="O2313" s="3">
        <f t="shared" si="217"/>
        <v>20.924485729226781</v>
      </c>
      <c r="P2313" s="2">
        <v>20.72</v>
      </c>
    </row>
    <row r="2314" spans="1:16">
      <c r="A2314" s="1">
        <v>41423</v>
      </c>
      <c r="B2314" s="2">
        <v>17.8</v>
      </c>
      <c r="C2314" s="2">
        <v>18.25</v>
      </c>
      <c r="D2314" s="2">
        <v>18.6999999999999</v>
      </c>
      <c r="E2314" s="2">
        <v>18.899999999999899</v>
      </c>
      <c r="F2314" s="6">
        <v>41444</v>
      </c>
      <c r="G2314" s="8">
        <f>NETWORKDAYS(A2314,F2314,Holidays!$A$1:$A$99)-1</f>
        <v>15</v>
      </c>
      <c r="I2314" s="4">
        <f t="shared" si="218"/>
        <v>2334.9226338868616</v>
      </c>
      <c r="J2314" s="4">
        <f t="shared" si="219"/>
        <v>2450.0133277541704</v>
      </c>
      <c r="K2314" s="4">
        <f t="shared" si="220"/>
        <v>2472.2466612215671</v>
      </c>
      <c r="L2314" s="4">
        <f t="shared" si="221"/>
        <v>587.75639480111363</v>
      </c>
      <c r="N2314" s="3">
        <f t="shared" si="216"/>
        <v>143613.97454128379</v>
      </c>
      <c r="O2314" s="3">
        <f t="shared" si="217"/>
        <v>20.906357603848164</v>
      </c>
      <c r="P2314" s="2">
        <v>20.62</v>
      </c>
    </row>
    <row r="2315" spans="1:16">
      <c r="A2315" s="1">
        <v>41424</v>
      </c>
      <c r="B2315" s="2">
        <v>17.850000000000001</v>
      </c>
      <c r="C2315" s="2">
        <v>18.350000000000001</v>
      </c>
      <c r="D2315" s="2">
        <v>18.75</v>
      </c>
      <c r="E2315" s="2">
        <v>18.9499999999999</v>
      </c>
      <c r="F2315" s="6">
        <v>41444</v>
      </c>
      <c r="G2315" s="8">
        <f>NETWORKDAYS(A2315,F2315,Holidays!$A$1:$A$99)-1</f>
        <v>14</v>
      </c>
      <c r="I2315" s="4">
        <f t="shared" si="218"/>
        <v>2179.2611249610709</v>
      </c>
      <c r="J2315" s="4">
        <f t="shared" si="219"/>
        <v>2450.0133277541704</v>
      </c>
      <c r="K2315" s="4">
        <f t="shared" si="220"/>
        <v>2472.2466612215671</v>
      </c>
      <c r="L2315" s="4">
        <f t="shared" si="221"/>
        <v>734.38214331432619</v>
      </c>
      <c r="N2315" s="3">
        <f t="shared" si="216"/>
        <v>144128.72215855494</v>
      </c>
      <c r="O2315" s="3">
        <f t="shared" si="217"/>
        <v>20.981291103855892</v>
      </c>
      <c r="P2315" s="2">
        <v>20.76</v>
      </c>
    </row>
    <row r="2316" spans="1:16">
      <c r="A2316" s="1">
        <v>41425</v>
      </c>
      <c r="B2316" s="2">
        <v>18.350000000000001</v>
      </c>
      <c r="C2316" s="2">
        <v>18.8</v>
      </c>
      <c r="D2316" s="2">
        <v>19.100000000000001</v>
      </c>
      <c r="E2316" s="2">
        <v>19.3</v>
      </c>
      <c r="F2316" s="6">
        <v>41444</v>
      </c>
      <c r="G2316" s="8">
        <f>NETWORKDAYS(A2316,F2316,Holidays!$A$1:$A$99)-1</f>
        <v>13</v>
      </c>
      <c r="I2316" s="4">
        <f t="shared" si="218"/>
        <v>2023.5996160352802</v>
      </c>
      <c r="J2316" s="4">
        <f t="shared" si="219"/>
        <v>2450.0133277541704</v>
      </c>
      <c r="K2316" s="4">
        <f t="shared" si="220"/>
        <v>2472.2466612215671</v>
      </c>
      <c r="L2316" s="4">
        <f t="shared" si="221"/>
        <v>882.38155724117905</v>
      </c>
      <c r="N2316" s="3">
        <f t="shared" si="216"/>
        <v>147443.17880011248</v>
      </c>
      <c r="O2316" s="3">
        <f t="shared" si="217"/>
        <v>21.463787434955844</v>
      </c>
      <c r="P2316" s="2">
        <v>21.1</v>
      </c>
    </row>
    <row r="2317" spans="1:16">
      <c r="A2317" s="1">
        <v>41428</v>
      </c>
      <c r="B2317" s="2">
        <v>18.350000000000001</v>
      </c>
      <c r="C2317" s="2">
        <v>18.850000000000001</v>
      </c>
      <c r="D2317" s="2">
        <v>19.1999999999999</v>
      </c>
      <c r="E2317" s="2">
        <v>19.399999999999899</v>
      </c>
      <c r="F2317" s="6">
        <v>41444</v>
      </c>
      <c r="G2317" s="8">
        <f>NETWORKDAYS(A2317,F2317,Holidays!$A$1:$A$99)-1</f>
        <v>12</v>
      </c>
      <c r="I2317" s="4">
        <f t="shared" si="218"/>
        <v>1867.9381071094895</v>
      </c>
      <c r="J2317" s="4">
        <f t="shared" si="219"/>
        <v>2450.0133277541704</v>
      </c>
      <c r="K2317" s="4">
        <f t="shared" si="220"/>
        <v>2472.2466612215671</v>
      </c>
      <c r="L2317" s="4">
        <f t="shared" si="221"/>
        <v>1029.6180875910902</v>
      </c>
      <c r="N2317" s="3">
        <f t="shared" si="216"/>
        <v>147901.14228834613</v>
      </c>
      <c r="O2317" s="3">
        <f t="shared" si="217"/>
        <v>21.530454682938498</v>
      </c>
      <c r="P2317" s="2">
        <v>21.31</v>
      </c>
    </row>
    <row r="2318" spans="1:16">
      <c r="A2318" s="1">
        <v>41429</v>
      </c>
      <c r="B2318" s="2">
        <v>18.399999999999899</v>
      </c>
      <c r="C2318" s="2">
        <v>18.899999999999899</v>
      </c>
      <c r="D2318" s="2">
        <v>19.25</v>
      </c>
      <c r="E2318" s="2">
        <v>19.4499999999999</v>
      </c>
      <c r="F2318" s="6">
        <v>41444</v>
      </c>
      <c r="G2318" s="8">
        <f>NETWORKDAYS(A2318,F2318,Holidays!$A$1:$A$99)-1</f>
        <v>11</v>
      </c>
      <c r="I2318" s="4">
        <f t="shared" si="218"/>
        <v>1712.2765981836988</v>
      </c>
      <c r="J2318" s="4">
        <f t="shared" si="219"/>
        <v>2450.0133277541704</v>
      </c>
      <c r="K2318" s="4">
        <f t="shared" si="220"/>
        <v>2472.2466612215671</v>
      </c>
      <c r="L2318" s="4">
        <f t="shared" si="221"/>
        <v>1176.876275983612</v>
      </c>
      <c r="N2318" s="3">
        <f t="shared" si="216"/>
        <v>148292.13309752976</v>
      </c>
      <c r="O2318" s="3">
        <f t="shared" si="217"/>
        <v>21.587372498232728</v>
      </c>
      <c r="P2318" s="2">
        <v>21.38</v>
      </c>
    </row>
    <row r="2319" spans="1:16">
      <c r="A2319" s="1">
        <v>41430</v>
      </c>
      <c r="B2319" s="2">
        <v>18.75</v>
      </c>
      <c r="C2319" s="2">
        <v>19.149999999999899</v>
      </c>
      <c r="D2319" s="2">
        <v>19.5</v>
      </c>
      <c r="E2319" s="2">
        <v>19.649999999999899</v>
      </c>
      <c r="F2319" s="6">
        <v>41444</v>
      </c>
      <c r="G2319" s="8">
        <f>NETWORKDAYS(A2319,F2319,Holidays!$A$1:$A$99)-1</f>
        <v>10</v>
      </c>
      <c r="I2319" s="4">
        <f t="shared" si="218"/>
        <v>1556.615089257908</v>
      </c>
      <c r="J2319" s="4">
        <f t="shared" si="219"/>
        <v>2450.0133277541704</v>
      </c>
      <c r="K2319" s="4">
        <f t="shared" si="220"/>
        <v>2472.2466612215671</v>
      </c>
      <c r="L2319" s="4">
        <f t="shared" si="221"/>
        <v>1325.4082501494436</v>
      </c>
      <c r="N2319" s="3">
        <f t="shared" si="216"/>
        <v>150357.37015933488</v>
      </c>
      <c r="O2319" s="3">
        <f t="shared" si="217"/>
        <v>21.888015835266806</v>
      </c>
      <c r="P2319" s="2">
        <v>21.65</v>
      </c>
    </row>
    <row r="2320" spans="1:16">
      <c r="A2320" s="1">
        <v>41431</v>
      </c>
      <c r="B2320" s="2">
        <v>18.55</v>
      </c>
      <c r="C2320" s="2">
        <v>19.05</v>
      </c>
      <c r="D2320" s="2">
        <v>19.399999999999899</v>
      </c>
      <c r="E2320" s="2">
        <v>19.55</v>
      </c>
      <c r="F2320" s="6">
        <v>41444</v>
      </c>
      <c r="G2320" s="8">
        <f>NETWORKDAYS(A2320,F2320,Holidays!$A$1:$A$99)-1</f>
        <v>9</v>
      </c>
      <c r="I2320" s="4">
        <f t="shared" si="218"/>
        <v>1400.9535803321173</v>
      </c>
      <c r="J2320" s="4">
        <f t="shared" si="219"/>
        <v>2450.0133277541704</v>
      </c>
      <c r="K2320" s="4">
        <f t="shared" si="220"/>
        <v>2472.2466612215671</v>
      </c>
      <c r="L2320" s="4">
        <f t="shared" si="221"/>
        <v>1473.1075335547334</v>
      </c>
      <c r="N2320" s="3">
        <f t="shared" si="216"/>
        <v>149421.28031757093</v>
      </c>
      <c r="O2320" s="3">
        <f t="shared" si="217"/>
        <v>21.75174616482731</v>
      </c>
      <c r="P2320" s="2">
        <v>21.55</v>
      </c>
    </row>
    <row r="2321" spans="1:16">
      <c r="A2321" s="1">
        <v>41432</v>
      </c>
      <c r="B2321" s="2">
        <v>18.350000000000001</v>
      </c>
      <c r="C2321" s="2">
        <v>18.850000000000001</v>
      </c>
      <c r="D2321" s="2">
        <v>19.25</v>
      </c>
      <c r="E2321" s="2">
        <v>19.4499999999999</v>
      </c>
      <c r="F2321" s="6">
        <v>41444</v>
      </c>
      <c r="G2321" s="8">
        <f>NETWORKDAYS(A2321,F2321,Holidays!$A$1:$A$99)-1</f>
        <v>8</v>
      </c>
      <c r="I2321" s="4">
        <f t="shared" si="218"/>
        <v>1245.2920714063266</v>
      </c>
      <c r="J2321" s="4">
        <f t="shared" si="219"/>
        <v>2450.0133277541704</v>
      </c>
      <c r="K2321" s="4">
        <f t="shared" si="220"/>
        <v>2472.2466612215671</v>
      </c>
      <c r="L2321" s="4">
        <f t="shared" si="221"/>
        <v>1619.9655638266242</v>
      </c>
      <c r="N2321" s="3">
        <f t="shared" si="216"/>
        <v>148132.93918341506</v>
      </c>
      <c r="O2321" s="3">
        <f t="shared" si="217"/>
        <v>21.564198117693032</v>
      </c>
      <c r="P2321" s="2">
        <v>21.3</v>
      </c>
    </row>
    <row r="2322" spans="1:16">
      <c r="A2322" s="1">
        <v>41435</v>
      </c>
      <c r="B2322" s="2">
        <v>18.100000000000001</v>
      </c>
      <c r="C2322" s="2">
        <v>18.600000000000001</v>
      </c>
      <c r="D2322" s="2">
        <v>19</v>
      </c>
      <c r="E2322" s="2">
        <v>19.1999999999999</v>
      </c>
      <c r="F2322" s="6">
        <v>41444</v>
      </c>
      <c r="G2322" s="8">
        <f>NETWORKDAYS(A2322,F2322,Holidays!$A$1:$A$99)-1</f>
        <v>7</v>
      </c>
      <c r="I2322" s="4">
        <f t="shared" si="218"/>
        <v>1089.6305624805359</v>
      </c>
      <c r="J2322" s="4">
        <f t="shared" si="219"/>
        <v>2450.0133277541704</v>
      </c>
      <c r="K2322" s="4">
        <f t="shared" si="220"/>
        <v>2472.2466612215671</v>
      </c>
      <c r="L2322" s="4">
        <f t="shared" si="221"/>
        <v>1766.708965470209</v>
      </c>
      <c r="N2322" s="3">
        <f t="shared" si="216"/>
        <v>146186.05977736288</v>
      </c>
      <c r="O2322" s="3">
        <f t="shared" si="217"/>
        <v>21.280784493047513</v>
      </c>
      <c r="P2322" s="2">
        <v>21.11</v>
      </c>
    </row>
    <row r="2323" spans="1:16">
      <c r="A2323" s="1">
        <v>41436</v>
      </c>
      <c r="B2323" s="2">
        <v>18.75</v>
      </c>
      <c r="C2323" s="2">
        <v>19.1999999999999</v>
      </c>
      <c r="D2323" s="2">
        <v>19.5</v>
      </c>
      <c r="E2323" s="2">
        <v>19.6999999999999</v>
      </c>
      <c r="F2323" s="6">
        <v>41444</v>
      </c>
      <c r="G2323" s="8">
        <f>NETWORKDAYS(A2323,F2323,Holidays!$A$1:$A$99)-1</f>
        <v>6</v>
      </c>
      <c r="I2323" s="4">
        <f t="shared" si="218"/>
        <v>933.96905355474507</v>
      </c>
      <c r="J2323" s="4">
        <f t="shared" si="219"/>
        <v>2450.0133277541704</v>
      </c>
      <c r="K2323" s="4">
        <f t="shared" si="220"/>
        <v>2472.2466612215671</v>
      </c>
      <c r="L2323" s="4">
        <f t="shared" si="221"/>
        <v>1914.863954930036</v>
      </c>
      <c r="N2323" s="3">
        <f t="shared" si="216"/>
        <v>150483.80545297338</v>
      </c>
      <c r="O2323" s="3">
        <f t="shared" si="217"/>
        <v>21.906421435912542</v>
      </c>
      <c r="P2323" s="2">
        <v>21.77</v>
      </c>
    </row>
    <row r="2324" spans="1:16">
      <c r="A2324" s="1">
        <v>41437</v>
      </c>
      <c r="B2324" s="2">
        <v>19.350000000000001</v>
      </c>
      <c r="C2324" s="2">
        <v>19.75</v>
      </c>
      <c r="D2324" s="2">
        <v>20.05</v>
      </c>
      <c r="E2324" s="2">
        <v>20.25</v>
      </c>
      <c r="F2324" s="6">
        <v>41444</v>
      </c>
      <c r="G2324" s="8">
        <f>NETWORKDAYS(A2324,F2324,Holidays!$A$1:$A$99)-1</f>
        <v>5</v>
      </c>
      <c r="I2324" s="4">
        <f t="shared" si="218"/>
        <v>778.30754462895425</v>
      </c>
      <c r="J2324" s="4">
        <f t="shared" si="219"/>
        <v>2450.0133277541704</v>
      </c>
      <c r="K2324" s="4">
        <f t="shared" si="220"/>
        <v>2472.2466612215671</v>
      </c>
      <c r="L2324" s="4">
        <f t="shared" si="221"/>
        <v>2063.6071745702361</v>
      </c>
      <c r="N2324" s="3">
        <f t="shared" si="216"/>
        <v>154804.60505425482</v>
      </c>
      <c r="O2324" s="3">
        <f t="shared" si="217"/>
        <v>22.53541441439868</v>
      </c>
      <c r="P2324" s="2">
        <v>22.3</v>
      </c>
    </row>
    <row r="2325" spans="1:16">
      <c r="A2325" s="1">
        <v>41438</v>
      </c>
      <c r="B2325" s="2">
        <v>18.9499999999999</v>
      </c>
      <c r="C2325" s="2">
        <v>19.399999999999899</v>
      </c>
      <c r="D2325" s="2">
        <v>19.649999999999899</v>
      </c>
      <c r="E2325" s="2">
        <v>19.850000000000001</v>
      </c>
      <c r="F2325" s="6">
        <v>41444</v>
      </c>
      <c r="G2325" s="8">
        <f>NETWORKDAYS(A2325,F2325,Holidays!$A$1:$A$99)-1</f>
        <v>4</v>
      </c>
      <c r="I2325" s="4">
        <f t="shared" si="218"/>
        <v>622.64603570316342</v>
      </c>
      <c r="J2325" s="4">
        <f t="shared" si="219"/>
        <v>2450.0133277541704</v>
      </c>
      <c r="K2325" s="4">
        <f t="shared" si="220"/>
        <v>2472.2466612215671</v>
      </c>
      <c r="L2325" s="4">
        <f t="shared" si="221"/>
        <v>2212.2109828394414</v>
      </c>
      <c r="N2325" s="3">
        <f t="shared" si="216"/>
        <v>151821.435837372</v>
      </c>
      <c r="O2325" s="3">
        <f t="shared" si="217"/>
        <v>22.101144680968137</v>
      </c>
      <c r="P2325" s="2">
        <v>21.92</v>
      </c>
    </row>
    <row r="2326" spans="1:16">
      <c r="A2326" s="1">
        <v>41439</v>
      </c>
      <c r="B2326" s="2">
        <v>19.399999999999899</v>
      </c>
      <c r="C2326" s="2">
        <v>19.850000000000001</v>
      </c>
      <c r="D2326" s="2">
        <v>20.149999999999899</v>
      </c>
      <c r="E2326" s="2">
        <v>20.350000000000001</v>
      </c>
      <c r="F2326" s="6">
        <v>41444</v>
      </c>
      <c r="G2326" s="8">
        <f>NETWORKDAYS(A2326,F2326,Holidays!$A$1:$A$99)-1</f>
        <v>3</v>
      </c>
      <c r="I2326" s="4">
        <f t="shared" si="218"/>
        <v>466.98452677737259</v>
      </c>
      <c r="J2326" s="4">
        <f t="shared" si="219"/>
        <v>2450.0133277541704</v>
      </c>
      <c r="K2326" s="4">
        <f t="shared" si="220"/>
        <v>2472.2466612215671</v>
      </c>
      <c r="L2326" s="4">
        <f t="shared" si="221"/>
        <v>2360.6057382772951</v>
      </c>
      <c r="N2326" s="3">
        <f t="shared" si="216"/>
        <v>155546.36137295858</v>
      </c>
      <c r="O2326" s="3">
        <f t="shared" si="217"/>
        <v>22.643394316098824</v>
      </c>
      <c r="P2326" s="2">
        <v>22.34</v>
      </c>
    </row>
    <row r="2327" spans="1:16">
      <c r="A2327" s="1">
        <v>41442</v>
      </c>
      <c r="B2327" s="2">
        <v>19.100000000000001</v>
      </c>
      <c r="C2327" s="2">
        <v>19.600000000000001</v>
      </c>
      <c r="D2327" s="2">
        <v>19.9499999999999</v>
      </c>
      <c r="E2327" s="2">
        <v>20.1999999999999</v>
      </c>
      <c r="F2327" s="6">
        <v>41444</v>
      </c>
      <c r="G2327" s="8">
        <f>NETWORKDAYS(A2327,F2327,Holidays!$A$1:$A$99)-1</f>
        <v>2</v>
      </c>
      <c r="I2327" s="4">
        <f t="shared" si="218"/>
        <v>311.32301785158177</v>
      </c>
      <c r="J2327" s="4">
        <f t="shared" si="219"/>
        <v>2450.0133277541704</v>
      </c>
      <c r="K2327" s="4">
        <f t="shared" si="220"/>
        <v>2472.2466612215671</v>
      </c>
      <c r="L2327" s="4">
        <f t="shared" si="221"/>
        <v>2507.7906303803952</v>
      </c>
      <c r="N2327" s="3">
        <f t="shared" si="216"/>
        <v>153945.22249000071</v>
      </c>
      <c r="O2327" s="3">
        <f t="shared" si="217"/>
        <v>22.410311274093598</v>
      </c>
      <c r="P2327" s="2">
        <v>22.18</v>
      </c>
    </row>
    <row r="2328" spans="1:16">
      <c r="A2328" s="1">
        <v>41443</v>
      </c>
      <c r="B2328" s="2">
        <v>19</v>
      </c>
      <c r="C2328" s="2">
        <v>19.55</v>
      </c>
      <c r="D2328" s="2">
        <v>19.899999999999899</v>
      </c>
      <c r="E2328" s="2">
        <v>20.1999999999999</v>
      </c>
      <c r="F2328" s="6">
        <v>41444</v>
      </c>
      <c r="G2328" s="8">
        <f>NETWORKDAYS(A2328,F2328,Holidays!$A$1:$A$99)-1</f>
        <v>1</v>
      </c>
      <c r="I2328" s="4">
        <f t="shared" si="218"/>
        <v>155.66150892579088</v>
      </c>
      <c r="J2328" s="4">
        <f t="shared" si="219"/>
        <v>2450.0133277541704</v>
      </c>
      <c r="K2328" s="4">
        <f t="shared" si="220"/>
        <v>2472.2466612215671</v>
      </c>
      <c r="L2328" s="4">
        <f t="shared" si="221"/>
        <v>2654.2049209541597</v>
      </c>
      <c r="N2328" s="3">
        <f t="shared" si="216"/>
        <v>153667.97718876676</v>
      </c>
      <c r="O2328" s="3">
        <f t="shared" si="217"/>
        <v>22.3699517656955</v>
      </c>
      <c r="P2328" s="2">
        <v>22.15</v>
      </c>
    </row>
    <row r="2329" spans="1:16">
      <c r="A2329" s="1">
        <v>41444</v>
      </c>
      <c r="B2329" s="2">
        <v>19.05</v>
      </c>
      <c r="C2329" s="2">
        <v>19.55</v>
      </c>
      <c r="D2329" s="2">
        <v>20</v>
      </c>
      <c r="E2329" s="2">
        <v>20.149999999999899</v>
      </c>
      <c r="F2329" s="6">
        <v>41444</v>
      </c>
      <c r="G2329" s="8">
        <f>NETWORKDAYS(A2329,F2329,Holidays!$A$1:$A$99)-1</f>
        <v>0</v>
      </c>
      <c r="I2329" s="4">
        <f t="shared" si="218"/>
        <v>0</v>
      </c>
      <c r="J2329" s="4">
        <f t="shared" si="219"/>
        <v>2450.0133277541704</v>
      </c>
      <c r="K2329" s="4">
        <f t="shared" si="220"/>
        <v>2472.2466612215671</v>
      </c>
      <c r="L2329" s="4">
        <f t="shared" si="221"/>
        <v>2801.3687792686178</v>
      </c>
      <c r="N2329" s="3">
        <f t="shared" si="216"/>
        <v>153790.27468428772</v>
      </c>
      <c r="O2329" s="3">
        <f t="shared" si="217"/>
        <v>22.387755013489336</v>
      </c>
      <c r="P2329" s="2">
        <v>22.07</v>
      </c>
    </row>
    <row r="2330" spans="1:16">
      <c r="A2330" s="1">
        <v>41445</v>
      </c>
      <c r="B2330" s="2">
        <v>20.399999999999899</v>
      </c>
      <c r="C2330" s="2">
        <v>20.649999999999899</v>
      </c>
      <c r="D2330" s="2">
        <v>20.85</v>
      </c>
      <c r="E2330" s="2">
        <v>21.55</v>
      </c>
      <c r="F2330" s="6">
        <v>41472</v>
      </c>
      <c r="G2330" s="8">
        <f>NETWORKDAYS(A2330,F2330,Holidays!$A$1:$A$99)-1</f>
        <v>18</v>
      </c>
      <c r="I2330" s="4">
        <f t="shared" si="218"/>
        <v>2321.0652578723721</v>
      </c>
      <c r="J2330" s="4">
        <f t="shared" si="219"/>
        <v>2472.2466612215671</v>
      </c>
      <c r="K2330" s="4">
        <f t="shared" si="220"/>
        <v>2801.3687792686178</v>
      </c>
      <c r="L2330" s="4">
        <f t="shared" si="221"/>
        <v>122.06685037534454</v>
      </c>
      <c r="N2330" s="3">
        <f t="shared" si="216"/>
        <v>159440.70448816061</v>
      </c>
      <c r="O2330" s="3">
        <f t="shared" si="217"/>
        <v>23.210306624309428</v>
      </c>
      <c r="P2330" s="2">
        <v>23.08</v>
      </c>
    </row>
    <row r="2331" spans="1:16">
      <c r="A2331" s="1">
        <v>41446</v>
      </c>
      <c r="B2331" s="2">
        <v>20.25</v>
      </c>
      <c r="C2331" s="2">
        <v>20.6</v>
      </c>
      <c r="D2331" s="2">
        <v>20.85</v>
      </c>
      <c r="E2331" s="2">
        <v>21.5</v>
      </c>
      <c r="F2331" s="6">
        <v>41472</v>
      </c>
      <c r="G2331" s="8">
        <f>NETWORKDAYS(A2331,F2331,Holidays!$A$1:$A$99)-1</f>
        <v>17</v>
      </c>
      <c r="I2331" s="4">
        <f t="shared" si="218"/>
        <v>2192.1171879905737</v>
      </c>
      <c r="J2331" s="4">
        <f t="shared" si="219"/>
        <v>2472.2466612215671</v>
      </c>
      <c r="K2331" s="4">
        <f t="shared" si="220"/>
        <v>2801.3687792686178</v>
      </c>
      <c r="L2331" s="4">
        <f t="shared" si="221"/>
        <v>243.51793945006159</v>
      </c>
      <c r="N2331" s="3">
        <f t="shared" si="216"/>
        <v>158962.82902390044</v>
      </c>
      <c r="O2331" s="3">
        <f t="shared" si="217"/>
        <v>23.140740724627037</v>
      </c>
      <c r="P2331" s="2">
        <v>22.71</v>
      </c>
    </row>
    <row r="2332" spans="1:16">
      <c r="A2332" s="1">
        <v>41449</v>
      </c>
      <c r="B2332" s="2">
        <v>21</v>
      </c>
      <c r="C2332" s="2">
        <v>21.1999999999999</v>
      </c>
      <c r="D2332" s="2">
        <v>21.35</v>
      </c>
      <c r="E2332" s="2">
        <v>22</v>
      </c>
      <c r="F2332" s="6">
        <v>41472</v>
      </c>
      <c r="G2332" s="8">
        <f>NETWORKDAYS(A2332,F2332,Holidays!$A$1:$A$99)-1</f>
        <v>16</v>
      </c>
      <c r="I2332" s="4">
        <f t="shared" si="218"/>
        <v>2063.1691181087754</v>
      </c>
      <c r="J2332" s="4">
        <f t="shared" si="219"/>
        <v>2472.2466612215671</v>
      </c>
      <c r="K2332" s="4">
        <f t="shared" si="220"/>
        <v>2801.3687792686178</v>
      </c>
      <c r="L2332" s="4">
        <f t="shared" si="221"/>
        <v>366.6047334281418</v>
      </c>
      <c r="N2332" s="3">
        <f t="shared" si="216"/>
        <v>163612.70827098537</v>
      </c>
      <c r="O2332" s="3">
        <f t="shared" si="217"/>
        <v>23.81763890716654</v>
      </c>
      <c r="P2332" s="2">
        <v>23.69</v>
      </c>
    </row>
    <row r="2333" spans="1:16">
      <c r="A2333" s="1">
        <v>41450</v>
      </c>
      <c r="B2333" s="2">
        <v>20.85</v>
      </c>
      <c r="C2333" s="2">
        <v>21.149999999999899</v>
      </c>
      <c r="D2333" s="2">
        <v>21.3</v>
      </c>
      <c r="E2333" s="2">
        <v>22</v>
      </c>
      <c r="F2333" s="6">
        <v>41472</v>
      </c>
      <c r="G2333" s="8">
        <f>NETWORKDAYS(A2333,F2333,Holidays!$A$1:$A$99)-1</f>
        <v>15</v>
      </c>
      <c r="I2333" s="4">
        <f t="shared" si="218"/>
        <v>1934.221048226977</v>
      </c>
      <c r="J2333" s="4">
        <f t="shared" si="219"/>
        <v>2472.2466612215671</v>
      </c>
      <c r="K2333" s="4">
        <f t="shared" si="220"/>
        <v>2801.3687792686178</v>
      </c>
      <c r="L2333" s="4">
        <f t="shared" si="221"/>
        <v>488.81233602066436</v>
      </c>
      <c r="N2333" s="3">
        <f t="shared" si="216"/>
        <v>163039.55213124453</v>
      </c>
      <c r="O2333" s="3">
        <f t="shared" si="217"/>
        <v>23.734202686850676</v>
      </c>
      <c r="P2333" s="2">
        <v>23.5</v>
      </c>
    </row>
    <row r="2334" spans="1:16">
      <c r="A2334" s="1">
        <v>41451</v>
      </c>
      <c r="B2334" s="2">
        <v>20.8</v>
      </c>
      <c r="C2334" s="2">
        <v>21.1</v>
      </c>
      <c r="D2334" s="2">
        <v>21.399999999999899</v>
      </c>
      <c r="E2334" s="2">
        <v>22.05</v>
      </c>
      <c r="F2334" s="6">
        <v>41472</v>
      </c>
      <c r="G2334" s="8">
        <f>NETWORKDAYS(A2334,F2334,Holidays!$A$1:$A$99)-1</f>
        <v>14</v>
      </c>
      <c r="I2334" s="4">
        <f t="shared" si="218"/>
        <v>1805.2729783451787</v>
      </c>
      <c r="J2334" s="4">
        <f t="shared" si="219"/>
        <v>2472.2466612215671</v>
      </c>
      <c r="K2334" s="4">
        <f t="shared" si="220"/>
        <v>2801.3687792686178</v>
      </c>
      <c r="L2334" s="4">
        <f t="shared" si="221"/>
        <v>610.4504246166465</v>
      </c>
      <c r="N2334" s="3">
        <f t="shared" si="216"/>
        <v>163123.80624049998</v>
      </c>
      <c r="O2334" s="3">
        <f t="shared" si="217"/>
        <v>23.746467834050417</v>
      </c>
      <c r="P2334" s="2">
        <v>23.44</v>
      </c>
    </row>
    <row r="2335" spans="1:16">
      <c r="A2335" s="1">
        <v>41452</v>
      </c>
      <c r="B2335" s="2">
        <v>20.399999999999899</v>
      </c>
      <c r="C2335" s="2">
        <v>20.8</v>
      </c>
      <c r="D2335" s="2">
        <v>21.05</v>
      </c>
      <c r="E2335" s="2">
        <v>21.6999999999999</v>
      </c>
      <c r="F2335" s="6">
        <v>41472</v>
      </c>
      <c r="G2335" s="8">
        <f>NETWORKDAYS(A2335,F2335,Holidays!$A$1:$A$99)-1</f>
        <v>13</v>
      </c>
      <c r="I2335" s="4">
        <f t="shared" si="218"/>
        <v>1676.3249084633801</v>
      </c>
      <c r="J2335" s="4">
        <f t="shared" si="219"/>
        <v>2472.2466612215671</v>
      </c>
      <c r="K2335" s="4">
        <f t="shared" si="220"/>
        <v>2801.3687792686178</v>
      </c>
      <c r="L2335" s="4">
        <f t="shared" si="221"/>
        <v>731.67349492027279</v>
      </c>
      <c r="N2335" s="3">
        <f t="shared" si="216"/>
        <v>160465.88632943563</v>
      </c>
      <c r="O2335" s="3">
        <f t="shared" si="217"/>
        <v>23.359545709510744</v>
      </c>
      <c r="P2335" s="2">
        <v>23.08</v>
      </c>
    </row>
    <row r="2336" spans="1:16">
      <c r="A2336" s="1">
        <v>41453</v>
      </c>
      <c r="B2336" s="2">
        <v>20.350000000000001</v>
      </c>
      <c r="C2336" s="2">
        <v>20.6999999999999</v>
      </c>
      <c r="D2336" s="2">
        <v>21</v>
      </c>
      <c r="E2336" s="2">
        <v>21.6999999999999</v>
      </c>
      <c r="F2336" s="6">
        <v>41472</v>
      </c>
      <c r="G2336" s="8">
        <f>NETWORKDAYS(A2336,F2336,Holidays!$A$1:$A$99)-1</f>
        <v>12</v>
      </c>
      <c r="I2336" s="4">
        <f t="shared" si="218"/>
        <v>1547.3768385815815</v>
      </c>
      <c r="J2336" s="4">
        <f t="shared" si="219"/>
        <v>2472.2466612215671</v>
      </c>
      <c r="K2336" s="4">
        <f t="shared" si="220"/>
        <v>2801.3687792686178</v>
      </c>
      <c r="L2336" s="4">
        <f t="shared" si="221"/>
        <v>852.5994498555084</v>
      </c>
      <c r="N2336" s="3">
        <f t="shared" si="216"/>
        <v>159994.77697892679</v>
      </c>
      <c r="O2336" s="3">
        <f t="shared" si="217"/>
        <v>23.290964775212998</v>
      </c>
      <c r="P2336" s="2">
        <v>23.06</v>
      </c>
    </row>
    <row r="2337" spans="1:16">
      <c r="A2337" s="1">
        <v>41456</v>
      </c>
      <c r="B2337" s="2">
        <v>20</v>
      </c>
      <c r="C2337" s="2">
        <v>20.399999999999899</v>
      </c>
      <c r="D2337" s="2">
        <v>20.6</v>
      </c>
      <c r="E2337" s="2">
        <v>21.4499999999999</v>
      </c>
      <c r="F2337" s="6">
        <v>41472</v>
      </c>
      <c r="G2337" s="8">
        <f>NETWORKDAYS(A2337,F2337,Holidays!$A$1:$A$99)-1</f>
        <v>11</v>
      </c>
      <c r="I2337" s="4">
        <f t="shared" si="218"/>
        <v>1418.4287686997832</v>
      </c>
      <c r="J2337" s="4">
        <f t="shared" si="219"/>
        <v>2472.2466612215671</v>
      </c>
      <c r="K2337" s="4">
        <f t="shared" si="220"/>
        <v>2801.3687792686178</v>
      </c>
      <c r="L2337" s="4">
        <f t="shared" si="221"/>
        <v>972.83075044459838</v>
      </c>
      <c r="N2337" s="3">
        <f t="shared" si="216"/>
        <v>157377.82371288544</v>
      </c>
      <c r="O2337" s="3">
        <f t="shared" si="217"/>
        <v>22.910006299638663</v>
      </c>
      <c r="P2337" s="2">
        <v>22.53</v>
      </c>
    </row>
    <row r="2338" spans="1:16">
      <c r="A2338" s="1">
        <v>41457</v>
      </c>
      <c r="B2338" s="2">
        <v>20.100000000000001</v>
      </c>
      <c r="C2338" s="2">
        <v>20.5</v>
      </c>
      <c r="D2338" s="2">
        <v>20.85</v>
      </c>
      <c r="E2338" s="2">
        <v>21.6</v>
      </c>
      <c r="F2338" s="6">
        <v>41472</v>
      </c>
      <c r="G2338" s="8">
        <f>NETWORKDAYS(A2338,F2338,Holidays!$A$1:$A$99)-1</f>
        <v>10</v>
      </c>
      <c r="I2338" s="4">
        <f t="shared" si="218"/>
        <v>1289.4806988179848</v>
      </c>
      <c r="J2338" s="4">
        <f t="shared" si="219"/>
        <v>2472.2466612215671</v>
      </c>
      <c r="K2338" s="4">
        <f t="shared" si="220"/>
        <v>2801.3687792686178</v>
      </c>
      <c r="L2338" s="4">
        <f t="shared" si="221"/>
        <v>1092.8240932512717</v>
      </c>
      <c r="N2338" s="3">
        <f t="shared" si="216"/>
        <v>158613.15806326177</v>
      </c>
      <c r="O2338" s="3">
        <f t="shared" si="217"/>
        <v>23.089837975294021</v>
      </c>
      <c r="P2338" s="2">
        <v>22.82</v>
      </c>
    </row>
    <row r="2339" spans="1:16">
      <c r="A2339" s="1">
        <v>41458</v>
      </c>
      <c r="B2339" s="2">
        <v>19.9499999999999</v>
      </c>
      <c r="C2339" s="2">
        <v>20.4499999999999</v>
      </c>
      <c r="D2339" s="2">
        <v>20.75</v>
      </c>
      <c r="E2339" s="2">
        <v>21.6</v>
      </c>
      <c r="F2339" s="6">
        <v>41472</v>
      </c>
      <c r="G2339" s="8">
        <f>NETWORKDAYS(A2339,F2339,Holidays!$A$1:$A$99)-1</f>
        <v>9</v>
      </c>
      <c r="I2339" s="4">
        <f t="shared" si="218"/>
        <v>1160.5326289361863</v>
      </c>
      <c r="J2339" s="4">
        <f t="shared" si="219"/>
        <v>2472.2466612215671</v>
      </c>
      <c r="K2339" s="4">
        <f t="shared" si="220"/>
        <v>2801.3687792686178</v>
      </c>
      <c r="L2339" s="4">
        <f t="shared" si="221"/>
        <v>1211.9219633504324</v>
      </c>
      <c r="N2339" s="3">
        <f t="shared" si="216"/>
        <v>158015.98674745075</v>
      </c>
      <c r="O2339" s="3">
        <f t="shared" si="217"/>
        <v>23.002905786981682</v>
      </c>
      <c r="P2339" s="2">
        <v>22.77</v>
      </c>
    </row>
    <row r="2340" spans="1:16">
      <c r="A2340" s="1">
        <v>41460</v>
      </c>
      <c r="B2340" s="2">
        <v>19.4499999999999</v>
      </c>
      <c r="C2340" s="2">
        <v>19.9499999999999</v>
      </c>
      <c r="D2340" s="2">
        <v>20.399999999999899</v>
      </c>
      <c r="E2340" s="2">
        <v>21.1999999999999</v>
      </c>
      <c r="F2340" s="6">
        <v>41472</v>
      </c>
      <c r="G2340" s="8">
        <f>NETWORKDAYS(A2340,F2340,Holidays!$A$1:$A$99)-1</f>
        <v>8</v>
      </c>
      <c r="I2340" s="4">
        <f t="shared" si="218"/>
        <v>1031.5845590543877</v>
      </c>
      <c r="J2340" s="4">
        <f t="shared" si="219"/>
        <v>2472.2466612215671</v>
      </c>
      <c r="K2340" s="4">
        <f t="shared" si="220"/>
        <v>2801.3687792686178</v>
      </c>
      <c r="L2340" s="4">
        <f t="shared" si="221"/>
        <v>1330.2257350108562</v>
      </c>
      <c r="N2340" s="3">
        <f t="shared" si="216"/>
        <v>154734.3492442873</v>
      </c>
      <c r="O2340" s="3">
        <f t="shared" si="217"/>
        <v>22.525187045567616</v>
      </c>
      <c r="P2340" s="2">
        <v>22.39</v>
      </c>
    </row>
    <row r="2341" spans="1:16">
      <c r="A2341" s="1">
        <v>41463</v>
      </c>
      <c r="B2341" s="2">
        <v>18.6999999999999</v>
      </c>
      <c r="C2341" s="2">
        <v>19.25</v>
      </c>
      <c r="D2341" s="2">
        <v>19.6999999999999</v>
      </c>
      <c r="E2341" s="2">
        <v>20.55</v>
      </c>
      <c r="F2341" s="6">
        <v>41472</v>
      </c>
      <c r="G2341" s="8">
        <f>NETWORKDAYS(A2341,F2341,Holidays!$A$1:$A$99)-1</f>
        <v>7</v>
      </c>
      <c r="I2341" s="4">
        <f t="shared" si="218"/>
        <v>902.63648917258922</v>
      </c>
      <c r="J2341" s="4">
        <f t="shared" si="219"/>
        <v>2472.2466612215671</v>
      </c>
      <c r="K2341" s="4">
        <f t="shared" si="220"/>
        <v>2801.3687792686178</v>
      </c>
      <c r="L2341" s="4">
        <f t="shared" si="221"/>
        <v>1447.5653411806672</v>
      </c>
      <c r="N2341" s="3">
        <f t="shared" si="216"/>
        <v>149404.48328889671</v>
      </c>
      <c r="O2341" s="3">
        <f t="shared" si="217"/>
        <v>21.749300966236664</v>
      </c>
      <c r="P2341" s="2">
        <v>21.61</v>
      </c>
    </row>
    <row r="2342" spans="1:16">
      <c r="A2342" s="1">
        <v>41464</v>
      </c>
      <c r="B2342" s="2">
        <v>18.55</v>
      </c>
      <c r="C2342" s="2">
        <v>19.05</v>
      </c>
      <c r="D2342" s="2">
        <v>19.55</v>
      </c>
      <c r="E2342" s="2">
        <v>20.399999999999899</v>
      </c>
      <c r="F2342" s="6">
        <v>41472</v>
      </c>
      <c r="G2342" s="8">
        <f>NETWORKDAYS(A2342,F2342,Holidays!$A$1:$A$99)-1</f>
        <v>6</v>
      </c>
      <c r="I2342" s="4">
        <f t="shared" si="218"/>
        <v>773.68841929079076</v>
      </c>
      <c r="J2342" s="4">
        <f t="shared" si="219"/>
        <v>2472.2466612215671</v>
      </c>
      <c r="K2342" s="4">
        <f t="shared" si="220"/>
        <v>2801.3687792686178</v>
      </c>
      <c r="L2342" s="4">
        <f t="shared" si="221"/>
        <v>1564.8195909996562</v>
      </c>
      <c r="N2342" s="3">
        <f t="shared" si="216"/>
        <v>148137.29836520934</v>
      </c>
      <c r="O2342" s="3">
        <f t="shared" si="217"/>
        <v>21.564832698093316</v>
      </c>
      <c r="P2342" s="2">
        <v>21.25</v>
      </c>
    </row>
    <row r="2343" spans="1:16">
      <c r="A2343" s="1">
        <v>41465</v>
      </c>
      <c r="B2343" s="2">
        <v>18.1999999999999</v>
      </c>
      <c r="C2343" s="2">
        <v>18.850000000000001</v>
      </c>
      <c r="D2343" s="2">
        <v>19.100000000000001</v>
      </c>
      <c r="E2343" s="2">
        <v>20.05</v>
      </c>
      <c r="F2343" s="6">
        <v>41472</v>
      </c>
      <c r="G2343" s="8">
        <f>NETWORKDAYS(A2343,F2343,Holidays!$A$1:$A$99)-1</f>
        <v>5</v>
      </c>
      <c r="I2343" s="4">
        <f t="shared" si="218"/>
        <v>644.7403494089923</v>
      </c>
      <c r="J2343" s="4">
        <f t="shared" si="219"/>
        <v>2472.2466612215671</v>
      </c>
      <c r="K2343" s="4">
        <f t="shared" si="220"/>
        <v>2801.3687792686178</v>
      </c>
      <c r="L2343" s="4">
        <f t="shared" si="221"/>
        <v>1681.8697092963503</v>
      </c>
      <c r="N2343" s="3">
        <f t="shared" si="216"/>
        <v>145563.75527869258</v>
      </c>
      <c r="O2343" s="3">
        <f t="shared" si="217"/>
        <v>21.190193584821206</v>
      </c>
      <c r="P2343" s="2">
        <v>21.07</v>
      </c>
    </row>
    <row r="2344" spans="1:16">
      <c r="A2344" s="1">
        <v>41466</v>
      </c>
      <c r="B2344" s="2">
        <v>17.899999999999899</v>
      </c>
      <c r="C2344" s="2">
        <v>18.5</v>
      </c>
      <c r="D2344" s="2">
        <v>18.899999999999899</v>
      </c>
      <c r="E2344" s="2">
        <v>19.8</v>
      </c>
      <c r="F2344" s="6">
        <v>41472</v>
      </c>
      <c r="G2344" s="8">
        <f>NETWORKDAYS(A2344,F2344,Holidays!$A$1:$A$99)-1</f>
        <v>4</v>
      </c>
      <c r="I2344" s="4">
        <f t="shared" si="218"/>
        <v>515.79227952719384</v>
      </c>
      <c r="J2344" s="4">
        <f t="shared" si="219"/>
        <v>2472.2466612215671</v>
      </c>
      <c r="K2344" s="4">
        <f t="shared" si="220"/>
        <v>2801.3687792686178</v>
      </c>
      <c r="L2344" s="4">
        <f t="shared" si="221"/>
        <v>1798.443974492521</v>
      </c>
      <c r="N2344" s="3">
        <f t="shared" si="216"/>
        <v>143524.30565926421</v>
      </c>
      <c r="O2344" s="3">
        <f t="shared" si="217"/>
        <v>20.893304210406285</v>
      </c>
      <c r="P2344" s="2">
        <v>20.62</v>
      </c>
    </row>
    <row r="2345" spans="1:16">
      <c r="A2345" s="1">
        <v>41467</v>
      </c>
      <c r="B2345" s="2">
        <v>18.05</v>
      </c>
      <c r="C2345" s="2">
        <v>18.649999999999899</v>
      </c>
      <c r="D2345" s="2">
        <v>19</v>
      </c>
      <c r="E2345" s="2">
        <v>19.899999999999899</v>
      </c>
      <c r="F2345" s="6">
        <v>41472</v>
      </c>
      <c r="G2345" s="8">
        <f>NETWORKDAYS(A2345,F2345,Holidays!$A$1:$A$99)-1</f>
        <v>3</v>
      </c>
      <c r="I2345" s="4">
        <f t="shared" si="218"/>
        <v>386.84420964539538</v>
      </c>
      <c r="J2345" s="4">
        <f t="shared" si="219"/>
        <v>2472.2466612215671</v>
      </c>
      <c r="K2345" s="4">
        <f t="shared" si="220"/>
        <v>2801.3687792686178</v>
      </c>
      <c r="L2345" s="4">
        <f t="shared" si="221"/>
        <v>1915.4044097370675</v>
      </c>
      <c r="N2345" s="3">
        <f t="shared" si="216"/>
        <v>144432.49277575256</v>
      </c>
      <c r="O2345" s="3">
        <f t="shared" si="217"/>
        <v>21.025511989552843</v>
      </c>
      <c r="P2345" s="2">
        <v>20.85</v>
      </c>
    </row>
    <row r="2346" spans="1:16">
      <c r="A2346" s="1">
        <v>41470</v>
      </c>
      <c r="B2346" s="2">
        <v>17.75</v>
      </c>
      <c r="C2346" s="2">
        <v>18.3</v>
      </c>
      <c r="D2346" s="2">
        <v>18.6999999999999</v>
      </c>
      <c r="E2346" s="2">
        <v>19.5</v>
      </c>
      <c r="F2346" s="6">
        <v>41472</v>
      </c>
      <c r="G2346" s="8">
        <f>NETWORKDAYS(A2346,F2346,Holidays!$A$1:$A$99)-1</f>
        <v>2</v>
      </c>
      <c r="I2346" s="4">
        <f t="shared" si="218"/>
        <v>257.89613976359692</v>
      </c>
      <c r="J2346" s="4">
        <f t="shared" si="219"/>
        <v>2472.2466612215671</v>
      </c>
      <c r="K2346" s="4">
        <f t="shared" si="220"/>
        <v>2801.3687792686178</v>
      </c>
      <c r="L2346" s="4">
        <f t="shared" si="221"/>
        <v>2032.780216937166</v>
      </c>
      <c r="N2346" s="3">
        <f t="shared" si="216"/>
        <v>141844.58078375616</v>
      </c>
      <c r="O2346" s="3">
        <f t="shared" si="217"/>
        <v>20.64878114755243</v>
      </c>
      <c r="P2346" s="2">
        <v>20.5</v>
      </c>
    </row>
    <row r="2347" spans="1:16">
      <c r="A2347" s="1">
        <v>41471</v>
      </c>
      <c r="B2347" s="2">
        <v>18.350000000000001</v>
      </c>
      <c r="C2347" s="2">
        <v>18.899999999999899</v>
      </c>
      <c r="D2347" s="2">
        <v>19.350000000000001</v>
      </c>
      <c r="E2347" s="2">
        <v>20.05</v>
      </c>
      <c r="F2347" s="6">
        <v>41472</v>
      </c>
      <c r="G2347" s="8">
        <f>NETWORKDAYS(A2347,F2347,Holidays!$A$1:$A$99)-1</f>
        <v>1</v>
      </c>
      <c r="I2347" s="4">
        <f t="shared" si="218"/>
        <v>128.94806988179846</v>
      </c>
      <c r="J2347" s="4">
        <f t="shared" si="219"/>
        <v>2472.2466612215671</v>
      </c>
      <c r="K2347" s="4">
        <f t="shared" si="220"/>
        <v>2801.3687792686178</v>
      </c>
      <c r="L2347" s="4">
        <f t="shared" si="221"/>
        <v>2150.7950340110315</v>
      </c>
      <c r="N2347" s="3">
        <f t="shared" si="216"/>
        <v>146421.58529018733</v>
      </c>
      <c r="O2347" s="3">
        <f t="shared" si="217"/>
        <v>21.315070714925749</v>
      </c>
      <c r="P2347" s="2">
        <v>21.04</v>
      </c>
    </row>
    <row r="2348" spans="1:16">
      <c r="A2348" s="1">
        <v>41472</v>
      </c>
      <c r="B2348" s="2">
        <v>17.850000000000001</v>
      </c>
      <c r="C2348" s="2">
        <v>18.4499999999999</v>
      </c>
      <c r="D2348" s="2">
        <v>18.899999999999899</v>
      </c>
      <c r="E2348" s="2">
        <v>19.6999999999999</v>
      </c>
      <c r="F2348" s="6">
        <v>41472</v>
      </c>
      <c r="G2348" s="8">
        <f>NETWORKDAYS(A2348,F2348,Holidays!$A$1:$A$99)-1</f>
        <v>0</v>
      </c>
      <c r="I2348" s="4">
        <f t="shared" si="218"/>
        <v>0</v>
      </c>
      <c r="J2348" s="4">
        <f t="shared" si="219"/>
        <v>2472.2466612215671</v>
      </c>
      <c r="K2348" s="4">
        <f t="shared" si="220"/>
        <v>2801.3687792686178</v>
      </c>
      <c r="L2348" s="4">
        <f t="shared" si="221"/>
        <v>2267.6337673810881</v>
      </c>
      <c r="N2348" s="3">
        <f t="shared" si="216"/>
        <v>143231.20604512148</v>
      </c>
      <c r="O2348" s="3">
        <f t="shared" si="217"/>
        <v>20.850636737645438</v>
      </c>
      <c r="P2348" s="2">
        <v>20.61</v>
      </c>
    </row>
    <row r="2349" spans="1:16">
      <c r="A2349" s="1">
        <v>41473</v>
      </c>
      <c r="B2349" s="2">
        <v>18.399999999999899</v>
      </c>
      <c r="C2349" s="2">
        <v>18.8</v>
      </c>
      <c r="D2349" s="2">
        <v>19.600000000000001</v>
      </c>
      <c r="E2349" s="2">
        <v>20.100000000000001</v>
      </c>
      <c r="F2349" s="6">
        <v>41507</v>
      </c>
      <c r="G2349" s="8">
        <f>NETWORKDAYS(A2349,F2349,Holidays!$A$1:$A$99)-1</f>
        <v>24</v>
      </c>
      <c r="I2349" s="4">
        <f t="shared" si="218"/>
        <v>2373.3567947727047</v>
      </c>
      <c r="J2349" s="4">
        <f t="shared" si="219"/>
        <v>2801.3687792686178</v>
      </c>
      <c r="K2349" s="4">
        <f t="shared" si="220"/>
        <v>2267.6337673810881</v>
      </c>
      <c r="L2349" s="4">
        <f t="shared" si="221"/>
        <v>90.526046898460876</v>
      </c>
      <c r="N2349" s="3">
        <f t="shared" si="216"/>
        <v>142600.69345739594</v>
      </c>
      <c r="O2349" s="3">
        <f t="shared" si="217"/>
        <v>20.758850950957047</v>
      </c>
      <c r="P2349" s="2">
        <v>20.54</v>
      </c>
    </row>
    <row r="2350" spans="1:16">
      <c r="A2350" s="1">
        <v>41474</v>
      </c>
      <c r="B2350" s="2">
        <v>18.25</v>
      </c>
      <c r="C2350" s="2">
        <v>18.75</v>
      </c>
      <c r="D2350" s="2">
        <v>19.5</v>
      </c>
      <c r="E2350" s="2">
        <v>20.05</v>
      </c>
      <c r="F2350" s="6">
        <v>41507</v>
      </c>
      <c r="G2350" s="8">
        <f>NETWORKDAYS(A2350,F2350,Holidays!$A$1:$A$99)-1</f>
        <v>23</v>
      </c>
      <c r="I2350" s="4">
        <f t="shared" si="218"/>
        <v>2274.4669283238418</v>
      </c>
      <c r="J2350" s="4">
        <f t="shared" si="219"/>
        <v>2801.3687792686178</v>
      </c>
      <c r="K2350" s="4">
        <f t="shared" si="220"/>
        <v>2267.6337673810881</v>
      </c>
      <c r="L2350" s="4">
        <f t="shared" si="221"/>
        <v>180.53802010004432</v>
      </c>
      <c r="N2350" s="3">
        <f t="shared" si="216"/>
        <v>141873.33182013381</v>
      </c>
      <c r="O2350" s="3">
        <f t="shared" si="217"/>
        <v>20.652966530276586</v>
      </c>
      <c r="P2350" s="2">
        <v>20.56</v>
      </c>
    </row>
    <row r="2351" spans="1:16">
      <c r="A2351" s="1">
        <v>41477</v>
      </c>
      <c r="B2351" s="2">
        <v>18</v>
      </c>
      <c r="C2351" s="2">
        <v>18.55</v>
      </c>
      <c r="D2351" s="2">
        <v>19.350000000000001</v>
      </c>
      <c r="E2351" s="2">
        <v>19.899999999999899</v>
      </c>
      <c r="F2351" s="6">
        <v>41507</v>
      </c>
      <c r="G2351" s="8">
        <f>NETWORKDAYS(A2351,F2351,Holidays!$A$1:$A$99)-1</f>
        <v>22</v>
      </c>
      <c r="I2351" s="4">
        <f t="shared" si="218"/>
        <v>2175.5770618749789</v>
      </c>
      <c r="J2351" s="4">
        <f t="shared" si="219"/>
        <v>2801.3687792686178</v>
      </c>
      <c r="K2351" s="4">
        <f t="shared" si="220"/>
        <v>2267.6337673810881</v>
      </c>
      <c r="L2351" s="4">
        <f t="shared" si="221"/>
        <v>269.98614050605141</v>
      </c>
      <c r="N2351" s="3">
        <f t="shared" si="216"/>
        <v>140377.21556407693</v>
      </c>
      <c r="O2351" s="3">
        <f t="shared" si="217"/>
        <v>20.435171976745419</v>
      </c>
      <c r="P2351" s="2">
        <v>20.2</v>
      </c>
    </row>
    <row r="2352" spans="1:16">
      <c r="A2352" s="1">
        <v>41478</v>
      </c>
      <c r="B2352" s="2">
        <v>17.899999999999899</v>
      </c>
      <c r="C2352" s="2">
        <v>18.4499999999999</v>
      </c>
      <c r="D2352" s="2">
        <v>19.1999999999999</v>
      </c>
      <c r="E2352" s="2">
        <v>19.6999999999999</v>
      </c>
      <c r="F2352" s="6">
        <v>41507</v>
      </c>
      <c r="G2352" s="8">
        <f>NETWORKDAYS(A2352,F2352,Holidays!$A$1:$A$99)-1</f>
        <v>21</v>
      </c>
      <c r="I2352" s="4">
        <f t="shared" si="218"/>
        <v>2076.687195426116</v>
      </c>
      <c r="J2352" s="4">
        <f t="shared" si="219"/>
        <v>2801.3687792686178</v>
      </c>
      <c r="K2352" s="4">
        <f t="shared" si="220"/>
        <v>2267.6337673810881</v>
      </c>
      <c r="L2352" s="4">
        <f t="shared" si="221"/>
        <v>359.8403846397897</v>
      </c>
      <c r="N2352" s="3">
        <f t="shared" si="216"/>
        <v>139485.37868675348</v>
      </c>
      <c r="O2352" s="3">
        <f t="shared" si="217"/>
        <v>20.305344355574306</v>
      </c>
      <c r="P2352" s="2">
        <v>20.05</v>
      </c>
    </row>
    <row r="2353" spans="1:16">
      <c r="A2353" s="1">
        <v>41479</v>
      </c>
      <c r="B2353" s="2">
        <v>17.9499999999999</v>
      </c>
      <c r="C2353" s="2">
        <v>18.4499999999999</v>
      </c>
      <c r="D2353" s="2">
        <v>19.1999999999999</v>
      </c>
      <c r="E2353" s="2">
        <v>19.75</v>
      </c>
      <c r="F2353" s="6">
        <v>41507</v>
      </c>
      <c r="G2353" s="8">
        <f>NETWORKDAYS(A2353,F2353,Holidays!$A$1:$A$99)-1</f>
        <v>20</v>
      </c>
      <c r="I2353" s="4">
        <f t="shared" si="218"/>
        <v>1977.7973289772533</v>
      </c>
      <c r="J2353" s="4">
        <f t="shared" si="219"/>
        <v>2801.3687792686178</v>
      </c>
      <c r="K2353" s="4">
        <f t="shared" si="220"/>
        <v>2267.6337673810881</v>
      </c>
      <c r="L2353" s="4">
        <f t="shared" si="221"/>
        <v>449.7175037667302</v>
      </c>
      <c r="N2353" s="3">
        <f t="shared" si="216"/>
        <v>139607.20506575677</v>
      </c>
      <c r="O2353" s="3">
        <f t="shared" si="217"/>
        <v>20.323079021390498</v>
      </c>
      <c r="P2353" s="2">
        <v>20.12</v>
      </c>
    </row>
    <row r="2354" spans="1:16">
      <c r="A2354" s="1">
        <v>41480</v>
      </c>
      <c r="B2354" s="2">
        <v>17.649999999999899</v>
      </c>
      <c r="C2354" s="2">
        <v>18.25</v>
      </c>
      <c r="D2354" s="2">
        <v>19</v>
      </c>
      <c r="E2354" s="2">
        <v>19.55</v>
      </c>
      <c r="F2354" s="6">
        <v>41507</v>
      </c>
      <c r="G2354" s="8">
        <f>NETWORKDAYS(A2354,F2354,Holidays!$A$1:$A$99)-1</f>
        <v>19</v>
      </c>
      <c r="I2354" s="4">
        <f t="shared" si="218"/>
        <v>1878.9074625283906</v>
      </c>
      <c r="J2354" s="4">
        <f t="shared" si="219"/>
        <v>2801.3687792686178</v>
      </c>
      <c r="K2354" s="4">
        <f t="shared" si="220"/>
        <v>2267.6337673810881</v>
      </c>
      <c r="L2354" s="4">
        <f t="shared" si="221"/>
        <v>538.99659035611216</v>
      </c>
      <c r="N2354" s="3">
        <f t="shared" si="216"/>
        <v>137910.12185698084</v>
      </c>
      <c r="O2354" s="3">
        <f t="shared" si="217"/>
        <v>20.076029048994137</v>
      </c>
      <c r="P2354" s="2">
        <v>19.899999999999999</v>
      </c>
    </row>
    <row r="2355" spans="1:16">
      <c r="A2355" s="1">
        <v>41481</v>
      </c>
      <c r="B2355" s="2">
        <v>17.600000000000001</v>
      </c>
      <c r="C2355" s="2">
        <v>18.100000000000001</v>
      </c>
      <c r="D2355" s="2">
        <v>18.899999999999899</v>
      </c>
      <c r="E2355" s="2">
        <v>19.5</v>
      </c>
      <c r="F2355" s="6">
        <v>41507</v>
      </c>
      <c r="G2355" s="8">
        <f>NETWORKDAYS(A2355,F2355,Holidays!$A$1:$A$99)-1</f>
        <v>18</v>
      </c>
      <c r="I2355" s="4">
        <f t="shared" si="218"/>
        <v>1780.0175960795279</v>
      </c>
      <c r="J2355" s="4">
        <f t="shared" si="219"/>
        <v>2801.3687792686178</v>
      </c>
      <c r="K2355" s="4">
        <f t="shared" si="220"/>
        <v>2267.6337673810881</v>
      </c>
      <c r="L2355" s="4">
        <f t="shared" si="221"/>
        <v>628.2510339202139</v>
      </c>
      <c r="N2355" s="3">
        <f t="shared" si="216"/>
        <v>137142.2579607082</v>
      </c>
      <c r="O2355" s="3">
        <f t="shared" si="217"/>
        <v>19.964248581544258</v>
      </c>
      <c r="P2355" s="2">
        <v>19.77</v>
      </c>
    </row>
    <row r="2356" spans="1:16">
      <c r="A2356" s="1">
        <v>41484</v>
      </c>
      <c r="B2356" s="2">
        <v>17.600000000000001</v>
      </c>
      <c r="C2356" s="2">
        <v>18.149999999999899</v>
      </c>
      <c r="D2356" s="2">
        <v>18.850000000000001</v>
      </c>
      <c r="E2356" s="2">
        <v>19.4499999999999</v>
      </c>
      <c r="F2356" s="6">
        <v>41507</v>
      </c>
      <c r="G2356" s="8">
        <f>NETWORKDAYS(A2356,F2356,Holidays!$A$1:$A$99)-1</f>
        <v>17</v>
      </c>
      <c r="I2356" s="4">
        <f t="shared" si="218"/>
        <v>1681.1277296306653</v>
      </c>
      <c r="J2356" s="4">
        <f t="shared" si="219"/>
        <v>2801.3687792686178</v>
      </c>
      <c r="K2356" s="4">
        <f t="shared" si="220"/>
        <v>2267.6337673810881</v>
      </c>
      <c r="L2356" s="4">
        <f t="shared" si="221"/>
        <v>717.73492335466085</v>
      </c>
      <c r="N2356" s="3">
        <f t="shared" si="216"/>
        <v>137137.53215960643</v>
      </c>
      <c r="O2356" s="3">
        <f t="shared" si="217"/>
        <v>19.963560631168161</v>
      </c>
      <c r="P2356" s="2">
        <v>19.8</v>
      </c>
    </row>
    <row r="2357" spans="1:16">
      <c r="A2357" s="1">
        <v>41485</v>
      </c>
      <c r="B2357" s="2">
        <v>17.4499999999999</v>
      </c>
      <c r="C2357" s="2">
        <v>17.9499999999999</v>
      </c>
      <c r="D2357" s="2">
        <v>18.6999999999999</v>
      </c>
      <c r="E2357" s="2">
        <v>19.25</v>
      </c>
      <c r="F2357" s="6">
        <v>41507</v>
      </c>
      <c r="G2357" s="8">
        <f>NETWORKDAYS(A2357,F2357,Holidays!$A$1:$A$99)-1</f>
        <v>16</v>
      </c>
      <c r="I2357" s="4">
        <f t="shared" si="218"/>
        <v>1582.2378631818026</v>
      </c>
      <c r="J2357" s="4">
        <f t="shared" si="219"/>
        <v>2801.3687792686178</v>
      </c>
      <c r="K2357" s="4">
        <f t="shared" si="220"/>
        <v>2267.6337673810881</v>
      </c>
      <c r="L2357" s="4">
        <f t="shared" si="221"/>
        <v>807.37794514856444</v>
      </c>
      <c r="N2357" s="3">
        <f t="shared" si="216"/>
        <v>135841.39719452971</v>
      </c>
      <c r="O2357" s="3">
        <f t="shared" si="217"/>
        <v>19.774878010487988</v>
      </c>
      <c r="P2357" s="2">
        <v>19.59</v>
      </c>
    </row>
    <row r="2358" spans="1:16">
      <c r="A2358" s="1">
        <v>41486</v>
      </c>
      <c r="B2358" s="2">
        <v>17.05</v>
      </c>
      <c r="C2358" s="2">
        <v>17.649999999999899</v>
      </c>
      <c r="D2358" s="2">
        <v>18.350000000000001</v>
      </c>
      <c r="E2358" s="2">
        <v>18.899999999999899</v>
      </c>
      <c r="F2358" s="6">
        <v>41507</v>
      </c>
      <c r="G2358" s="8">
        <f>NETWORKDAYS(A2358,F2358,Holidays!$A$1:$A$99)-1</f>
        <v>15</v>
      </c>
      <c r="I2358" s="4">
        <f t="shared" si="218"/>
        <v>1483.3479967329399</v>
      </c>
      <c r="J2358" s="4">
        <f t="shared" si="219"/>
        <v>2801.3687792686178</v>
      </c>
      <c r="K2358" s="4">
        <f t="shared" si="220"/>
        <v>2267.6337673810881</v>
      </c>
      <c r="L2358" s="4">
        <f t="shared" si="221"/>
        <v>896.58811567518444</v>
      </c>
      <c r="N2358" s="3">
        <f t="shared" si="216"/>
        <v>133291.83731609132</v>
      </c>
      <c r="O2358" s="3">
        <f t="shared" si="217"/>
        <v>19.403730211526863</v>
      </c>
      <c r="P2358" s="2">
        <v>19.23</v>
      </c>
    </row>
    <row r="2359" spans="1:16">
      <c r="A2359" s="1">
        <v>41487</v>
      </c>
      <c r="B2359" s="2">
        <v>16.8</v>
      </c>
      <c r="C2359" s="2">
        <v>17.350000000000001</v>
      </c>
      <c r="D2359" s="2">
        <v>18.100000000000001</v>
      </c>
      <c r="E2359" s="2">
        <v>18.6999999999999</v>
      </c>
      <c r="F2359" s="6">
        <v>41507</v>
      </c>
      <c r="G2359" s="8">
        <f>NETWORKDAYS(A2359,F2359,Holidays!$A$1:$A$99)-1</f>
        <v>14</v>
      </c>
      <c r="I2359" s="4">
        <f t="shared" si="218"/>
        <v>1384.4581302840772</v>
      </c>
      <c r="J2359" s="4">
        <f t="shared" si="219"/>
        <v>2801.3687792686178</v>
      </c>
      <c r="K2359" s="4">
        <f t="shared" si="220"/>
        <v>2267.6337673810881</v>
      </c>
      <c r="L2359" s="4">
        <f t="shared" si="221"/>
        <v>985.43034863459093</v>
      </c>
      <c r="N2359" s="3">
        <f t="shared" si="216"/>
        <v>131334.36361814747</v>
      </c>
      <c r="O2359" s="3">
        <f t="shared" si="217"/>
        <v>19.118774341041032</v>
      </c>
      <c r="P2359" s="2">
        <v>18.82</v>
      </c>
    </row>
    <row r="2360" spans="1:16">
      <c r="A2360" s="1">
        <v>41488</v>
      </c>
      <c r="B2360" s="2">
        <v>16.5</v>
      </c>
      <c r="C2360" s="2">
        <v>17.05</v>
      </c>
      <c r="D2360" s="2">
        <v>17.850000000000001</v>
      </c>
      <c r="E2360" s="2">
        <v>18.4499999999999</v>
      </c>
      <c r="F2360" s="6">
        <v>41507</v>
      </c>
      <c r="G2360" s="8">
        <f>NETWORKDAYS(A2360,F2360,Holidays!$A$1:$A$99)-1</f>
        <v>13</v>
      </c>
      <c r="I2360" s="4">
        <f t="shared" si="218"/>
        <v>1285.5682638352146</v>
      </c>
      <c r="J2360" s="4">
        <f t="shared" si="219"/>
        <v>2801.3687792686178</v>
      </c>
      <c r="K2360" s="4">
        <f t="shared" si="220"/>
        <v>2267.6337673810881</v>
      </c>
      <c r="L2360" s="4">
        <f t="shared" si="221"/>
        <v>1073.8684405807287</v>
      </c>
      <c r="N2360" s="3">
        <f t="shared" si="216"/>
        <v>129265.34951627775</v>
      </c>
      <c r="O2360" s="3">
        <f t="shared" si="217"/>
        <v>18.8175811678888</v>
      </c>
      <c r="P2360" s="2">
        <v>18.73</v>
      </c>
    </row>
    <row r="2361" spans="1:16">
      <c r="A2361" s="1">
        <v>41491</v>
      </c>
      <c r="B2361" s="2">
        <v>16.3</v>
      </c>
      <c r="C2361" s="2">
        <v>16.850000000000001</v>
      </c>
      <c r="D2361" s="2">
        <v>17.649999999999899</v>
      </c>
      <c r="E2361" s="2">
        <v>18.3</v>
      </c>
      <c r="F2361" s="6">
        <v>41507</v>
      </c>
      <c r="G2361" s="8">
        <f>NETWORKDAYS(A2361,F2361,Holidays!$A$1:$A$99)-1</f>
        <v>12</v>
      </c>
      <c r="I2361" s="4">
        <f t="shared" si="218"/>
        <v>1186.6783973863519</v>
      </c>
      <c r="J2361" s="4">
        <f t="shared" si="219"/>
        <v>2801.3687792686178</v>
      </c>
      <c r="K2361" s="4">
        <f t="shared" si="220"/>
        <v>2267.6337673810881</v>
      </c>
      <c r="L2361" s="4">
        <f t="shared" si="221"/>
        <v>1161.95067135212</v>
      </c>
      <c r="N2361" s="3">
        <f t="shared" si="216"/>
        <v>127833.35508809352</v>
      </c>
      <c r="O2361" s="3">
        <f t="shared" si="217"/>
        <v>18.609121039283895</v>
      </c>
      <c r="P2361" s="2">
        <v>18.47</v>
      </c>
    </row>
    <row r="2362" spans="1:16">
      <c r="A2362" s="1">
        <v>41492</v>
      </c>
      <c r="B2362" s="2">
        <v>16.649999999999899</v>
      </c>
      <c r="C2362" s="2">
        <v>17.1999999999999</v>
      </c>
      <c r="D2362" s="2">
        <v>18</v>
      </c>
      <c r="E2362" s="2">
        <v>18.600000000000001</v>
      </c>
      <c r="F2362" s="6">
        <v>41507</v>
      </c>
      <c r="G2362" s="8">
        <f>NETWORKDAYS(A2362,F2362,Holidays!$A$1:$A$99)-1</f>
        <v>11</v>
      </c>
      <c r="I2362" s="4">
        <f t="shared" si="218"/>
        <v>1087.7885309374892</v>
      </c>
      <c r="J2362" s="4">
        <f t="shared" si="219"/>
        <v>2801.3687792686178</v>
      </c>
      <c r="K2362" s="4">
        <f t="shared" si="220"/>
        <v>2267.6337673810881</v>
      </c>
      <c r="L2362" s="4">
        <f t="shared" si="221"/>
        <v>1250.4730518023111</v>
      </c>
      <c r="N2362" s="3">
        <f t="shared" si="216"/>
        <v>130371.4286199116</v>
      </c>
      <c r="O2362" s="3">
        <f t="shared" si="217"/>
        <v>18.978596733070209</v>
      </c>
      <c r="P2362" s="2">
        <v>18.79</v>
      </c>
    </row>
    <row r="2363" spans="1:16">
      <c r="A2363" s="1">
        <v>41493</v>
      </c>
      <c r="B2363" s="2">
        <v>16.75</v>
      </c>
      <c r="C2363" s="2">
        <v>17.25</v>
      </c>
      <c r="D2363" s="2">
        <v>18</v>
      </c>
      <c r="E2363" s="2">
        <v>18.600000000000001</v>
      </c>
      <c r="F2363" s="6">
        <v>41507</v>
      </c>
      <c r="G2363" s="8">
        <f>NETWORKDAYS(A2363,F2363,Holidays!$A$1:$A$99)-1</f>
        <v>10</v>
      </c>
      <c r="I2363" s="4">
        <f t="shared" si="218"/>
        <v>988.89866448862654</v>
      </c>
      <c r="J2363" s="4">
        <f t="shared" si="219"/>
        <v>2801.3687792686178</v>
      </c>
      <c r="K2363" s="4">
        <f t="shared" si="220"/>
        <v>2267.6337673810881</v>
      </c>
      <c r="L2363" s="4">
        <f t="shared" si="221"/>
        <v>1339.5270982011525</v>
      </c>
      <c r="N2363" s="3">
        <f t="shared" si="216"/>
        <v>130620.27591196918</v>
      </c>
      <c r="O2363" s="3">
        <f t="shared" si="217"/>
        <v>19.014822250072452</v>
      </c>
      <c r="P2363" s="2">
        <v>18.850000000000001</v>
      </c>
    </row>
    <row r="2364" spans="1:16">
      <c r="A2364" s="1">
        <v>41494</v>
      </c>
      <c r="B2364" s="2">
        <v>16.600000000000001</v>
      </c>
      <c r="C2364" s="2">
        <v>17.149999999999899</v>
      </c>
      <c r="D2364" s="2">
        <v>17.899999999999899</v>
      </c>
      <c r="E2364" s="2">
        <v>18.4499999999999</v>
      </c>
      <c r="F2364" s="6">
        <v>41507</v>
      </c>
      <c r="G2364" s="8">
        <f>NETWORKDAYS(A2364,F2364,Holidays!$A$1:$A$99)-1</f>
        <v>9</v>
      </c>
      <c r="I2364" s="4">
        <f t="shared" si="218"/>
        <v>890.00879803976386</v>
      </c>
      <c r="J2364" s="4">
        <f t="shared" si="219"/>
        <v>2801.3687792686178</v>
      </c>
      <c r="K2364" s="4">
        <f t="shared" si="220"/>
        <v>2267.6337673810881</v>
      </c>
      <c r="L2364" s="4">
        <f t="shared" si="221"/>
        <v>1428.5011785833276</v>
      </c>
      <c r="N2364" s="3">
        <f t="shared" si="216"/>
        <v>129764.11179290009</v>
      </c>
      <c r="O2364" s="3">
        <f t="shared" si="217"/>
        <v>18.890187629395641</v>
      </c>
      <c r="P2364" s="2">
        <v>18.7</v>
      </c>
    </row>
    <row r="2365" spans="1:16">
      <c r="A2365" s="1">
        <v>41495</v>
      </c>
      <c r="B2365" s="2">
        <v>16.850000000000001</v>
      </c>
      <c r="C2365" s="2">
        <v>17.350000000000001</v>
      </c>
      <c r="D2365" s="2">
        <v>18.100000000000001</v>
      </c>
      <c r="E2365" s="2">
        <v>18.649999999999899</v>
      </c>
      <c r="F2365" s="6">
        <v>41507</v>
      </c>
      <c r="G2365" s="8">
        <f>NETWORKDAYS(A2365,F2365,Holidays!$A$1:$A$99)-1</f>
        <v>8</v>
      </c>
      <c r="I2365" s="4">
        <f t="shared" si="218"/>
        <v>791.11893159090118</v>
      </c>
      <c r="J2365" s="4">
        <f t="shared" si="219"/>
        <v>2801.3687792686178</v>
      </c>
      <c r="K2365" s="4">
        <f t="shared" si="220"/>
        <v>2267.6337673810881</v>
      </c>
      <c r="L2365" s="4">
        <f t="shared" si="221"/>
        <v>1517.846714758306</v>
      </c>
      <c r="N2365" s="3">
        <f t="shared" si="216"/>
        <v>131286.11473745716</v>
      </c>
      <c r="O2365" s="3">
        <f t="shared" si="217"/>
        <v>19.111750593129877</v>
      </c>
      <c r="P2365" s="2">
        <v>18.82</v>
      </c>
    </row>
    <row r="2366" spans="1:16">
      <c r="A2366" s="1">
        <v>41498</v>
      </c>
      <c r="B2366" s="2">
        <v>16.850000000000001</v>
      </c>
      <c r="C2366" s="2">
        <v>17.350000000000001</v>
      </c>
      <c r="D2366" s="2">
        <v>18.05</v>
      </c>
      <c r="E2366" s="2">
        <v>18.600000000000001</v>
      </c>
      <c r="F2366" s="6">
        <v>41507</v>
      </c>
      <c r="G2366" s="8">
        <f>NETWORKDAYS(A2366,F2366,Holidays!$A$1:$A$99)-1</f>
        <v>7</v>
      </c>
      <c r="I2366" s="4">
        <f t="shared" si="218"/>
        <v>692.22906514203851</v>
      </c>
      <c r="J2366" s="4">
        <f t="shared" si="219"/>
        <v>2801.3687792686178</v>
      </c>
      <c r="K2366" s="4">
        <f t="shared" si="220"/>
        <v>2267.6337673810881</v>
      </c>
      <c r="L2366" s="4">
        <f t="shared" si="221"/>
        <v>1607.4324271057972</v>
      </c>
      <c r="N2366" s="3">
        <f t="shared" si="216"/>
        <v>131096.84071335034</v>
      </c>
      <c r="O2366" s="3">
        <f t="shared" si="217"/>
        <v>19.084197352258048</v>
      </c>
      <c r="P2366" s="2">
        <v>18.79</v>
      </c>
    </row>
    <row r="2367" spans="1:16">
      <c r="A2367" s="1">
        <v>41499</v>
      </c>
      <c r="B2367" s="2">
        <v>17</v>
      </c>
      <c r="C2367" s="2">
        <v>17.5</v>
      </c>
      <c r="D2367" s="2">
        <v>18.25</v>
      </c>
      <c r="E2367" s="2">
        <v>18.8</v>
      </c>
      <c r="F2367" s="6">
        <v>41507</v>
      </c>
      <c r="G2367" s="8">
        <f>NETWORKDAYS(A2367,F2367,Holidays!$A$1:$A$99)-1</f>
        <v>6</v>
      </c>
      <c r="I2367" s="4">
        <f t="shared" si="218"/>
        <v>593.33919869317583</v>
      </c>
      <c r="J2367" s="4">
        <f t="shared" si="219"/>
        <v>2801.3687792686178</v>
      </c>
      <c r="K2367" s="4">
        <f t="shared" si="220"/>
        <v>2267.6337673810881</v>
      </c>
      <c r="L2367" s="4">
        <f t="shared" si="221"/>
        <v>1696.8541148521092</v>
      </c>
      <c r="N2367" s="3">
        <f t="shared" si="216"/>
        <v>132395.89362890931</v>
      </c>
      <c r="O2367" s="3">
        <f t="shared" si="217"/>
        <v>19.27330474856641</v>
      </c>
      <c r="P2367" s="2">
        <v>19.02</v>
      </c>
    </row>
    <row r="2368" spans="1:16">
      <c r="A2368" s="1">
        <v>41500</v>
      </c>
      <c r="B2368" s="2">
        <v>17.1999999999999</v>
      </c>
      <c r="C2368" s="2">
        <v>17.75</v>
      </c>
      <c r="D2368" s="2">
        <v>18.4499999999999</v>
      </c>
      <c r="E2368" s="2">
        <v>19</v>
      </c>
      <c r="F2368" s="6">
        <v>41507</v>
      </c>
      <c r="G2368" s="8">
        <f>NETWORKDAYS(A2368,F2368,Holidays!$A$1:$A$99)-1</f>
        <v>5</v>
      </c>
      <c r="I2368" s="4">
        <f t="shared" si="218"/>
        <v>494.44933224431321</v>
      </c>
      <c r="J2368" s="4">
        <f t="shared" si="219"/>
        <v>2801.3687792686178</v>
      </c>
      <c r="K2368" s="4">
        <f t="shared" si="220"/>
        <v>2267.6337673810881</v>
      </c>
      <c r="L2368" s="4">
        <f t="shared" si="221"/>
        <v>1786.3754676373949</v>
      </c>
      <c r="N2368" s="3">
        <f t="shared" si="216"/>
        <v>134007.80123991147</v>
      </c>
      <c r="O2368" s="3">
        <f t="shared" si="217"/>
        <v>19.507955429655169</v>
      </c>
      <c r="P2368" s="2">
        <v>19.21</v>
      </c>
    </row>
    <row r="2369" spans="1:16">
      <c r="A2369" s="1">
        <v>41501</v>
      </c>
      <c r="B2369" s="2">
        <v>17.600000000000001</v>
      </c>
      <c r="C2369" s="2">
        <v>18.149999999999899</v>
      </c>
      <c r="D2369" s="2">
        <v>18.899999999999899</v>
      </c>
      <c r="E2369" s="2">
        <v>19.399999999999899</v>
      </c>
      <c r="F2369" s="6">
        <v>41507</v>
      </c>
      <c r="G2369" s="8">
        <f>NETWORKDAYS(A2369,F2369,Holidays!$A$1:$A$99)-1</f>
        <v>4</v>
      </c>
      <c r="I2369" s="4">
        <f t="shared" si="218"/>
        <v>395.55946579545059</v>
      </c>
      <c r="J2369" s="4">
        <f t="shared" si="219"/>
        <v>2801.3687792686178</v>
      </c>
      <c r="K2369" s="4">
        <f t="shared" si="220"/>
        <v>2267.6337673810881</v>
      </c>
      <c r="L2369" s="4">
        <f t="shared" si="221"/>
        <v>1876.0899856528583</v>
      </c>
      <c r="N2369" s="3">
        <f t="shared" si="216"/>
        <v>137061.11386689264</v>
      </c>
      <c r="O2369" s="3">
        <f t="shared" si="217"/>
        <v>19.952436169498931</v>
      </c>
      <c r="P2369" s="2">
        <v>19.79</v>
      </c>
    </row>
    <row r="2370" spans="1:16">
      <c r="A2370" s="1">
        <v>41502</v>
      </c>
      <c r="B2370" s="2">
        <v>17.4499999999999</v>
      </c>
      <c r="C2370" s="2">
        <v>18</v>
      </c>
      <c r="D2370" s="2">
        <v>18.75</v>
      </c>
      <c r="E2370" s="2">
        <v>19.3</v>
      </c>
      <c r="F2370" s="6">
        <v>41507</v>
      </c>
      <c r="G2370" s="8">
        <f>NETWORKDAYS(A2370,F2370,Holidays!$A$1:$A$99)-1</f>
        <v>3</v>
      </c>
      <c r="I2370" s="4">
        <f t="shared" si="218"/>
        <v>296.66959934658792</v>
      </c>
      <c r="J2370" s="4">
        <f t="shared" si="219"/>
        <v>2801.3687792686178</v>
      </c>
      <c r="K2370" s="4">
        <f t="shared" si="220"/>
        <v>2267.6337673810881</v>
      </c>
      <c r="L2370" s="4">
        <f t="shared" si="221"/>
        <v>1965.5007716390057</v>
      </c>
      <c r="N2370" s="3">
        <f t="shared" si="216"/>
        <v>136053.82056646125</v>
      </c>
      <c r="O2370" s="3">
        <f t="shared" si="217"/>
        <v>19.805801177897013</v>
      </c>
      <c r="P2370" s="2">
        <v>19.440000000000001</v>
      </c>
    </row>
    <row r="2371" spans="1:16">
      <c r="A2371" s="1">
        <v>41505</v>
      </c>
      <c r="B2371" s="2">
        <v>17.6999999999999</v>
      </c>
      <c r="C2371" s="2">
        <v>18.1999999999999</v>
      </c>
      <c r="D2371" s="2">
        <v>18.899999999999899</v>
      </c>
      <c r="E2371" s="2">
        <v>19.5</v>
      </c>
      <c r="F2371" s="6">
        <v>41507</v>
      </c>
      <c r="G2371" s="8">
        <f>NETWORKDAYS(A2371,F2371,Holidays!$A$1:$A$99)-1</f>
        <v>2</v>
      </c>
      <c r="I2371" s="4">
        <f t="shared" si="218"/>
        <v>197.7797328977253</v>
      </c>
      <c r="J2371" s="4">
        <f t="shared" si="219"/>
        <v>2801.3687792686178</v>
      </c>
      <c r="K2371" s="4">
        <f t="shared" si="220"/>
        <v>2267.6337673810881</v>
      </c>
      <c r="L2371" s="4">
        <f t="shared" si="221"/>
        <v>2055.2623427233575</v>
      </c>
      <c r="N2371" s="3">
        <f t="shared" si="216"/>
        <v>137421.50694158609</v>
      </c>
      <c r="O2371" s="3">
        <f t="shared" si="217"/>
        <v>20.004899772164045</v>
      </c>
      <c r="P2371" s="2">
        <v>19.73</v>
      </c>
    </row>
    <row r="2372" spans="1:16">
      <c r="A2372" s="1">
        <v>41506</v>
      </c>
      <c r="B2372" s="2">
        <v>17.4499999999999</v>
      </c>
      <c r="C2372" s="2">
        <v>17.9499999999999</v>
      </c>
      <c r="D2372" s="2">
        <v>18.649999999999899</v>
      </c>
      <c r="E2372" s="2">
        <v>19.1999999999999</v>
      </c>
      <c r="F2372" s="6">
        <v>41507</v>
      </c>
      <c r="G2372" s="8">
        <f>NETWORKDAYS(A2372,F2372,Holidays!$A$1:$A$99)-1</f>
        <v>1</v>
      </c>
      <c r="I2372" s="4">
        <f t="shared" si="218"/>
        <v>98.889866448862648</v>
      </c>
      <c r="J2372" s="4">
        <f t="shared" si="219"/>
        <v>2801.3687792686178</v>
      </c>
      <c r="K2372" s="4">
        <f t="shared" si="220"/>
        <v>2267.6337673810881</v>
      </c>
      <c r="L2372" s="4">
        <f t="shared" si="221"/>
        <v>2145.1388098865164</v>
      </c>
      <c r="N2372" s="3">
        <f t="shared" si="216"/>
        <v>135488.232668882</v>
      </c>
      <c r="O2372" s="3">
        <f t="shared" si="217"/>
        <v>19.723466691431</v>
      </c>
      <c r="P2372" s="2">
        <v>19.440000000000001</v>
      </c>
    </row>
    <row r="2373" spans="1:16">
      <c r="A2373" s="1">
        <v>41507</v>
      </c>
      <c r="B2373" s="2">
        <v>17.649999999999899</v>
      </c>
      <c r="C2373" s="2">
        <v>18</v>
      </c>
      <c r="D2373" s="2">
        <v>18.649999999999899</v>
      </c>
      <c r="E2373" s="2">
        <v>19.1999999999999</v>
      </c>
      <c r="F2373" s="6">
        <v>41507</v>
      </c>
      <c r="G2373" s="8">
        <f>NETWORKDAYS(A2373,F2373,Holidays!$A$1:$A$99)-1</f>
        <v>0</v>
      </c>
      <c r="I2373" s="4">
        <f t="shared" si="218"/>
        <v>0</v>
      </c>
      <c r="J2373" s="4">
        <f t="shared" si="219"/>
        <v>2801.3687792686178</v>
      </c>
      <c r="K2373" s="4">
        <f t="shared" si="220"/>
        <v>2267.6337673810881</v>
      </c>
      <c r="L2373" s="4">
        <f t="shared" si="221"/>
        <v>2236.0453798251842</v>
      </c>
      <c r="N2373" s="3">
        <f t="shared" si="216"/>
        <v>135648.07908113551</v>
      </c>
      <c r="O2373" s="3">
        <f t="shared" si="217"/>
        <v>19.746736058266212</v>
      </c>
      <c r="P2373" s="2">
        <v>19.32</v>
      </c>
    </row>
    <row r="2374" spans="1:16">
      <c r="A2374" s="1">
        <v>41508</v>
      </c>
      <c r="B2374" s="2">
        <v>17.4499999999999</v>
      </c>
      <c r="C2374" s="2">
        <v>18.100000000000001</v>
      </c>
      <c r="D2374" s="2">
        <v>18.649999999999899</v>
      </c>
      <c r="E2374" s="2">
        <v>19.100000000000001</v>
      </c>
      <c r="F2374" s="6">
        <v>41535</v>
      </c>
      <c r="G2374" s="8">
        <f>NETWORKDAYS(A2374,F2374,Holidays!$A$1:$A$99)-1</f>
        <v>18</v>
      </c>
      <c r="I2374" s="4">
        <f t="shared" si="218"/>
        <v>2653.9283172018486</v>
      </c>
      <c r="J2374" s="4">
        <f t="shared" si="219"/>
        <v>2267.6337673810881</v>
      </c>
      <c r="K2374" s="4">
        <f t="shared" si="220"/>
        <v>2236.0453798251842</v>
      </c>
      <c r="L2374" s="4">
        <f t="shared" si="221"/>
        <v>134.70345879922044</v>
      </c>
      <c r="N2374" s="3">
        <f t="shared" si="216"/>
        <v>131630.30272157426</v>
      </c>
      <c r="O2374" s="3">
        <f t="shared" si="217"/>
        <v>19.161855167575947</v>
      </c>
      <c r="P2374" s="2">
        <v>18.95</v>
      </c>
    </row>
    <row r="2375" spans="1:16">
      <c r="A2375" s="1">
        <v>41509</v>
      </c>
      <c r="B2375" s="2">
        <v>17.350000000000001</v>
      </c>
      <c r="C2375" s="2">
        <v>18</v>
      </c>
      <c r="D2375" s="2">
        <v>18.55</v>
      </c>
      <c r="E2375" s="2">
        <v>19.05</v>
      </c>
      <c r="F2375" s="6">
        <v>41535</v>
      </c>
      <c r="G2375" s="8">
        <f>NETWORKDAYS(A2375,F2375,Holidays!$A$1:$A$99)-1</f>
        <v>17</v>
      </c>
      <c r="I2375" s="4">
        <f t="shared" si="218"/>
        <v>2506.4878551350794</v>
      </c>
      <c r="J2375" s="4">
        <f t="shared" si="219"/>
        <v>2267.6337673810881</v>
      </c>
      <c r="K2375" s="4">
        <f t="shared" si="220"/>
        <v>2236.0453798251842</v>
      </c>
      <c r="L2375" s="4">
        <f t="shared" si="221"/>
        <v>268.98650430360078</v>
      </c>
      <c r="N2375" s="3">
        <f t="shared" ref="N2375:N2438" si="222">SUMPRODUCT(I2375:L2375,B2375:E2375)</f>
        <v>130907.80680219397</v>
      </c>
      <c r="O2375" s="3">
        <f t="shared" ref="O2375:O2438" si="223">N2375*$P$1240/$N$1240</f>
        <v>19.05667906541645</v>
      </c>
      <c r="P2375" s="2">
        <v>18.899999999999999</v>
      </c>
    </row>
    <row r="2376" spans="1:16">
      <c r="A2376" s="1">
        <v>41512</v>
      </c>
      <c r="B2376" s="2">
        <v>17.6999999999999</v>
      </c>
      <c r="C2376" s="2">
        <v>18.399999999999899</v>
      </c>
      <c r="D2376" s="2">
        <v>18.899999999999899</v>
      </c>
      <c r="E2376" s="2">
        <v>19.350000000000001</v>
      </c>
      <c r="F2376" s="6">
        <v>41535</v>
      </c>
      <c r="G2376" s="8">
        <f>NETWORKDAYS(A2376,F2376,Holidays!$A$1:$A$99)-1</f>
        <v>16</v>
      </c>
      <c r="I2376" s="4">
        <f t="shared" ref="I2376:I2439" si="224">IF(G2375=0,J2375*G2376/(G2376+1),I2375-I2375/G2375)</f>
        <v>2359.0473930683102</v>
      </c>
      <c r="J2376" s="4">
        <f t="shared" ref="J2376:J2439" si="225">IF($G2375=0,K2375,J2375)</f>
        <v>2267.6337673810881</v>
      </c>
      <c r="K2376" s="4">
        <f t="shared" ref="K2376:K2439" si="226">IF($G2375=0,L2375,K2375)</f>
        <v>2236.0453798251842</v>
      </c>
      <c r="L2376" s="4">
        <f t="shared" ref="L2376:L2439" si="227">IF(G2375=0,J2375*1/(G2376+1)*B2376/E2376,L2375+(I2375-I2376)*B2376/E2376)</f>
        <v>403.85452386855172</v>
      </c>
      <c r="N2376" s="3">
        <f t="shared" si="222"/>
        <v>133555.44289267287</v>
      </c>
      <c r="O2376" s="3">
        <f t="shared" si="223"/>
        <v>19.442104140442797</v>
      </c>
      <c r="P2376" s="2">
        <v>19.329999999999998</v>
      </c>
    </row>
    <row r="2377" spans="1:16">
      <c r="A2377" s="1">
        <v>41513</v>
      </c>
      <c r="B2377" s="2">
        <v>18.6999999999999</v>
      </c>
      <c r="C2377" s="2">
        <v>19.350000000000001</v>
      </c>
      <c r="D2377" s="2">
        <v>19.8</v>
      </c>
      <c r="E2377" s="2">
        <v>20.149999999999899</v>
      </c>
      <c r="F2377" s="6">
        <v>41535</v>
      </c>
      <c r="G2377" s="8">
        <f>NETWORKDAYS(A2377,F2377,Holidays!$A$1:$A$99)-1</f>
        <v>15</v>
      </c>
      <c r="I2377" s="4">
        <f t="shared" si="224"/>
        <v>2211.6069310015409</v>
      </c>
      <c r="J2377" s="4">
        <f t="shared" si="225"/>
        <v>2267.6337673810881</v>
      </c>
      <c r="K2377" s="4">
        <f t="shared" si="226"/>
        <v>2236.0453798251842</v>
      </c>
      <c r="L2377" s="4">
        <f t="shared" si="227"/>
        <v>540.68512638212906</v>
      </c>
      <c r="N2377" s="3">
        <f t="shared" si="222"/>
        <v>140404.26682569116</v>
      </c>
      <c r="O2377" s="3">
        <f t="shared" si="223"/>
        <v>20.439109917678731</v>
      </c>
      <c r="P2377" s="2">
        <v>20.149999999999999</v>
      </c>
    </row>
    <row r="2378" spans="1:16">
      <c r="A2378" s="1">
        <v>41514</v>
      </c>
      <c r="B2378" s="2">
        <v>18.6999999999999</v>
      </c>
      <c r="C2378" s="2">
        <v>19.350000000000001</v>
      </c>
      <c r="D2378" s="2">
        <v>19.8</v>
      </c>
      <c r="E2378" s="2">
        <v>20.25</v>
      </c>
      <c r="F2378" s="6">
        <v>41535</v>
      </c>
      <c r="G2378" s="8">
        <f>NETWORKDAYS(A2378,F2378,Holidays!$A$1:$A$99)-1</f>
        <v>14</v>
      </c>
      <c r="I2378" s="4">
        <f t="shared" si="224"/>
        <v>2064.1664689347717</v>
      </c>
      <c r="J2378" s="4">
        <f t="shared" si="225"/>
        <v>2267.6337673810881</v>
      </c>
      <c r="K2378" s="4">
        <f t="shared" si="226"/>
        <v>2236.0453798251842</v>
      </c>
      <c r="L2378" s="4">
        <f t="shared" si="227"/>
        <v>676.84002221662627</v>
      </c>
      <c r="N2378" s="3">
        <f t="shared" si="222"/>
        <v>140458.3353383294</v>
      </c>
      <c r="O2378" s="3">
        <f t="shared" si="223"/>
        <v>20.446980848512126</v>
      </c>
      <c r="P2378" s="2">
        <v>19.97</v>
      </c>
    </row>
    <row r="2379" spans="1:16">
      <c r="A2379" s="1">
        <v>41515</v>
      </c>
      <c r="B2379" s="2">
        <v>18.8</v>
      </c>
      <c r="C2379" s="2">
        <v>19.4499999999999</v>
      </c>
      <c r="D2379" s="2">
        <v>19.9499999999999</v>
      </c>
      <c r="E2379" s="2">
        <v>20.350000000000001</v>
      </c>
      <c r="F2379" s="6">
        <v>41535</v>
      </c>
      <c r="G2379" s="8">
        <f>NETWORKDAYS(A2379,F2379,Holidays!$A$1:$A$99)-1</f>
        <v>13</v>
      </c>
      <c r="I2379" s="4">
        <f t="shared" si="224"/>
        <v>1916.7260068680023</v>
      </c>
      <c r="J2379" s="4">
        <f t="shared" si="225"/>
        <v>2267.6337673810881</v>
      </c>
      <c r="K2379" s="4">
        <f t="shared" si="226"/>
        <v>2236.0453798251842</v>
      </c>
      <c r="L2379" s="4">
        <f t="shared" si="227"/>
        <v>813.05037537904718</v>
      </c>
      <c r="N2379" s="3">
        <f t="shared" si="222"/>
        <v>141294.60617115619</v>
      </c>
      <c r="O2379" s="3">
        <f t="shared" si="223"/>
        <v>20.568719538222428</v>
      </c>
      <c r="P2379" s="2">
        <v>20.329999999999998</v>
      </c>
    </row>
    <row r="2380" spans="1:16">
      <c r="A2380" s="1">
        <v>41516</v>
      </c>
      <c r="B2380" s="2">
        <v>18.9499999999999</v>
      </c>
      <c r="C2380" s="2">
        <v>19.600000000000001</v>
      </c>
      <c r="D2380" s="2">
        <v>20</v>
      </c>
      <c r="E2380" s="2">
        <v>20.4499999999999</v>
      </c>
      <c r="F2380" s="6">
        <v>41535</v>
      </c>
      <c r="G2380" s="8">
        <f>NETWORKDAYS(A2380,F2380,Holidays!$A$1:$A$99)-1</f>
        <v>12</v>
      </c>
      <c r="I2380" s="4">
        <f t="shared" si="224"/>
        <v>1769.2855448012328</v>
      </c>
      <c r="J2380" s="4">
        <f t="shared" si="225"/>
        <v>2267.6337673810881</v>
      </c>
      <c r="K2380" s="4">
        <f t="shared" si="226"/>
        <v>2236.0453798251842</v>
      </c>
      <c r="L2380" s="4">
        <f t="shared" si="227"/>
        <v>949.67613362673819</v>
      </c>
      <c r="N2380" s="3">
        <f t="shared" si="222"/>
        <v>142115.36744382288</v>
      </c>
      <c r="O2380" s="3">
        <f t="shared" si="223"/>
        <v>20.688200450359059</v>
      </c>
      <c r="P2380" s="2">
        <v>20.46</v>
      </c>
    </row>
    <row r="2381" spans="1:16">
      <c r="A2381" s="1">
        <v>41520</v>
      </c>
      <c r="B2381" s="2">
        <v>18.5</v>
      </c>
      <c r="C2381" s="2">
        <v>19.149999999999899</v>
      </c>
      <c r="D2381" s="2">
        <v>19.600000000000001</v>
      </c>
      <c r="E2381" s="2">
        <v>20</v>
      </c>
      <c r="F2381" s="6">
        <v>41535</v>
      </c>
      <c r="G2381" s="8">
        <f>NETWORKDAYS(A2381,F2381,Holidays!$A$1:$A$99)-1</f>
        <v>11</v>
      </c>
      <c r="I2381" s="4">
        <f t="shared" si="224"/>
        <v>1621.8450827344634</v>
      </c>
      <c r="J2381" s="4">
        <f t="shared" si="225"/>
        <v>2267.6337673810881</v>
      </c>
      <c r="K2381" s="4">
        <f t="shared" si="226"/>
        <v>2236.0453798251842</v>
      </c>
      <c r="L2381" s="4">
        <f t="shared" si="227"/>
        <v>1086.0585610384999</v>
      </c>
      <c r="N2381" s="3">
        <f t="shared" si="222"/>
        <v>138976.98134127879</v>
      </c>
      <c r="O2381" s="3">
        <f t="shared" si="223"/>
        <v>20.231335285473083</v>
      </c>
      <c r="P2381" s="2">
        <v>20.079999999999998</v>
      </c>
    </row>
    <row r="2382" spans="1:16">
      <c r="A2382" s="1">
        <v>41521</v>
      </c>
      <c r="B2382" s="2">
        <v>18.350000000000001</v>
      </c>
      <c r="C2382" s="2">
        <v>19.05</v>
      </c>
      <c r="D2382" s="2">
        <v>19.5</v>
      </c>
      <c r="E2382" s="2">
        <v>19.899999999999899</v>
      </c>
      <c r="F2382" s="6">
        <v>41535</v>
      </c>
      <c r="G2382" s="8">
        <f>NETWORKDAYS(A2382,F2382,Holidays!$A$1:$A$99)-1</f>
        <v>10</v>
      </c>
      <c r="I2382" s="4">
        <f t="shared" si="224"/>
        <v>1474.404620667694</v>
      </c>
      <c r="J2382" s="4">
        <f t="shared" si="225"/>
        <v>2267.6337673810881</v>
      </c>
      <c r="K2382" s="4">
        <f t="shared" si="226"/>
        <v>2236.0453798251842</v>
      </c>
      <c r="L2382" s="4">
        <f t="shared" si="227"/>
        <v>1222.0149670146423</v>
      </c>
      <c r="N2382" s="3">
        <f t="shared" si="222"/>
        <v>138174.73080804426</v>
      </c>
      <c r="O2382" s="3">
        <f t="shared" si="223"/>
        <v>20.114549042426397</v>
      </c>
      <c r="P2382" s="2">
        <v>19.97</v>
      </c>
    </row>
    <row r="2383" spans="1:16">
      <c r="A2383" s="1">
        <v>41522</v>
      </c>
      <c r="B2383" s="2">
        <v>18.350000000000001</v>
      </c>
      <c r="C2383" s="2">
        <v>19.05</v>
      </c>
      <c r="D2383" s="2">
        <v>19.5</v>
      </c>
      <c r="E2383" s="2">
        <v>19.899999999999899</v>
      </c>
      <c r="F2383" s="6">
        <v>41535</v>
      </c>
      <c r="G2383" s="8">
        <f>NETWORKDAYS(A2383,F2383,Holidays!$A$1:$A$99)-1</f>
        <v>9</v>
      </c>
      <c r="I2383" s="4">
        <f t="shared" si="224"/>
        <v>1326.9641586009245</v>
      </c>
      <c r="J2383" s="4">
        <f t="shared" si="225"/>
        <v>2267.6337673810881</v>
      </c>
      <c r="K2383" s="4">
        <f t="shared" si="226"/>
        <v>2236.0453798251842</v>
      </c>
      <c r="L2383" s="4">
        <f t="shared" si="227"/>
        <v>1357.9713729907846</v>
      </c>
      <c r="N2383" s="3">
        <f t="shared" si="222"/>
        <v>138174.73080804426</v>
      </c>
      <c r="O2383" s="3">
        <f t="shared" si="223"/>
        <v>20.114549042426397</v>
      </c>
      <c r="P2383" s="2">
        <v>19.829999999999998</v>
      </c>
    </row>
    <row r="2384" spans="1:16">
      <c r="A2384" s="1">
        <v>41523</v>
      </c>
      <c r="B2384" s="2">
        <v>18.4499999999999</v>
      </c>
      <c r="C2384" s="2">
        <v>19.100000000000001</v>
      </c>
      <c r="D2384" s="2">
        <v>19.600000000000001</v>
      </c>
      <c r="E2384" s="2">
        <v>20</v>
      </c>
      <c r="F2384" s="6">
        <v>41535</v>
      </c>
      <c r="G2384" s="8">
        <f>NETWORKDAYS(A2384,F2384,Holidays!$A$1:$A$99)-1</f>
        <v>8</v>
      </c>
      <c r="I2384" s="4">
        <f t="shared" si="224"/>
        <v>1179.5236965341551</v>
      </c>
      <c r="J2384" s="4">
        <f t="shared" si="225"/>
        <v>2267.6337673810881</v>
      </c>
      <c r="K2384" s="4">
        <f t="shared" si="226"/>
        <v>2236.0453798251842</v>
      </c>
      <c r="L2384" s="4">
        <f t="shared" si="227"/>
        <v>1493.9851992473787</v>
      </c>
      <c r="N2384" s="3">
        <f t="shared" si="222"/>
        <v>138780.21058755502</v>
      </c>
      <c r="O2384" s="3">
        <f t="shared" si="223"/>
        <v>20.202690721067235</v>
      </c>
      <c r="P2384" s="2">
        <v>19.91</v>
      </c>
    </row>
    <row r="2385" spans="1:16">
      <c r="A2385" s="1">
        <v>41526</v>
      </c>
      <c r="B2385" s="2">
        <v>17.899999999999899</v>
      </c>
      <c r="C2385" s="2">
        <v>18.600000000000001</v>
      </c>
      <c r="D2385" s="2">
        <v>19.05</v>
      </c>
      <c r="E2385" s="2">
        <v>19.5</v>
      </c>
      <c r="F2385" s="6">
        <v>41535</v>
      </c>
      <c r="G2385" s="8">
        <f>NETWORKDAYS(A2385,F2385,Holidays!$A$1:$A$99)-1</f>
        <v>7</v>
      </c>
      <c r="I2385" s="4">
        <f t="shared" si="224"/>
        <v>1032.0832344673856</v>
      </c>
      <c r="J2385" s="4">
        <f t="shared" si="225"/>
        <v>2267.6337673810881</v>
      </c>
      <c r="K2385" s="4">
        <f t="shared" si="226"/>
        <v>2236.0453798251842</v>
      </c>
      <c r="L2385" s="4">
        <f t="shared" si="227"/>
        <v>1629.3279823753355</v>
      </c>
      <c r="N2385" s="3">
        <f t="shared" si="222"/>
        <v>135020.83811224316</v>
      </c>
      <c r="O2385" s="3">
        <f t="shared" si="223"/>
        <v>19.655426531868567</v>
      </c>
      <c r="P2385" s="2">
        <v>19.399999999999999</v>
      </c>
    </row>
    <row r="2386" spans="1:16">
      <c r="A2386" s="1">
        <v>41527</v>
      </c>
      <c r="B2386" s="2">
        <v>17.399999999999899</v>
      </c>
      <c r="C2386" s="2">
        <v>18.1999999999999</v>
      </c>
      <c r="D2386" s="2">
        <v>18.8</v>
      </c>
      <c r="E2386" s="2">
        <v>19.1999999999999</v>
      </c>
      <c r="F2386" s="6">
        <v>41535</v>
      </c>
      <c r="G2386" s="8">
        <f>NETWORKDAYS(A2386,F2386,Holidays!$A$1:$A$99)-1</f>
        <v>6</v>
      </c>
      <c r="I2386" s="4">
        <f t="shared" si="224"/>
        <v>884.6427724006162</v>
      </c>
      <c r="J2386" s="4">
        <f t="shared" si="225"/>
        <v>2267.6337673810881</v>
      </c>
      <c r="K2386" s="4">
        <f t="shared" si="226"/>
        <v>2236.0453798251842</v>
      </c>
      <c r="L2386" s="4">
        <f t="shared" si="227"/>
        <v>1762.9459011233453</v>
      </c>
      <c r="N2386" s="3">
        <f t="shared" si="222"/>
        <v>132549.93324838774</v>
      </c>
      <c r="O2386" s="3">
        <f t="shared" si="223"/>
        <v>19.29572880151991</v>
      </c>
      <c r="P2386" s="2">
        <v>19.09</v>
      </c>
    </row>
    <row r="2387" spans="1:16">
      <c r="A2387" s="1">
        <v>41528</v>
      </c>
      <c r="B2387" s="2">
        <v>17.05</v>
      </c>
      <c r="C2387" s="2">
        <v>17.850000000000001</v>
      </c>
      <c r="D2387" s="2">
        <v>18.4499999999999</v>
      </c>
      <c r="E2387" s="2">
        <v>18.9499999999999</v>
      </c>
      <c r="F2387" s="6">
        <v>41535</v>
      </c>
      <c r="G2387" s="8">
        <f>NETWORKDAYS(A2387,F2387,Holidays!$A$1:$A$99)-1</f>
        <v>5</v>
      </c>
      <c r="I2387" s="4">
        <f t="shared" si="224"/>
        <v>737.20231033384687</v>
      </c>
      <c r="J2387" s="4">
        <f t="shared" si="225"/>
        <v>2267.6337673810881</v>
      </c>
      <c r="K2387" s="4">
        <f t="shared" si="226"/>
        <v>2236.0453798251842</v>
      </c>
      <c r="L2387" s="4">
        <f t="shared" si="227"/>
        <v>1895.6034144868509</v>
      </c>
      <c r="N2387" s="3">
        <f t="shared" si="222"/>
        <v>130223.28410124459</v>
      </c>
      <c r="O2387" s="3">
        <f t="shared" si="223"/>
        <v>18.957030849289083</v>
      </c>
      <c r="P2387" s="2">
        <v>18.73</v>
      </c>
    </row>
    <row r="2388" spans="1:16">
      <c r="A2388" s="1">
        <v>41529</v>
      </c>
      <c r="B2388" s="2">
        <v>17.149999999999899</v>
      </c>
      <c r="C2388" s="2">
        <v>17.899999999999899</v>
      </c>
      <c r="D2388" s="2">
        <v>18.5</v>
      </c>
      <c r="E2388" s="2">
        <v>19</v>
      </c>
      <c r="F2388" s="6">
        <v>41535</v>
      </c>
      <c r="G2388" s="8">
        <f>NETWORKDAYS(A2388,F2388,Holidays!$A$1:$A$99)-1</f>
        <v>4</v>
      </c>
      <c r="I2388" s="4">
        <f t="shared" si="224"/>
        <v>589.76184826707754</v>
      </c>
      <c r="J2388" s="4">
        <f t="shared" si="225"/>
        <v>2267.6337673810881</v>
      </c>
      <c r="K2388" s="4">
        <f t="shared" si="226"/>
        <v>2236.0453798251842</v>
      </c>
      <c r="L2388" s="4">
        <f t="shared" si="227"/>
        <v>2028.6878315629076</v>
      </c>
      <c r="N2388" s="3">
        <f t="shared" si="222"/>
        <v>130616.96846036272</v>
      </c>
      <c r="O2388" s="3">
        <f t="shared" si="223"/>
        <v>19.014340773487302</v>
      </c>
      <c r="P2388" s="2">
        <v>18.940000000000001</v>
      </c>
    </row>
    <row r="2389" spans="1:16">
      <c r="A2389" s="1">
        <v>41530</v>
      </c>
      <c r="B2389" s="2">
        <v>17.100000000000001</v>
      </c>
      <c r="C2389" s="2">
        <v>17.899999999999899</v>
      </c>
      <c r="D2389" s="2">
        <v>18.5</v>
      </c>
      <c r="E2389" s="2">
        <v>19</v>
      </c>
      <c r="F2389" s="6">
        <v>41535</v>
      </c>
      <c r="G2389" s="8">
        <f>NETWORKDAYS(A2389,F2389,Holidays!$A$1:$A$99)-1</f>
        <v>3</v>
      </c>
      <c r="I2389" s="4">
        <f t="shared" si="224"/>
        <v>442.32138620030815</v>
      </c>
      <c r="J2389" s="4">
        <f t="shared" si="225"/>
        <v>2267.6337673810881</v>
      </c>
      <c r="K2389" s="4">
        <f t="shared" si="226"/>
        <v>2236.0453798251842</v>
      </c>
      <c r="L2389" s="4">
        <f t="shared" si="227"/>
        <v>2161.384247423</v>
      </c>
      <c r="N2389" s="3">
        <f t="shared" si="222"/>
        <v>130587.48036794941</v>
      </c>
      <c r="O2389" s="3">
        <f t="shared" si="223"/>
        <v>19.010048095097073</v>
      </c>
      <c r="P2389" s="2">
        <v>18.78</v>
      </c>
    </row>
    <row r="2390" spans="1:16">
      <c r="A2390" s="1">
        <v>41533</v>
      </c>
      <c r="B2390" s="2">
        <v>16.899999999999899</v>
      </c>
      <c r="C2390" s="2">
        <v>17.6999999999999</v>
      </c>
      <c r="D2390" s="2">
        <v>18.25</v>
      </c>
      <c r="E2390" s="2">
        <v>18.8</v>
      </c>
      <c r="F2390" s="6">
        <v>41535</v>
      </c>
      <c r="G2390" s="8">
        <f>NETWORKDAYS(A2390,F2390,Holidays!$A$1:$A$99)-1</f>
        <v>2</v>
      </c>
      <c r="I2390" s="4">
        <f t="shared" si="224"/>
        <v>294.88092413353877</v>
      </c>
      <c r="J2390" s="4">
        <f t="shared" si="225"/>
        <v>2267.6337673810881</v>
      </c>
      <c r="K2390" s="4">
        <f t="shared" si="226"/>
        <v>2236.0453798251842</v>
      </c>
      <c r="L2390" s="4">
        <f t="shared" si="227"/>
        <v>2293.9238117277014</v>
      </c>
      <c r="N2390" s="3">
        <f t="shared" si="222"/>
        <v>129054.20114279221</v>
      </c>
      <c r="O2390" s="3">
        <f t="shared" si="223"/>
        <v>18.786843606188004</v>
      </c>
      <c r="P2390" s="2">
        <v>18.510000000000002</v>
      </c>
    </row>
    <row r="2391" spans="1:16">
      <c r="A2391" s="1">
        <v>41534</v>
      </c>
      <c r="B2391" s="2">
        <v>16.8</v>
      </c>
      <c r="C2391" s="2">
        <v>17.55</v>
      </c>
      <c r="D2391" s="2">
        <v>18.149999999999899</v>
      </c>
      <c r="E2391" s="2">
        <v>18.649999999999899</v>
      </c>
      <c r="F2391" s="6">
        <v>41535</v>
      </c>
      <c r="G2391" s="8">
        <f>NETWORKDAYS(A2391,F2391,Holidays!$A$1:$A$99)-1</f>
        <v>1</v>
      </c>
      <c r="I2391" s="4">
        <f t="shared" si="224"/>
        <v>147.44046206676938</v>
      </c>
      <c r="J2391" s="4">
        <f t="shared" si="225"/>
        <v>2267.6337673810881</v>
      </c>
      <c r="K2391" s="4">
        <f t="shared" si="226"/>
        <v>2236.0453798251842</v>
      </c>
      <c r="L2391" s="4">
        <f t="shared" si="227"/>
        <v>2426.738812409832</v>
      </c>
      <c r="N2391" s="3">
        <f t="shared" si="222"/>
        <v>128116.87487552981</v>
      </c>
      <c r="O2391" s="3">
        <f t="shared" si="223"/>
        <v>18.650393945230846</v>
      </c>
      <c r="P2391" s="2">
        <v>18.350000000000001</v>
      </c>
    </row>
    <row r="2392" spans="1:16">
      <c r="A2392" s="1">
        <v>41535</v>
      </c>
      <c r="B2392" s="2">
        <v>16.399999999999899</v>
      </c>
      <c r="C2392" s="2">
        <v>17.149999999999899</v>
      </c>
      <c r="D2392" s="2">
        <v>17.75</v>
      </c>
      <c r="E2392" s="2">
        <v>18.25</v>
      </c>
      <c r="F2392" s="6">
        <v>41535</v>
      </c>
      <c r="G2392" s="8">
        <f>NETWORKDAYS(A2392,F2392,Holidays!$A$1:$A$99)-1</f>
        <v>0</v>
      </c>
      <c r="I2392" s="4">
        <f t="shared" si="224"/>
        <v>0</v>
      </c>
      <c r="J2392" s="4">
        <f t="shared" si="225"/>
        <v>2267.6337673810881</v>
      </c>
      <c r="K2392" s="4">
        <f t="shared" si="226"/>
        <v>2236.0453798251842</v>
      </c>
      <c r="L2392" s="4">
        <f t="shared" si="227"/>
        <v>2559.2332550342157</v>
      </c>
      <c r="N2392" s="3">
        <f t="shared" si="222"/>
        <v>125285.73150685689</v>
      </c>
      <c r="O2392" s="3">
        <f t="shared" si="223"/>
        <v>18.238255113461207</v>
      </c>
      <c r="P2392" s="2">
        <v>18.07</v>
      </c>
    </row>
    <row r="2393" spans="1:16">
      <c r="A2393" s="1">
        <v>41536</v>
      </c>
      <c r="B2393" s="2">
        <v>17.25</v>
      </c>
      <c r="C2393" s="2">
        <v>17.8</v>
      </c>
      <c r="D2393" s="2">
        <v>18.25</v>
      </c>
      <c r="E2393" s="2">
        <v>18.649999999999899</v>
      </c>
      <c r="F2393" s="6">
        <v>41563</v>
      </c>
      <c r="G2393" s="8">
        <f>NETWORKDAYS(A2393,F2393,Holidays!$A$1:$A$99)-1</f>
        <v>19</v>
      </c>
      <c r="I2393" s="4">
        <f t="shared" si="224"/>
        <v>2154.2520790120334</v>
      </c>
      <c r="J2393" s="4">
        <f t="shared" si="225"/>
        <v>2236.0453798251842</v>
      </c>
      <c r="K2393" s="4">
        <f t="shared" si="226"/>
        <v>2559.2332550342157</v>
      </c>
      <c r="L2393" s="4">
        <f t="shared" si="227"/>
        <v>104.87046243250397</v>
      </c>
      <c r="N2393" s="3">
        <f t="shared" si="222"/>
        <v>125624.29715258647</v>
      </c>
      <c r="O2393" s="3">
        <f t="shared" si="223"/>
        <v>18.287541225656128</v>
      </c>
      <c r="P2393" s="2">
        <v>18.22</v>
      </c>
    </row>
    <row r="2394" spans="1:16">
      <c r="A2394" s="1">
        <v>41537</v>
      </c>
      <c r="B2394" s="2">
        <v>17.649999999999899</v>
      </c>
      <c r="C2394" s="2">
        <v>18.3</v>
      </c>
      <c r="D2394" s="2">
        <v>18.8</v>
      </c>
      <c r="E2394" s="2">
        <v>19.149999999999899</v>
      </c>
      <c r="F2394" s="6">
        <v>41563</v>
      </c>
      <c r="G2394" s="8">
        <f>NETWORKDAYS(A2394,F2394,Holidays!$A$1:$A$99)-1</f>
        <v>18</v>
      </c>
      <c r="I2394" s="4">
        <f t="shared" si="224"/>
        <v>2040.8703906429789</v>
      </c>
      <c r="J2394" s="4">
        <f t="shared" si="225"/>
        <v>2236.0453798251842</v>
      </c>
      <c r="K2394" s="4">
        <f t="shared" si="226"/>
        <v>2559.2332550342157</v>
      </c>
      <c r="L2394" s="4">
        <f t="shared" si="227"/>
        <v>209.37107860554892</v>
      </c>
      <c r="N2394" s="3">
        <f t="shared" si="222"/>
        <v>129064.03419558876</v>
      </c>
      <c r="O2394" s="3">
        <f t="shared" si="223"/>
        <v>18.788275035954907</v>
      </c>
      <c r="P2394" s="2">
        <v>18.55</v>
      </c>
    </row>
    <row r="2395" spans="1:16">
      <c r="A2395" s="1">
        <v>41540</v>
      </c>
      <c r="B2395" s="2">
        <v>17.8</v>
      </c>
      <c r="C2395" s="2">
        <v>18.4499999999999</v>
      </c>
      <c r="D2395" s="2">
        <v>18.9499999999999</v>
      </c>
      <c r="E2395" s="2">
        <v>19.3</v>
      </c>
      <c r="F2395" s="6">
        <v>41563</v>
      </c>
      <c r="G2395" s="8">
        <f>NETWORKDAYS(A2395,F2395,Holidays!$A$1:$A$99)-1</f>
        <v>17</v>
      </c>
      <c r="I2395" s="4">
        <f t="shared" si="224"/>
        <v>1927.4887022739244</v>
      </c>
      <c r="J2395" s="4">
        <f t="shared" si="225"/>
        <v>2236.0453798251842</v>
      </c>
      <c r="K2395" s="4">
        <f t="shared" si="226"/>
        <v>2559.2332550342157</v>
      </c>
      <c r="L2395" s="4">
        <f t="shared" si="227"/>
        <v>313.94071865576495</v>
      </c>
      <c r="N2395" s="3">
        <f t="shared" si="222"/>
        <v>130120.86221120469</v>
      </c>
      <c r="O2395" s="3">
        <f t="shared" si="223"/>
        <v>18.942120958615316</v>
      </c>
      <c r="P2395" s="2">
        <v>18.66</v>
      </c>
    </row>
    <row r="2396" spans="1:16">
      <c r="A2396" s="1">
        <v>41541</v>
      </c>
      <c r="B2396" s="2">
        <v>17.649999999999899</v>
      </c>
      <c r="C2396" s="2">
        <v>18.350000000000001</v>
      </c>
      <c r="D2396" s="2">
        <v>18.850000000000001</v>
      </c>
      <c r="E2396" s="2">
        <v>19.1999999999999</v>
      </c>
      <c r="F2396" s="6">
        <v>41563</v>
      </c>
      <c r="G2396" s="8">
        <f>NETWORKDAYS(A2396,F2396,Holidays!$A$1:$A$99)-1</f>
        <v>16</v>
      </c>
      <c r="I2396" s="4">
        <f t="shared" si="224"/>
        <v>1814.10701390487</v>
      </c>
      <c r="J2396" s="4">
        <f t="shared" si="225"/>
        <v>2236.0453798251842</v>
      </c>
      <c r="K2396" s="4">
        <f t="shared" si="226"/>
        <v>2559.2332550342157</v>
      </c>
      <c r="L2396" s="4">
        <f t="shared" si="227"/>
        <v>418.1691978075259</v>
      </c>
      <c r="N2396" s="3">
        <f t="shared" si="222"/>
        <v>129320.81697051231</v>
      </c>
      <c r="O2396" s="3">
        <f t="shared" si="223"/>
        <v>18.825655747241591</v>
      </c>
      <c r="P2396" s="2">
        <v>18.62</v>
      </c>
    </row>
    <row r="2397" spans="1:16">
      <c r="A2397" s="1">
        <v>41542</v>
      </c>
      <c r="B2397" s="2">
        <v>17.6999999999999</v>
      </c>
      <c r="C2397" s="2">
        <v>18.350000000000001</v>
      </c>
      <c r="D2397" s="2">
        <v>18.899999999999899</v>
      </c>
      <c r="E2397" s="2">
        <v>19.1999999999999</v>
      </c>
      <c r="F2397" s="6">
        <v>41563</v>
      </c>
      <c r="G2397" s="8">
        <f>NETWORKDAYS(A2397,F2397,Holidays!$A$1:$A$99)-1</f>
        <v>15</v>
      </c>
      <c r="I2397" s="4">
        <f t="shared" si="224"/>
        <v>1700.7253255358155</v>
      </c>
      <c r="J2397" s="4">
        <f t="shared" si="225"/>
        <v>2236.0453798251842</v>
      </c>
      <c r="K2397" s="4">
        <f t="shared" si="226"/>
        <v>2559.2332550342157</v>
      </c>
      <c r="L2397" s="4">
        <f t="shared" si="227"/>
        <v>522.69294177274799</v>
      </c>
      <c r="N2397" s="3">
        <f t="shared" si="222"/>
        <v>129539.48398395901</v>
      </c>
      <c r="O2397" s="3">
        <f t="shared" si="223"/>
        <v>18.857487822037122</v>
      </c>
      <c r="P2397" s="2">
        <v>18.579999999999998</v>
      </c>
    </row>
    <row r="2398" spans="1:16">
      <c r="A2398" s="1">
        <v>41543</v>
      </c>
      <c r="B2398" s="2">
        <v>17.4499999999999</v>
      </c>
      <c r="C2398" s="2">
        <v>18.100000000000001</v>
      </c>
      <c r="D2398" s="2">
        <v>18.649999999999899</v>
      </c>
      <c r="E2398" s="2">
        <v>19</v>
      </c>
      <c r="F2398" s="6">
        <v>41563</v>
      </c>
      <c r="G2398" s="8">
        <f>NETWORKDAYS(A2398,F2398,Holidays!$A$1:$A$99)-1</f>
        <v>14</v>
      </c>
      <c r="I2398" s="4">
        <f t="shared" si="224"/>
        <v>1587.343637166761</v>
      </c>
      <c r="J2398" s="4">
        <f t="shared" si="225"/>
        <v>2236.0453798251842</v>
      </c>
      <c r="K2398" s="4">
        <f t="shared" si="226"/>
        <v>2559.2332550342157</v>
      </c>
      <c r="L2398" s="4">
        <f t="shared" si="227"/>
        <v>626.82507135380001</v>
      </c>
      <c r="N2398" s="3">
        <f t="shared" si="222"/>
        <v>127810.94440550574</v>
      </c>
      <c r="O2398" s="3">
        <f t="shared" si="223"/>
        <v>18.605858642669478</v>
      </c>
      <c r="P2398" s="2">
        <v>18.37</v>
      </c>
    </row>
    <row r="2399" spans="1:16">
      <c r="A2399" s="1">
        <v>41544</v>
      </c>
      <c r="B2399" s="2">
        <v>17.6999999999999</v>
      </c>
      <c r="C2399" s="2">
        <v>18.350000000000001</v>
      </c>
      <c r="D2399" s="2">
        <v>18.8</v>
      </c>
      <c r="E2399" s="2">
        <v>19.100000000000001</v>
      </c>
      <c r="F2399" s="6">
        <v>41563</v>
      </c>
      <c r="G2399" s="8">
        <f>NETWORKDAYS(A2399,F2399,Holidays!$A$1:$A$99)-1</f>
        <v>13</v>
      </c>
      <c r="I2399" s="4">
        <f t="shared" si="224"/>
        <v>1473.9619487977066</v>
      </c>
      <c r="J2399" s="4">
        <f t="shared" si="225"/>
        <v>2236.0453798251842</v>
      </c>
      <c r="K2399" s="4">
        <f t="shared" si="226"/>
        <v>2559.2332550342157</v>
      </c>
      <c r="L2399" s="4">
        <f t="shared" si="227"/>
        <v>731.89606005182372</v>
      </c>
      <c r="N2399" s="3">
        <f t="shared" si="222"/>
        <v>129213.35915514448</v>
      </c>
      <c r="O2399" s="3">
        <f t="shared" si="223"/>
        <v>18.810012760390318</v>
      </c>
      <c r="P2399" s="2">
        <v>18.54</v>
      </c>
    </row>
    <row r="2400" spans="1:16">
      <c r="A2400" s="1">
        <v>41547</v>
      </c>
      <c r="B2400" s="2">
        <v>18.05</v>
      </c>
      <c r="C2400" s="2">
        <v>18.649999999999899</v>
      </c>
      <c r="D2400" s="2">
        <v>19.100000000000001</v>
      </c>
      <c r="E2400" s="2">
        <v>19.399999999999899</v>
      </c>
      <c r="F2400" s="6">
        <v>41563</v>
      </c>
      <c r="G2400" s="8">
        <f>NETWORKDAYS(A2400,F2400,Holidays!$A$1:$A$99)-1</f>
        <v>12</v>
      </c>
      <c r="I2400" s="4">
        <f t="shared" si="224"/>
        <v>1360.5802604286523</v>
      </c>
      <c r="J2400" s="4">
        <f t="shared" si="225"/>
        <v>2236.0453798251842</v>
      </c>
      <c r="K2400" s="4">
        <f t="shared" si="226"/>
        <v>2559.2332550342157</v>
      </c>
      <c r="L2400" s="4">
        <f t="shared" si="227"/>
        <v>837.38778557045464</v>
      </c>
      <c r="N2400" s="3">
        <f t="shared" si="222"/>
        <v>131387.39824569688</v>
      </c>
      <c r="O2400" s="3">
        <f t="shared" si="223"/>
        <v>19.126494765828916</v>
      </c>
      <c r="P2400" s="2">
        <v>18.75</v>
      </c>
    </row>
    <row r="2401" spans="1:16">
      <c r="A2401" s="1">
        <v>41548</v>
      </c>
      <c r="B2401" s="2">
        <v>17.649999999999899</v>
      </c>
      <c r="C2401" s="2">
        <v>18.350000000000001</v>
      </c>
      <c r="D2401" s="2">
        <v>18.8</v>
      </c>
      <c r="E2401" s="2">
        <v>19.1999999999999</v>
      </c>
      <c r="F2401" s="6">
        <v>41563</v>
      </c>
      <c r="G2401" s="8">
        <f>NETWORKDAYS(A2401,F2401,Holidays!$A$1:$A$99)-1</f>
        <v>11</v>
      </c>
      <c r="I2401" s="4">
        <f t="shared" si="224"/>
        <v>1247.1985720595981</v>
      </c>
      <c r="J2401" s="4">
        <f t="shared" si="225"/>
        <v>2236.0453798251842</v>
      </c>
      <c r="K2401" s="4">
        <f t="shared" si="226"/>
        <v>2559.2332550342157</v>
      </c>
      <c r="L2401" s="4">
        <f t="shared" si="227"/>
        <v>941.61626472221542</v>
      </c>
      <c r="N2401" s="3">
        <f t="shared" si="222"/>
        <v>129237.1049939536</v>
      </c>
      <c r="O2401" s="3">
        <f t="shared" si="223"/>
        <v>18.813469520077753</v>
      </c>
      <c r="P2401" s="2">
        <v>18.53</v>
      </c>
    </row>
    <row r="2402" spans="1:16">
      <c r="A2402" s="1">
        <v>41549</v>
      </c>
      <c r="B2402" s="2">
        <v>18</v>
      </c>
      <c r="C2402" s="2">
        <v>18.600000000000001</v>
      </c>
      <c r="D2402" s="2">
        <v>19.05</v>
      </c>
      <c r="E2402" s="2">
        <v>19.350000000000001</v>
      </c>
      <c r="F2402" s="6">
        <v>41563</v>
      </c>
      <c r="G2402" s="8">
        <f>NETWORKDAYS(A2402,F2402,Holidays!$A$1:$A$99)-1</f>
        <v>10</v>
      </c>
      <c r="I2402" s="4">
        <f t="shared" si="224"/>
        <v>1133.8168836905436</v>
      </c>
      <c r="J2402" s="4">
        <f t="shared" si="225"/>
        <v>2236.0453798251842</v>
      </c>
      <c r="K2402" s="4">
        <f t="shared" si="226"/>
        <v>2559.2332550342157</v>
      </c>
      <c r="L2402" s="4">
        <f t="shared" si="227"/>
        <v>1047.0876027399404</v>
      </c>
      <c r="N2402" s="3">
        <f t="shared" si="222"/>
        <v>131013.68659259786</v>
      </c>
      <c r="O2402" s="3">
        <f t="shared" si="223"/>
        <v>19.072092333994767</v>
      </c>
      <c r="P2402" s="2">
        <v>18.71</v>
      </c>
    </row>
    <row r="2403" spans="1:16">
      <c r="A2403" s="1">
        <v>41550</v>
      </c>
      <c r="B2403" s="2">
        <v>18.350000000000001</v>
      </c>
      <c r="C2403" s="2">
        <v>18.850000000000001</v>
      </c>
      <c r="D2403" s="2">
        <v>19.25</v>
      </c>
      <c r="E2403" s="2">
        <v>19.55</v>
      </c>
      <c r="F2403" s="6">
        <v>41563</v>
      </c>
      <c r="G2403" s="8">
        <f>NETWORKDAYS(A2403,F2403,Holidays!$A$1:$A$99)-1</f>
        <v>9</v>
      </c>
      <c r="I2403" s="4">
        <f t="shared" si="224"/>
        <v>1020.4351953214892</v>
      </c>
      <c r="J2403" s="4">
        <f t="shared" si="225"/>
        <v>2236.0453798251842</v>
      </c>
      <c r="K2403" s="4">
        <f t="shared" si="226"/>
        <v>2559.2332550342157</v>
      </c>
      <c r="L2403" s="4">
        <f t="shared" si="227"/>
        <v>1153.5098012858302</v>
      </c>
      <c r="N2403" s="3">
        <f t="shared" si="222"/>
        <v>132690.7980184007</v>
      </c>
      <c r="O2403" s="3">
        <f t="shared" si="223"/>
        <v>19.316234948397899</v>
      </c>
      <c r="P2403" s="2">
        <v>18.88</v>
      </c>
    </row>
    <row r="2404" spans="1:16">
      <c r="A2404" s="1">
        <v>41551</v>
      </c>
      <c r="B2404" s="2">
        <v>18.100000000000001</v>
      </c>
      <c r="C2404" s="2">
        <v>18.6999999999999</v>
      </c>
      <c r="D2404" s="2">
        <v>19.100000000000001</v>
      </c>
      <c r="E2404" s="2">
        <v>19.399999999999899</v>
      </c>
      <c r="F2404" s="6">
        <v>41563</v>
      </c>
      <c r="G2404" s="8">
        <f>NETWORKDAYS(A2404,F2404,Holidays!$A$1:$A$99)-1</f>
        <v>8</v>
      </c>
      <c r="I2404" s="4">
        <f t="shared" si="224"/>
        <v>907.05350695243487</v>
      </c>
      <c r="J2404" s="4">
        <f t="shared" si="225"/>
        <v>2236.0453798251842</v>
      </c>
      <c r="K2404" s="4">
        <f t="shared" si="226"/>
        <v>2559.2332550342157</v>
      </c>
      <c r="L2404" s="4">
        <f t="shared" si="227"/>
        <v>1259.2937476507732</v>
      </c>
      <c r="N2404" s="3">
        <f t="shared" si="222"/>
        <v>131543.37095414818</v>
      </c>
      <c r="O2404" s="3">
        <f t="shared" si="223"/>
        <v>19.149200224888446</v>
      </c>
      <c r="P2404" s="2">
        <v>18.91</v>
      </c>
    </row>
    <row r="2405" spans="1:16">
      <c r="A2405" s="1">
        <v>41554</v>
      </c>
      <c r="B2405" s="2">
        <v>18.850000000000001</v>
      </c>
      <c r="C2405" s="2">
        <v>19.25</v>
      </c>
      <c r="D2405" s="2">
        <v>19.55</v>
      </c>
      <c r="E2405" s="2">
        <v>19.850000000000001</v>
      </c>
      <c r="F2405" s="6">
        <v>41563</v>
      </c>
      <c r="G2405" s="8">
        <f>NETWORKDAYS(A2405,F2405,Holidays!$A$1:$A$99)-1</f>
        <v>7</v>
      </c>
      <c r="I2405" s="4">
        <f t="shared" si="224"/>
        <v>793.67181858338051</v>
      </c>
      <c r="J2405" s="4">
        <f t="shared" si="225"/>
        <v>2236.0453798251842</v>
      </c>
      <c r="K2405" s="4">
        <f t="shared" si="226"/>
        <v>2559.2332550342157</v>
      </c>
      <c r="L2405" s="4">
        <f t="shared" si="227"/>
        <v>1366.96351217252</v>
      </c>
      <c r="N2405" s="3">
        <f t="shared" si="222"/>
        <v>135171.82319447497</v>
      </c>
      <c r="O2405" s="3">
        <f t="shared" si="223"/>
        <v>19.677405925810326</v>
      </c>
      <c r="P2405" s="2">
        <v>19.47</v>
      </c>
    </row>
    <row r="2406" spans="1:16">
      <c r="A2406" s="1">
        <v>41555</v>
      </c>
      <c r="B2406" s="2">
        <v>19.55</v>
      </c>
      <c r="C2406" s="2">
        <v>19.9499999999999</v>
      </c>
      <c r="D2406" s="2">
        <v>20.25</v>
      </c>
      <c r="E2406" s="2">
        <v>20.5</v>
      </c>
      <c r="F2406" s="6">
        <v>41563</v>
      </c>
      <c r="G2406" s="8">
        <f>NETWORKDAYS(A2406,F2406,Holidays!$A$1:$A$99)-1</f>
        <v>6</v>
      </c>
      <c r="I2406" s="4">
        <f t="shared" si="224"/>
        <v>680.29013021432615</v>
      </c>
      <c r="J2406" s="4">
        <f t="shared" si="225"/>
        <v>2236.0453798251842</v>
      </c>
      <c r="K2406" s="4">
        <f t="shared" si="226"/>
        <v>2559.2332550342157</v>
      </c>
      <c r="L2406" s="4">
        <f t="shared" si="227"/>
        <v>1475.0909271781304</v>
      </c>
      <c r="N2406" s="3">
        <f t="shared" si="222"/>
        <v>139972.61479479683</v>
      </c>
      <c r="O2406" s="3">
        <f t="shared" si="223"/>
        <v>20.376272914893114</v>
      </c>
      <c r="P2406" s="2">
        <v>20.010000000000002</v>
      </c>
    </row>
    <row r="2407" spans="1:16">
      <c r="A2407" s="1">
        <v>41556</v>
      </c>
      <c r="B2407" s="2">
        <v>19.399999999999899</v>
      </c>
      <c r="C2407" s="2">
        <v>19.850000000000001</v>
      </c>
      <c r="D2407" s="2">
        <v>20.100000000000001</v>
      </c>
      <c r="E2407" s="2">
        <v>20.399999999999899</v>
      </c>
      <c r="F2407" s="6">
        <v>41563</v>
      </c>
      <c r="G2407" s="8">
        <f>NETWORKDAYS(A2407,F2407,Holidays!$A$1:$A$99)-1</f>
        <v>5</v>
      </c>
      <c r="I2407" s="4">
        <f t="shared" si="224"/>
        <v>566.9084418452718</v>
      </c>
      <c r="J2407" s="4">
        <f t="shared" si="225"/>
        <v>2236.0453798251842</v>
      </c>
      <c r="K2407" s="4">
        <f t="shared" si="226"/>
        <v>2559.2332550342157</v>
      </c>
      <c r="L2407" s="4">
        <f t="shared" si="227"/>
        <v>1582.914689646741</v>
      </c>
      <c r="N2407" s="3">
        <f t="shared" si="222"/>
        <v>139115.57265630923</v>
      </c>
      <c r="O2407" s="3">
        <f t="shared" si="223"/>
        <v>20.251510478047962</v>
      </c>
      <c r="P2407" s="2">
        <v>19.84</v>
      </c>
    </row>
    <row r="2408" spans="1:16">
      <c r="A2408" s="1">
        <v>41557</v>
      </c>
      <c r="B2408" s="2">
        <v>18.1999999999999</v>
      </c>
      <c r="C2408" s="2">
        <v>18.8</v>
      </c>
      <c r="D2408" s="2">
        <v>19.149999999999899</v>
      </c>
      <c r="E2408" s="2">
        <v>19.5</v>
      </c>
      <c r="F2408" s="6">
        <v>41563</v>
      </c>
      <c r="G2408" s="8">
        <f>NETWORKDAYS(A2408,F2408,Holidays!$A$1:$A$99)-1</f>
        <v>4</v>
      </c>
      <c r="I2408" s="4">
        <f t="shared" si="224"/>
        <v>453.52675347621744</v>
      </c>
      <c r="J2408" s="4">
        <f t="shared" si="225"/>
        <v>2236.0453798251842</v>
      </c>
      <c r="K2408" s="4">
        <f t="shared" si="226"/>
        <v>2559.2332550342157</v>
      </c>
      <c r="L2408" s="4">
        <f t="shared" si="227"/>
        <v>1688.7375987911912</v>
      </c>
      <c r="N2408" s="3">
        <f t="shared" si="222"/>
        <v>132231.5400643138</v>
      </c>
      <c r="O2408" s="3">
        <f t="shared" si="223"/>
        <v>19.249379260772649</v>
      </c>
      <c r="P2408" s="2">
        <v>18.899999999999999</v>
      </c>
    </row>
    <row r="2409" spans="1:16">
      <c r="A2409" s="1">
        <v>41558</v>
      </c>
      <c r="B2409" s="2">
        <v>17.6999999999999</v>
      </c>
      <c r="C2409" s="2">
        <v>18.25</v>
      </c>
      <c r="D2409" s="2">
        <v>18.649999999999899</v>
      </c>
      <c r="E2409" s="2">
        <v>19</v>
      </c>
      <c r="F2409" s="6">
        <v>41563</v>
      </c>
      <c r="G2409" s="8">
        <f>NETWORKDAYS(A2409,F2409,Holidays!$A$1:$A$99)-1</f>
        <v>3</v>
      </c>
      <c r="I2409" s="4">
        <f t="shared" si="224"/>
        <v>340.14506510716308</v>
      </c>
      <c r="J2409" s="4">
        <f t="shared" si="225"/>
        <v>2236.0453798251842</v>
      </c>
      <c r="K2409" s="4">
        <f t="shared" si="226"/>
        <v>2559.2332550342157</v>
      </c>
      <c r="L2409" s="4">
        <f t="shared" si="227"/>
        <v>1794.3615926928887</v>
      </c>
      <c r="N2409" s="3">
        <f t="shared" si="222"/>
        <v>128650.96630175912</v>
      </c>
      <c r="O2409" s="3">
        <f t="shared" si="223"/>
        <v>18.728143386993487</v>
      </c>
      <c r="P2409" s="2">
        <v>18.579999999999998</v>
      </c>
    </row>
    <row r="2410" spans="1:16">
      <c r="A2410" s="1">
        <v>41561</v>
      </c>
      <c r="B2410" s="2">
        <v>17.899999999999899</v>
      </c>
      <c r="C2410" s="2">
        <v>18.350000000000001</v>
      </c>
      <c r="D2410" s="2">
        <v>18.649999999999899</v>
      </c>
      <c r="E2410" s="2">
        <v>19</v>
      </c>
      <c r="F2410" s="6">
        <v>41563</v>
      </c>
      <c r="G2410" s="8">
        <f>NETWORKDAYS(A2410,F2410,Holidays!$A$1:$A$99)-1</f>
        <v>2</v>
      </c>
      <c r="I2410" s="4">
        <f t="shared" si="224"/>
        <v>226.76337673810872</v>
      </c>
      <c r="J2410" s="4">
        <f t="shared" si="225"/>
        <v>2236.0453798251842</v>
      </c>
      <c r="K2410" s="4">
        <f t="shared" si="226"/>
        <v>2559.2332550342157</v>
      </c>
      <c r="L2410" s="4">
        <f t="shared" si="227"/>
        <v>1901.1790780511026</v>
      </c>
      <c r="N2410" s="3">
        <f t="shared" si="222"/>
        <v>128942.59985276307</v>
      </c>
      <c r="O2410" s="3">
        <f t="shared" si="223"/>
        <v>18.770597440131723</v>
      </c>
      <c r="P2410" s="2">
        <v>18.600000000000001</v>
      </c>
    </row>
    <row r="2411" spans="1:16">
      <c r="A2411" s="1">
        <v>41562</v>
      </c>
      <c r="B2411" s="2">
        <v>18.3</v>
      </c>
      <c r="C2411" s="2">
        <v>18.649999999999899</v>
      </c>
      <c r="D2411" s="2">
        <v>18.899999999999899</v>
      </c>
      <c r="E2411" s="2">
        <v>19.149999999999899</v>
      </c>
      <c r="F2411" s="6">
        <v>41563</v>
      </c>
      <c r="G2411" s="8">
        <f>NETWORKDAYS(A2411,F2411,Holidays!$A$1:$A$99)-1</f>
        <v>1</v>
      </c>
      <c r="I2411" s="4">
        <f t="shared" si="224"/>
        <v>113.38168836905436</v>
      </c>
      <c r="J2411" s="4">
        <f t="shared" si="225"/>
        <v>2236.0453798251842</v>
      </c>
      <c r="K2411" s="4">
        <f t="shared" si="226"/>
        <v>2559.2332550342157</v>
      </c>
      <c r="L2411" s="4">
        <f t="shared" si="227"/>
        <v>2009.5281588424189</v>
      </c>
      <c r="N2411" s="3">
        <f t="shared" si="222"/>
        <v>130629.10399287168</v>
      </c>
      <c r="O2411" s="3">
        <f t="shared" si="223"/>
        <v>19.016107382782501</v>
      </c>
      <c r="P2411" s="2">
        <v>18.82</v>
      </c>
    </row>
    <row r="2412" spans="1:16">
      <c r="A2412" s="1">
        <v>41563</v>
      </c>
      <c r="B2412" s="2">
        <v>17.4499999999999</v>
      </c>
      <c r="C2412" s="2">
        <v>18.05</v>
      </c>
      <c r="D2412" s="2">
        <v>18.5</v>
      </c>
      <c r="E2412" s="2">
        <v>18.899999999999899</v>
      </c>
      <c r="F2412" s="6">
        <v>41563</v>
      </c>
      <c r="G2412" s="8">
        <f>NETWORKDAYS(A2412,F2412,Holidays!$A$1:$A$99)-1</f>
        <v>0</v>
      </c>
      <c r="I2412" s="4">
        <f t="shared" si="224"/>
        <v>0</v>
      </c>
      <c r="J2412" s="4">
        <f t="shared" si="225"/>
        <v>2236.0453798251842</v>
      </c>
      <c r="K2412" s="4">
        <f t="shared" si="226"/>
        <v>2559.2332550342157</v>
      </c>
      <c r="L2412" s="4">
        <f t="shared" si="227"/>
        <v>2114.2112520720484</v>
      </c>
      <c r="N2412" s="3">
        <f t="shared" si="222"/>
        <v>127665.02698813906</v>
      </c>
      <c r="O2412" s="3">
        <f t="shared" si="223"/>
        <v>18.584616965333815</v>
      </c>
      <c r="P2412" s="2">
        <v>18.21</v>
      </c>
    </row>
    <row r="2413" spans="1:16">
      <c r="A2413" s="1">
        <v>41564</v>
      </c>
      <c r="B2413" s="2">
        <v>17.5</v>
      </c>
      <c r="C2413" s="2">
        <v>17.899999999999899</v>
      </c>
      <c r="D2413" s="2">
        <v>18.3</v>
      </c>
      <c r="E2413" s="2">
        <v>18.649999999999899</v>
      </c>
      <c r="F2413" s="6">
        <v>41598</v>
      </c>
      <c r="G2413" s="8">
        <f>NETWORKDAYS(A2413,F2413,Holidays!$A$1:$A$99)-1</f>
        <v>24</v>
      </c>
      <c r="I2413" s="4">
        <f t="shared" si="224"/>
        <v>2146.603564632177</v>
      </c>
      <c r="J2413" s="4">
        <f t="shared" si="225"/>
        <v>2559.2332550342157</v>
      </c>
      <c r="K2413" s="4">
        <f t="shared" si="226"/>
        <v>2114.2112520720484</v>
      </c>
      <c r="L2413" s="4">
        <f t="shared" si="227"/>
        <v>83.926636240087802</v>
      </c>
      <c r="N2413" s="3">
        <f t="shared" si="222"/>
        <v>123631.13532497143</v>
      </c>
      <c r="O2413" s="3">
        <f t="shared" si="223"/>
        <v>17.997390117008404</v>
      </c>
      <c r="P2413" s="2">
        <v>17.87</v>
      </c>
    </row>
    <row r="2414" spans="1:16">
      <c r="A2414" s="1">
        <v>41565</v>
      </c>
      <c r="B2414" s="2">
        <v>17.3</v>
      </c>
      <c r="C2414" s="2">
        <v>17.75</v>
      </c>
      <c r="D2414" s="2">
        <v>18.149999999999899</v>
      </c>
      <c r="E2414" s="2">
        <v>18.55</v>
      </c>
      <c r="F2414" s="6">
        <v>41598</v>
      </c>
      <c r="G2414" s="8">
        <f>NETWORKDAYS(A2414,F2414,Holidays!$A$1:$A$99)-1</f>
        <v>23</v>
      </c>
      <c r="I2414" s="4">
        <f t="shared" si="224"/>
        <v>2057.1617494391699</v>
      </c>
      <c r="J2414" s="4">
        <f t="shared" si="225"/>
        <v>2559.2332550342157</v>
      </c>
      <c r="K2414" s="4">
        <f t="shared" si="226"/>
        <v>2114.2112520720484</v>
      </c>
      <c r="L2414" s="4">
        <f t="shared" si="227"/>
        <v>167.34137493760932</v>
      </c>
      <c r="N2414" s="3">
        <f t="shared" si="222"/>
        <v>122492.40527235508</v>
      </c>
      <c r="O2414" s="3">
        <f t="shared" si="223"/>
        <v>17.831621446025746</v>
      </c>
      <c r="P2414" s="2">
        <v>17.78</v>
      </c>
    </row>
    <row r="2415" spans="1:16">
      <c r="A2415" s="1">
        <v>41568</v>
      </c>
      <c r="B2415" s="2">
        <v>17.3</v>
      </c>
      <c r="C2415" s="2">
        <v>17.75</v>
      </c>
      <c r="D2415" s="2">
        <v>18.149999999999899</v>
      </c>
      <c r="E2415" s="2">
        <v>18.600000000000001</v>
      </c>
      <c r="F2415" s="6">
        <v>41598</v>
      </c>
      <c r="G2415" s="8">
        <f>NETWORKDAYS(A2415,F2415,Holidays!$A$1:$A$99)-1</f>
        <v>22</v>
      </c>
      <c r="I2415" s="4">
        <f t="shared" si="224"/>
        <v>1967.7199342461624</v>
      </c>
      <c r="J2415" s="4">
        <f t="shared" si="225"/>
        <v>2559.2332550342157</v>
      </c>
      <c r="K2415" s="4">
        <f t="shared" si="226"/>
        <v>2114.2112520720484</v>
      </c>
      <c r="L2415" s="4">
        <f t="shared" si="227"/>
        <v>250.53188046658931</v>
      </c>
      <c r="N2415" s="3">
        <f t="shared" si="222"/>
        <v>122500.77234110195</v>
      </c>
      <c r="O2415" s="3">
        <f t="shared" si="223"/>
        <v>17.832839467683293</v>
      </c>
      <c r="P2415" s="2">
        <v>17.690000000000001</v>
      </c>
    </row>
    <row r="2416" spans="1:16">
      <c r="A2416" s="1">
        <v>41569</v>
      </c>
      <c r="B2416" s="2">
        <v>17.4499999999999</v>
      </c>
      <c r="C2416" s="2">
        <v>17.850000000000001</v>
      </c>
      <c r="D2416" s="2">
        <v>18.3</v>
      </c>
      <c r="E2416" s="2">
        <v>18.6999999999999</v>
      </c>
      <c r="F2416" s="6">
        <v>41598</v>
      </c>
      <c r="G2416" s="8">
        <f>NETWORKDAYS(A2416,F2416,Holidays!$A$1:$A$99)-1</f>
        <v>21</v>
      </c>
      <c r="I2416" s="4">
        <f t="shared" si="224"/>
        <v>1878.278119053155</v>
      </c>
      <c r="J2416" s="4">
        <f t="shared" si="225"/>
        <v>2559.2332550342157</v>
      </c>
      <c r="K2416" s="4">
        <f t="shared" si="226"/>
        <v>2114.2112520720484</v>
      </c>
      <c r="L2416" s="4">
        <f t="shared" si="227"/>
        <v>333.99496469749727</v>
      </c>
      <c r="N2416" s="3">
        <f t="shared" si="222"/>
        <v>123394.03853259978</v>
      </c>
      <c r="O2416" s="3">
        <f t="shared" si="223"/>
        <v>17.962875158809666</v>
      </c>
      <c r="P2416" s="2">
        <v>17.71</v>
      </c>
    </row>
    <row r="2417" spans="1:16">
      <c r="A2417" s="1">
        <v>41570</v>
      </c>
      <c r="B2417" s="2">
        <v>17.600000000000001</v>
      </c>
      <c r="C2417" s="2">
        <v>18</v>
      </c>
      <c r="D2417" s="2">
        <v>18.399999999999899</v>
      </c>
      <c r="E2417" s="2">
        <v>18.8</v>
      </c>
      <c r="F2417" s="6">
        <v>41598</v>
      </c>
      <c r="G2417" s="8">
        <f>NETWORKDAYS(A2417,F2417,Holidays!$A$1:$A$99)-1</f>
        <v>20</v>
      </c>
      <c r="I2417" s="4">
        <f t="shared" si="224"/>
        <v>1788.8363038601476</v>
      </c>
      <c r="J2417" s="4">
        <f t="shared" si="225"/>
        <v>2559.2332550342157</v>
      </c>
      <c r="K2417" s="4">
        <f t="shared" si="226"/>
        <v>2114.2112520720484</v>
      </c>
      <c r="L2417" s="4">
        <f t="shared" si="227"/>
        <v>417.72772785690847</v>
      </c>
      <c r="N2417" s="3">
        <f t="shared" si="222"/>
        <v>124304.48586038985</v>
      </c>
      <c r="O2417" s="3">
        <f t="shared" si="223"/>
        <v>18.095411964333248</v>
      </c>
      <c r="P2417" s="2">
        <v>18</v>
      </c>
    </row>
    <row r="2418" spans="1:16">
      <c r="A2418" s="1">
        <v>41571</v>
      </c>
      <c r="B2418" s="2">
        <v>17.4499999999999</v>
      </c>
      <c r="C2418" s="2">
        <v>17.899999999999899</v>
      </c>
      <c r="D2418" s="2">
        <v>18.350000000000001</v>
      </c>
      <c r="E2418" s="2">
        <v>18.75</v>
      </c>
      <c r="F2418" s="6">
        <v>41598</v>
      </c>
      <c r="G2418" s="8">
        <f>NETWORKDAYS(A2418,F2418,Holidays!$A$1:$A$99)-1</f>
        <v>19</v>
      </c>
      <c r="I2418" s="4">
        <f t="shared" si="224"/>
        <v>1699.3944886671402</v>
      </c>
      <c r="J2418" s="4">
        <f t="shared" si="225"/>
        <v>2559.2332550342157</v>
      </c>
      <c r="K2418" s="4">
        <f t="shared" si="226"/>
        <v>2114.2112520720484</v>
      </c>
      <c r="L2418" s="4">
        <f t="shared" si="227"/>
        <v>500.9682438632002</v>
      </c>
      <c r="N2418" s="3">
        <f t="shared" si="222"/>
        <v>123653.64014031073</v>
      </c>
      <c r="O2418" s="3">
        <f t="shared" si="223"/>
        <v>18.000666216836397</v>
      </c>
      <c r="P2418" s="2">
        <v>17.8</v>
      </c>
    </row>
    <row r="2419" spans="1:16">
      <c r="A2419" s="1">
        <v>41572</v>
      </c>
      <c r="B2419" s="2">
        <v>17.55</v>
      </c>
      <c r="C2419" s="2">
        <v>18.05</v>
      </c>
      <c r="D2419" s="2">
        <v>18.4499999999999</v>
      </c>
      <c r="E2419" s="2">
        <v>18.850000000000001</v>
      </c>
      <c r="F2419" s="6">
        <v>41598</v>
      </c>
      <c r="G2419" s="8">
        <f>NETWORKDAYS(A2419,F2419,Holidays!$A$1:$A$99)-1</f>
        <v>18</v>
      </c>
      <c r="I2419" s="4">
        <f t="shared" si="224"/>
        <v>1609.9526734741328</v>
      </c>
      <c r="J2419" s="4">
        <f t="shared" si="225"/>
        <v>2559.2332550342157</v>
      </c>
      <c r="K2419" s="4">
        <f t="shared" si="226"/>
        <v>2114.2112520720484</v>
      </c>
      <c r="L2419" s="4">
        <f t="shared" si="227"/>
        <v>584.24165800841399</v>
      </c>
      <c r="N2419" s="3">
        <f t="shared" si="222"/>
        <v>124468.98252702632</v>
      </c>
      <c r="O2419" s="3">
        <f t="shared" si="223"/>
        <v>18.119358283960764</v>
      </c>
      <c r="P2419" s="2">
        <v>17.89</v>
      </c>
    </row>
    <row r="2420" spans="1:16">
      <c r="A2420" s="1">
        <v>41575</v>
      </c>
      <c r="B2420" s="2">
        <v>17.649999999999899</v>
      </c>
      <c r="C2420" s="2">
        <v>18.149999999999899</v>
      </c>
      <c r="D2420" s="2">
        <v>18.55</v>
      </c>
      <c r="E2420" s="2">
        <v>18.9499999999999</v>
      </c>
      <c r="F2420" s="6">
        <v>41598</v>
      </c>
      <c r="G2420" s="8">
        <f>NETWORKDAYS(A2420,F2420,Holidays!$A$1:$A$99)-1</f>
        <v>17</v>
      </c>
      <c r="I2420" s="4">
        <f t="shared" si="224"/>
        <v>1520.5108582811254</v>
      </c>
      <c r="J2420" s="4">
        <f t="shared" si="225"/>
        <v>2559.2332550342157</v>
      </c>
      <c r="K2420" s="4">
        <f t="shared" si="226"/>
        <v>2114.2112520720484</v>
      </c>
      <c r="L2420" s="4">
        <f t="shared" si="227"/>
        <v>667.5476230826398</v>
      </c>
      <c r="N2420" s="3">
        <f t="shared" si="222"/>
        <v>125155.74641088492</v>
      </c>
      <c r="O2420" s="3">
        <f t="shared" si="223"/>
        <v>18.219332756439613</v>
      </c>
      <c r="P2420" s="2">
        <v>18.02</v>
      </c>
    </row>
    <row r="2421" spans="1:16">
      <c r="A2421" s="1">
        <v>41576</v>
      </c>
      <c r="B2421" s="2">
        <v>17.6999999999999</v>
      </c>
      <c r="C2421" s="2">
        <v>18.149999999999899</v>
      </c>
      <c r="D2421" s="2">
        <v>18.600000000000001</v>
      </c>
      <c r="E2421" s="2">
        <v>19</v>
      </c>
      <c r="F2421" s="6">
        <v>41598</v>
      </c>
      <c r="G2421" s="8">
        <f>NETWORKDAYS(A2421,F2421,Holidays!$A$1:$A$99)-1</f>
        <v>16</v>
      </c>
      <c r="I2421" s="4">
        <f t="shared" si="224"/>
        <v>1431.069043088118</v>
      </c>
      <c r="J2421" s="4">
        <f t="shared" si="225"/>
        <v>2559.2332550342157</v>
      </c>
      <c r="K2421" s="4">
        <f t="shared" si="226"/>
        <v>2114.2112520720484</v>
      </c>
      <c r="L2421" s="4">
        <f t="shared" si="227"/>
        <v>750.86973513086207</v>
      </c>
      <c r="N2421" s="3">
        <f t="shared" si="222"/>
        <v>125370.85989755677</v>
      </c>
      <c r="O2421" s="3">
        <f t="shared" si="223"/>
        <v>18.250647532680134</v>
      </c>
      <c r="P2421" s="2">
        <v>18.04</v>
      </c>
    </row>
    <row r="2422" spans="1:16">
      <c r="A2422" s="1">
        <v>41577</v>
      </c>
      <c r="B2422" s="2">
        <v>17.6999999999999</v>
      </c>
      <c r="C2422" s="2">
        <v>18.1999999999999</v>
      </c>
      <c r="D2422" s="2">
        <v>18.649999999999899</v>
      </c>
      <c r="E2422" s="2">
        <v>19.05</v>
      </c>
      <c r="F2422" s="6">
        <v>41598</v>
      </c>
      <c r="G2422" s="8">
        <f>NETWORKDAYS(A2422,F2422,Holidays!$A$1:$A$99)-1</f>
        <v>15</v>
      </c>
      <c r="I2422" s="4">
        <f t="shared" si="224"/>
        <v>1341.6272278951105</v>
      </c>
      <c r="J2422" s="4">
        <f t="shared" si="225"/>
        <v>2559.2332550342157</v>
      </c>
      <c r="K2422" s="4">
        <f t="shared" si="226"/>
        <v>2114.2112520720484</v>
      </c>
      <c r="L2422" s="4">
        <f t="shared" si="227"/>
        <v>833.97315397160867</v>
      </c>
      <c r="N2422" s="3">
        <f t="shared" si="222"/>
        <v>125642.07560966843</v>
      </c>
      <c r="O2422" s="3">
        <f t="shared" si="223"/>
        <v>18.290129294001062</v>
      </c>
      <c r="P2422" s="2">
        <v>18</v>
      </c>
    </row>
    <row r="2423" spans="1:16">
      <c r="A2423" s="1">
        <v>41578</v>
      </c>
      <c r="B2423" s="2">
        <v>17.6999999999999</v>
      </c>
      <c r="C2423" s="2">
        <v>18.25</v>
      </c>
      <c r="D2423" s="2">
        <v>18.649999999999899</v>
      </c>
      <c r="E2423" s="2">
        <v>19.05</v>
      </c>
      <c r="F2423" s="6">
        <v>41598</v>
      </c>
      <c r="G2423" s="8">
        <f>NETWORKDAYS(A2423,F2423,Holidays!$A$1:$A$99)-1</f>
        <v>14</v>
      </c>
      <c r="I2423" s="4">
        <f t="shared" si="224"/>
        <v>1252.1854127021031</v>
      </c>
      <c r="J2423" s="4">
        <f t="shared" si="225"/>
        <v>2559.2332550342157</v>
      </c>
      <c r="K2423" s="4">
        <f t="shared" si="226"/>
        <v>2114.2112520720484</v>
      </c>
      <c r="L2423" s="4">
        <f t="shared" si="227"/>
        <v>917.07657281235527</v>
      </c>
      <c r="N2423" s="3">
        <f t="shared" si="222"/>
        <v>125770.03727242039</v>
      </c>
      <c r="O2423" s="3">
        <f t="shared" si="223"/>
        <v>18.308757093208069</v>
      </c>
      <c r="P2423" s="2">
        <v>18.059999999999999</v>
      </c>
    </row>
    <row r="2424" spans="1:16">
      <c r="A2424" s="1">
        <v>41579</v>
      </c>
      <c r="B2424" s="2">
        <v>17.8</v>
      </c>
      <c r="C2424" s="2">
        <v>18.350000000000001</v>
      </c>
      <c r="D2424" s="2">
        <v>18.75</v>
      </c>
      <c r="E2424" s="2">
        <v>19.1999999999999</v>
      </c>
      <c r="F2424" s="6">
        <v>41598</v>
      </c>
      <c r="G2424" s="8">
        <f>NETWORKDAYS(A2424,F2424,Holidays!$A$1:$A$99)-1</f>
        <v>13</v>
      </c>
      <c r="I2424" s="4">
        <f t="shared" si="224"/>
        <v>1162.7435975090957</v>
      </c>
      <c r="J2424" s="4">
        <f t="shared" si="225"/>
        <v>2559.2332550342157</v>
      </c>
      <c r="K2424" s="4">
        <f t="shared" si="226"/>
        <v>2114.2112520720484</v>
      </c>
      <c r="L2424" s="4">
        <f t="shared" si="227"/>
        <v>999.99658898087296</v>
      </c>
      <c r="N2424" s="3">
        <f t="shared" si="222"/>
        <v>126500.16175032334</v>
      </c>
      <c r="O2424" s="3">
        <f t="shared" si="223"/>
        <v>18.415043709668044</v>
      </c>
      <c r="P2424" s="2">
        <v>18.190000000000001</v>
      </c>
    </row>
    <row r="2425" spans="1:16">
      <c r="A2425" s="1">
        <v>41582</v>
      </c>
      <c r="B2425" s="2">
        <v>17.4499999999999</v>
      </c>
      <c r="C2425" s="2">
        <v>18.05</v>
      </c>
      <c r="D2425" s="2">
        <v>18.55</v>
      </c>
      <c r="E2425" s="2">
        <v>18.9499999999999</v>
      </c>
      <c r="F2425" s="6">
        <v>41598</v>
      </c>
      <c r="G2425" s="8">
        <f>NETWORKDAYS(A2425,F2425,Holidays!$A$1:$A$99)-1</f>
        <v>12</v>
      </c>
      <c r="I2425" s="4">
        <f t="shared" si="224"/>
        <v>1073.3017823160883</v>
      </c>
      <c r="J2425" s="4">
        <f t="shared" si="225"/>
        <v>2559.2332550342157</v>
      </c>
      <c r="K2425" s="4">
        <f t="shared" si="226"/>
        <v>2114.2112520720484</v>
      </c>
      <c r="L2425" s="4">
        <f t="shared" si="227"/>
        <v>1082.3585771137477</v>
      </c>
      <c r="N2425" s="3">
        <f t="shared" si="222"/>
        <v>124652.59011702513</v>
      </c>
      <c r="O2425" s="3">
        <f t="shared" si="223"/>
        <v>18.146086643422692</v>
      </c>
      <c r="P2425" s="2">
        <v>17.97</v>
      </c>
    </row>
    <row r="2426" spans="1:16">
      <c r="A2426" s="1">
        <v>41583</v>
      </c>
      <c r="B2426" s="2">
        <v>17.55</v>
      </c>
      <c r="C2426" s="2">
        <v>18.149999999999899</v>
      </c>
      <c r="D2426" s="2">
        <v>18.649999999999899</v>
      </c>
      <c r="E2426" s="2">
        <v>19.05</v>
      </c>
      <c r="F2426" s="6">
        <v>41598</v>
      </c>
      <c r="G2426" s="8">
        <f>NETWORKDAYS(A2426,F2426,Holidays!$A$1:$A$99)-1</f>
        <v>11</v>
      </c>
      <c r="I2426" s="4">
        <f t="shared" si="224"/>
        <v>983.85996712308088</v>
      </c>
      <c r="J2426" s="4">
        <f t="shared" si="225"/>
        <v>2559.2332550342157</v>
      </c>
      <c r="K2426" s="4">
        <f t="shared" si="226"/>
        <v>2114.2112520720484</v>
      </c>
      <c r="L2426" s="4">
        <f t="shared" si="227"/>
        <v>1164.7577296931324</v>
      </c>
      <c r="N2426" s="3">
        <f t="shared" si="222"/>
        <v>125335.50060367849</v>
      </c>
      <c r="O2426" s="3">
        <f t="shared" si="223"/>
        <v>18.245500164223824</v>
      </c>
      <c r="P2426" s="2">
        <v>17.97</v>
      </c>
    </row>
    <row r="2427" spans="1:16">
      <c r="A2427" s="1">
        <v>41584</v>
      </c>
      <c r="B2427" s="2">
        <v>17.350000000000001</v>
      </c>
      <c r="C2427" s="2">
        <v>17.9499999999999</v>
      </c>
      <c r="D2427" s="2">
        <v>18.399999999999899</v>
      </c>
      <c r="E2427" s="2">
        <v>18.899999999999899</v>
      </c>
      <c r="F2427" s="6">
        <v>41598</v>
      </c>
      <c r="G2427" s="8">
        <f>NETWORKDAYS(A2427,F2427,Holidays!$A$1:$A$99)-1</f>
        <v>10</v>
      </c>
      <c r="I2427" s="4">
        <f t="shared" si="224"/>
        <v>894.41815193007346</v>
      </c>
      <c r="J2427" s="4">
        <f t="shared" si="225"/>
        <v>2559.2332550342157</v>
      </c>
      <c r="K2427" s="4">
        <f t="shared" si="226"/>
        <v>2114.2112520720484</v>
      </c>
      <c r="L2427" s="4">
        <f t="shared" si="227"/>
        <v>1246.8643695660789</v>
      </c>
      <c r="N2427" s="3">
        <f t="shared" si="222"/>
        <v>123923.61548677494</v>
      </c>
      <c r="O2427" s="3">
        <f t="shared" si="223"/>
        <v>18.039967414059241</v>
      </c>
      <c r="P2427" s="2">
        <v>17.84</v>
      </c>
    </row>
    <row r="2428" spans="1:16">
      <c r="A2428" s="1">
        <v>41585</v>
      </c>
      <c r="B2428" s="2">
        <v>17.649999999999899</v>
      </c>
      <c r="C2428" s="2">
        <v>18.25</v>
      </c>
      <c r="D2428" s="2">
        <v>18.75</v>
      </c>
      <c r="E2428" s="2">
        <v>19.149999999999899</v>
      </c>
      <c r="F2428" s="6">
        <v>41598</v>
      </c>
      <c r="G2428" s="8">
        <f>NETWORKDAYS(A2428,F2428,Holidays!$A$1:$A$99)-1</f>
        <v>9</v>
      </c>
      <c r="I2428" s="4">
        <f t="shared" si="224"/>
        <v>804.97633673706616</v>
      </c>
      <c r="J2428" s="4">
        <f t="shared" si="225"/>
        <v>2559.2332550342157</v>
      </c>
      <c r="K2428" s="4">
        <f t="shared" si="226"/>
        <v>2114.2112520720484</v>
      </c>
      <c r="L2428" s="4">
        <f t="shared" si="227"/>
        <v>1329.3002984515399</v>
      </c>
      <c r="N2428" s="3">
        <f t="shared" si="222"/>
        <v>126011.40093948133</v>
      </c>
      <c r="O2428" s="3">
        <f t="shared" si="223"/>
        <v>18.343893194358877</v>
      </c>
      <c r="P2428" s="2">
        <v>18.149999999999999</v>
      </c>
    </row>
    <row r="2429" spans="1:16">
      <c r="A2429" s="1">
        <v>41586</v>
      </c>
      <c r="B2429" s="2">
        <v>17.3</v>
      </c>
      <c r="C2429" s="2">
        <v>17.899999999999899</v>
      </c>
      <c r="D2429" s="2">
        <v>18.4499999999999</v>
      </c>
      <c r="E2429" s="2">
        <v>18.850000000000001</v>
      </c>
      <c r="F2429" s="6">
        <v>41598</v>
      </c>
      <c r="G2429" s="8">
        <f>NETWORKDAYS(A2429,F2429,Holidays!$A$1:$A$99)-1</f>
        <v>8</v>
      </c>
      <c r="I2429" s="4">
        <f t="shared" si="224"/>
        <v>715.53452154405886</v>
      </c>
      <c r="J2429" s="4">
        <f t="shared" si="225"/>
        <v>2559.2332550342157</v>
      </c>
      <c r="K2429" s="4">
        <f t="shared" si="226"/>
        <v>2114.2112520720484</v>
      </c>
      <c r="L2429" s="4">
        <f t="shared" si="227"/>
        <v>1411.3874816260241</v>
      </c>
      <c r="N2429" s="3">
        <f t="shared" si="222"/>
        <v>123800.87411720405</v>
      </c>
      <c r="O2429" s="3">
        <f t="shared" si="223"/>
        <v>18.022099550063196</v>
      </c>
      <c r="P2429" s="2">
        <v>17.739999999999998</v>
      </c>
    </row>
    <row r="2430" spans="1:16">
      <c r="A2430" s="1">
        <v>41589</v>
      </c>
      <c r="B2430" s="2">
        <v>17.399999999999899</v>
      </c>
      <c r="C2430" s="2">
        <v>18.05</v>
      </c>
      <c r="D2430" s="2">
        <v>18.5</v>
      </c>
      <c r="E2430" s="2">
        <v>18.899999999999899</v>
      </c>
      <c r="F2430" s="6">
        <v>41598</v>
      </c>
      <c r="G2430" s="8">
        <f>NETWORKDAYS(A2430,F2430,Holidays!$A$1:$A$99)-1</f>
        <v>7</v>
      </c>
      <c r="I2430" s="4">
        <f t="shared" si="224"/>
        <v>626.09270635105145</v>
      </c>
      <c r="J2430" s="4">
        <f t="shared" si="225"/>
        <v>2559.2332550342157</v>
      </c>
      <c r="K2430" s="4">
        <f t="shared" si="226"/>
        <v>2114.2112520720484</v>
      </c>
      <c r="L2430" s="4">
        <f t="shared" si="227"/>
        <v>1493.7307400576817</v>
      </c>
      <c r="N2430" s="3">
        <f t="shared" si="222"/>
        <v>124432.59249429876</v>
      </c>
      <c r="O2430" s="3">
        <f t="shared" si="223"/>
        <v>18.114060867467362</v>
      </c>
      <c r="P2430" s="2">
        <v>17.899999999999999</v>
      </c>
    </row>
    <row r="2431" spans="1:16">
      <c r="A2431" s="1">
        <v>41590</v>
      </c>
      <c r="B2431" s="2">
        <v>17.4499999999999</v>
      </c>
      <c r="C2431" s="2">
        <v>18.100000000000001</v>
      </c>
      <c r="D2431" s="2">
        <v>18.55</v>
      </c>
      <c r="E2431" s="2">
        <v>19.05</v>
      </c>
      <c r="F2431" s="6">
        <v>41598</v>
      </c>
      <c r="G2431" s="8">
        <f>NETWORKDAYS(A2431,F2431,Holidays!$A$1:$A$99)-1</f>
        <v>6</v>
      </c>
      <c r="I2431" s="4">
        <f t="shared" si="224"/>
        <v>536.65089115804415</v>
      </c>
      <c r="J2431" s="4">
        <f t="shared" si="225"/>
        <v>2559.2332550342157</v>
      </c>
      <c r="K2431" s="4">
        <f t="shared" si="226"/>
        <v>2114.2112520720484</v>
      </c>
      <c r="L2431" s="4">
        <f t="shared" si="227"/>
        <v>1575.6603817961577</v>
      </c>
      <c r="N2431" s="3">
        <f t="shared" si="222"/>
        <v>124921.62896598043</v>
      </c>
      <c r="O2431" s="3">
        <f t="shared" si="223"/>
        <v>18.185251511629655</v>
      </c>
      <c r="P2431" s="2">
        <v>17.989999999999998</v>
      </c>
    </row>
    <row r="2432" spans="1:16">
      <c r="A2432" s="1">
        <v>41591</v>
      </c>
      <c r="B2432" s="2">
        <v>17.5</v>
      </c>
      <c r="C2432" s="2">
        <v>18.25</v>
      </c>
      <c r="D2432" s="2">
        <v>18.6999999999999</v>
      </c>
      <c r="E2432" s="2">
        <v>19.1999999999999</v>
      </c>
      <c r="F2432" s="6">
        <v>41598</v>
      </c>
      <c r="G2432" s="8">
        <f>NETWORKDAYS(A2432,F2432,Holidays!$A$1:$A$99)-1</f>
        <v>5</v>
      </c>
      <c r="I2432" s="4">
        <f t="shared" si="224"/>
        <v>447.20907596503679</v>
      </c>
      <c r="J2432" s="4">
        <f t="shared" si="225"/>
        <v>2559.2332550342157</v>
      </c>
      <c r="K2432" s="4">
        <f t="shared" si="226"/>
        <v>2114.2112520720484</v>
      </c>
      <c r="L2432" s="4">
        <f t="shared" si="227"/>
        <v>1657.1828696022847</v>
      </c>
      <c r="N2432" s="3">
        <f t="shared" si="222"/>
        <v>125885.82724387338</v>
      </c>
      <c r="O2432" s="3">
        <f t="shared" si="223"/>
        <v>18.325613019366145</v>
      </c>
      <c r="P2432" s="2">
        <v>18.010000000000002</v>
      </c>
    </row>
    <row r="2433" spans="1:16">
      <c r="A2433" s="1">
        <v>41592</v>
      </c>
      <c r="B2433" s="2">
        <v>17.55</v>
      </c>
      <c r="C2433" s="2">
        <v>18.25</v>
      </c>
      <c r="D2433" s="2">
        <v>18.8</v>
      </c>
      <c r="E2433" s="2">
        <v>19.25</v>
      </c>
      <c r="F2433" s="6">
        <v>41598</v>
      </c>
      <c r="G2433" s="8">
        <f>NETWORKDAYS(A2433,F2433,Holidays!$A$1:$A$99)-1</f>
        <v>4</v>
      </c>
      <c r="I2433" s="4">
        <f t="shared" si="224"/>
        <v>357.76726077202943</v>
      </c>
      <c r="J2433" s="4">
        <f t="shared" si="225"/>
        <v>2559.2332550342157</v>
      </c>
      <c r="K2433" s="4">
        <f t="shared" si="226"/>
        <v>2114.2112520720484</v>
      </c>
      <c r="L2433" s="4">
        <f t="shared" si="227"/>
        <v>1738.7259270899356</v>
      </c>
      <c r="N2433" s="3">
        <f t="shared" si="222"/>
        <v>126202.46796635931</v>
      </c>
      <c r="O2433" s="3">
        <f t="shared" si="223"/>
        <v>18.3717074485286</v>
      </c>
      <c r="P2433" s="2">
        <v>18.04</v>
      </c>
    </row>
    <row r="2434" spans="1:16">
      <c r="A2434" s="1">
        <v>41593</v>
      </c>
      <c r="B2434" s="2">
        <v>17.4499999999999</v>
      </c>
      <c r="C2434" s="2">
        <v>18.1999999999999</v>
      </c>
      <c r="D2434" s="2">
        <v>18.75</v>
      </c>
      <c r="E2434" s="2">
        <v>19.1999999999999</v>
      </c>
      <c r="F2434" s="6">
        <v>41598</v>
      </c>
      <c r="G2434" s="8">
        <f>NETWORKDAYS(A2434,F2434,Holidays!$A$1:$A$99)-1</f>
        <v>3</v>
      </c>
      <c r="I2434" s="4">
        <f t="shared" si="224"/>
        <v>268.32544557902207</v>
      </c>
      <c r="J2434" s="4">
        <f t="shared" si="225"/>
        <v>2559.2332550342157</v>
      </c>
      <c r="K2434" s="4">
        <f t="shared" si="226"/>
        <v>2114.2112520720484</v>
      </c>
      <c r="L2434" s="4">
        <f t="shared" si="227"/>
        <v>1820.0154935023302</v>
      </c>
      <c r="N2434" s="3">
        <f t="shared" si="222"/>
        <v>125846.08271857185</v>
      </c>
      <c r="O2434" s="3">
        <f t="shared" si="223"/>
        <v>18.319827278379567</v>
      </c>
      <c r="P2434" s="2">
        <v>18.100000000000001</v>
      </c>
    </row>
    <row r="2435" spans="1:16">
      <c r="A2435" s="1">
        <v>41596</v>
      </c>
      <c r="B2435" s="2">
        <v>17.399999999999899</v>
      </c>
      <c r="C2435" s="2">
        <v>18.100000000000001</v>
      </c>
      <c r="D2435" s="2">
        <v>18.600000000000001</v>
      </c>
      <c r="E2435" s="2">
        <v>19.149999999999899</v>
      </c>
      <c r="F2435" s="6">
        <v>41598</v>
      </c>
      <c r="G2435" s="8">
        <f>NETWORKDAYS(A2435,F2435,Holidays!$A$1:$A$99)-1</f>
        <v>2</v>
      </c>
      <c r="I2435" s="4">
        <f t="shared" si="224"/>
        <v>178.88363038601472</v>
      </c>
      <c r="J2435" s="4">
        <f t="shared" si="225"/>
        <v>2559.2332550342157</v>
      </c>
      <c r="K2435" s="4">
        <f t="shared" si="226"/>
        <v>2114.2112520720484</v>
      </c>
      <c r="L2435" s="4">
        <f t="shared" si="227"/>
        <v>1901.2837746698669</v>
      </c>
      <c r="N2435" s="3">
        <f t="shared" si="222"/>
        <v>125168.61065830381</v>
      </c>
      <c r="O2435" s="3">
        <f t="shared" si="223"/>
        <v>18.221205447155835</v>
      </c>
      <c r="P2435" s="2">
        <v>18.02</v>
      </c>
    </row>
    <row r="2436" spans="1:16">
      <c r="A2436" s="1">
        <v>41597</v>
      </c>
      <c r="B2436" s="2">
        <v>17.55</v>
      </c>
      <c r="C2436" s="2">
        <v>18.1999999999999</v>
      </c>
      <c r="D2436" s="2">
        <v>18.6999999999999</v>
      </c>
      <c r="E2436" s="2">
        <v>19.149999999999899</v>
      </c>
      <c r="F2436" s="6">
        <v>41598</v>
      </c>
      <c r="G2436" s="8">
        <f>NETWORKDAYS(A2436,F2436,Holidays!$A$1:$A$99)-1</f>
        <v>1</v>
      </c>
      <c r="I2436" s="4">
        <f t="shared" si="224"/>
        <v>89.441815193007358</v>
      </c>
      <c r="J2436" s="4">
        <f t="shared" si="225"/>
        <v>2559.2332550342157</v>
      </c>
      <c r="K2436" s="4">
        <f t="shared" si="226"/>
        <v>2114.2112520720484</v>
      </c>
      <c r="L2436" s="4">
        <f t="shared" si="227"/>
        <v>1983.2526444681587</v>
      </c>
      <c r="N2436" s="3">
        <f t="shared" si="222"/>
        <v>125662.7876535719</v>
      </c>
      <c r="O2436" s="3">
        <f t="shared" si="223"/>
        <v>18.293144414207404</v>
      </c>
      <c r="P2436" s="2">
        <v>18.059999999999999</v>
      </c>
    </row>
    <row r="2437" spans="1:16">
      <c r="A2437" s="1">
        <v>41598</v>
      </c>
      <c r="B2437" s="2">
        <v>17.149999999999899</v>
      </c>
      <c r="C2437" s="2">
        <v>17.899999999999899</v>
      </c>
      <c r="D2437" s="2">
        <v>18.4499999999999</v>
      </c>
      <c r="E2437" s="2">
        <v>18.9499999999999</v>
      </c>
      <c r="F2437" s="6">
        <v>41598</v>
      </c>
      <c r="G2437" s="8">
        <f>NETWORKDAYS(A2437,F2437,Holidays!$A$1:$A$99)-1</f>
        <v>0</v>
      </c>
      <c r="I2437" s="4">
        <f t="shared" si="224"/>
        <v>0</v>
      </c>
      <c r="J2437" s="4">
        <f t="shared" si="225"/>
        <v>2559.2332550342157</v>
      </c>
      <c r="K2437" s="4">
        <f t="shared" si="226"/>
        <v>2114.2112520720484</v>
      </c>
      <c r="L2437" s="4">
        <f t="shared" si="227"/>
        <v>2064.1986671890068</v>
      </c>
      <c r="N2437" s="3">
        <f t="shared" si="222"/>
        <v>123934.03760907277</v>
      </c>
      <c r="O2437" s="3">
        <f t="shared" si="223"/>
        <v>18.041484596606729</v>
      </c>
      <c r="P2437" s="2">
        <v>17.86</v>
      </c>
    </row>
    <row r="2438" spans="1:16">
      <c r="A2438" s="1">
        <v>41599</v>
      </c>
      <c r="B2438" s="2">
        <v>17.4499999999999</v>
      </c>
      <c r="C2438" s="2">
        <v>18</v>
      </c>
      <c r="D2438" s="2">
        <v>18.55</v>
      </c>
      <c r="E2438" s="2">
        <v>18.9499999999999</v>
      </c>
      <c r="F2438" s="6">
        <v>41626</v>
      </c>
      <c r="G2438" s="8">
        <f>NETWORKDAYS(A2438,F2438,Holidays!$A$1:$A$99)-1</f>
        <v>18</v>
      </c>
      <c r="I2438" s="4">
        <f t="shared" si="224"/>
        <v>2424.5367679271517</v>
      </c>
      <c r="J2438" s="4">
        <f t="shared" si="225"/>
        <v>2114.2112520720484</v>
      </c>
      <c r="K2438" s="4">
        <f t="shared" si="226"/>
        <v>2064.1986671890068</v>
      </c>
      <c r="L2438" s="4">
        <f t="shared" si="227"/>
        <v>124.03449604318021</v>
      </c>
      <c r="N2438" s="3">
        <f t="shared" si="222"/>
        <v>121005.30811399974</v>
      </c>
      <c r="O2438" s="3">
        <f t="shared" si="223"/>
        <v>17.615139832146962</v>
      </c>
      <c r="P2438" s="2">
        <v>17.46</v>
      </c>
    </row>
    <row r="2439" spans="1:16">
      <c r="A2439" s="1">
        <v>41600</v>
      </c>
      <c r="B2439" s="2">
        <v>17.25</v>
      </c>
      <c r="C2439" s="2">
        <v>17.8</v>
      </c>
      <c r="D2439" s="2">
        <v>18.350000000000001</v>
      </c>
      <c r="E2439" s="2">
        <v>18.8</v>
      </c>
      <c r="F2439" s="6">
        <v>41626</v>
      </c>
      <c r="G2439" s="8">
        <f>NETWORKDAYS(A2439,F2439,Holidays!$A$1:$A$99)-1</f>
        <v>17</v>
      </c>
      <c r="I2439" s="4">
        <f t="shared" si="224"/>
        <v>2289.8402808200876</v>
      </c>
      <c r="J2439" s="4">
        <f t="shared" si="225"/>
        <v>2114.2112520720484</v>
      </c>
      <c r="K2439" s="4">
        <f t="shared" si="226"/>
        <v>2064.1986671890068</v>
      </c>
      <c r="L2439" s="4">
        <f t="shared" si="227"/>
        <v>247.62568767067248</v>
      </c>
      <c r="N2439" s="3">
        <f t="shared" ref="N2439:N2479" si="228">SUMPRODUCT(I2439:L2439,B2439:E2439)</f>
        <v>119666.11360215591</v>
      </c>
      <c r="O2439" s="3">
        <f t="shared" ref="O2439:O2479" si="229">N2439*$P$1240/$N$1240</f>
        <v>17.420188891925825</v>
      </c>
      <c r="P2439" s="2">
        <v>17.13</v>
      </c>
    </row>
    <row r="2440" spans="1:16">
      <c r="A2440" s="1">
        <v>41603</v>
      </c>
      <c r="B2440" s="2">
        <v>17.100000000000001</v>
      </c>
      <c r="C2440" s="2">
        <v>17.6999999999999</v>
      </c>
      <c r="D2440" s="2">
        <v>18.3</v>
      </c>
      <c r="E2440" s="2">
        <v>18.75</v>
      </c>
      <c r="F2440" s="6">
        <v>41626</v>
      </c>
      <c r="G2440" s="8">
        <f>NETWORKDAYS(A2440,F2440,Holidays!$A$1:$A$99)-1</f>
        <v>16</v>
      </c>
      <c r="I2440" s="4">
        <f t="shared" ref="I2440:I2479" si="230">IF(G2439=0,J2439*G2440/(G2440+1),I2439-I2439/G2439)</f>
        <v>2155.1437937130236</v>
      </c>
      <c r="J2440" s="4">
        <f t="shared" ref="J2440:J2479" si="231">IF($G2439=0,K2439,J2439)</f>
        <v>2114.2112520720484</v>
      </c>
      <c r="K2440" s="4">
        <f t="shared" ref="K2440:K2479" si="232">IF($G2439=0,L2439,K2439)</f>
        <v>2064.1986671890068</v>
      </c>
      <c r="L2440" s="4">
        <f t="shared" ref="L2440:L2479" si="233">IF(G2439=0,J2439*1/(G2440+1)*B2440/E2440,L2439+(I2439-I2440)*B2440/E2440)</f>
        <v>370.46888391231494</v>
      </c>
      <c r="N2440" s="3">
        <f t="shared" si="228"/>
        <v>118995.62521708247</v>
      </c>
      <c r="O2440" s="3">
        <f t="shared" si="229"/>
        <v>17.322583697220054</v>
      </c>
      <c r="P2440" s="2">
        <v>17.079999999999998</v>
      </c>
    </row>
    <row r="2441" spans="1:16">
      <c r="A2441" s="1">
        <v>41604</v>
      </c>
      <c r="B2441" s="2">
        <v>17.100000000000001</v>
      </c>
      <c r="C2441" s="2">
        <v>17.649999999999899</v>
      </c>
      <c r="D2441" s="2">
        <v>18.25</v>
      </c>
      <c r="E2441" s="2">
        <v>18.75</v>
      </c>
      <c r="F2441" s="6">
        <v>41626</v>
      </c>
      <c r="G2441" s="8">
        <f>NETWORKDAYS(A2441,F2441,Holidays!$A$1:$A$99)-1</f>
        <v>15</v>
      </c>
      <c r="I2441" s="4">
        <f t="shared" si="230"/>
        <v>2020.4473066059595</v>
      </c>
      <c r="J2441" s="4">
        <f t="shared" si="231"/>
        <v>2114.2112520720484</v>
      </c>
      <c r="K2441" s="4">
        <f t="shared" si="232"/>
        <v>2064.1986671890068</v>
      </c>
      <c r="L2441" s="4">
        <f t="shared" si="233"/>
        <v>493.31208015395737</v>
      </c>
      <c r="N2441" s="3">
        <f t="shared" si="228"/>
        <v>118786.70472111943</v>
      </c>
      <c r="O2441" s="3">
        <f t="shared" si="229"/>
        <v>17.292170454961923</v>
      </c>
      <c r="P2441" s="2">
        <v>17.09</v>
      </c>
    </row>
    <row r="2442" spans="1:16">
      <c r="A2442" s="1">
        <v>41605</v>
      </c>
      <c r="B2442" s="2">
        <v>17.100000000000001</v>
      </c>
      <c r="C2442" s="2">
        <v>17.6999999999999</v>
      </c>
      <c r="D2442" s="2">
        <v>18.25</v>
      </c>
      <c r="E2442" s="2">
        <v>18.75</v>
      </c>
      <c r="F2442" s="6">
        <v>41626</v>
      </c>
      <c r="G2442" s="8">
        <f>NETWORKDAYS(A2442,F2442,Holidays!$A$1:$A$99)-1</f>
        <v>14</v>
      </c>
      <c r="I2442" s="4">
        <f t="shared" si="230"/>
        <v>1885.7508194988955</v>
      </c>
      <c r="J2442" s="4">
        <f t="shared" si="231"/>
        <v>2114.2112520720484</v>
      </c>
      <c r="K2442" s="4">
        <f t="shared" si="232"/>
        <v>2064.1986671890068</v>
      </c>
      <c r="L2442" s="4">
        <f t="shared" si="233"/>
        <v>616.1552763955998</v>
      </c>
      <c r="N2442" s="3">
        <f t="shared" si="228"/>
        <v>118892.41528372304</v>
      </c>
      <c r="O2442" s="3">
        <f t="shared" si="229"/>
        <v>17.30755908849396</v>
      </c>
      <c r="P2442" s="2">
        <v>17.079999999999998</v>
      </c>
    </row>
    <row r="2443" spans="1:16">
      <c r="A2443" s="1">
        <v>41607</v>
      </c>
      <c r="B2443" s="2">
        <v>17.149999999999899</v>
      </c>
      <c r="C2443" s="2">
        <v>17.6999999999999</v>
      </c>
      <c r="D2443" s="2">
        <v>18.25</v>
      </c>
      <c r="E2443" s="2">
        <v>18.6999999999999</v>
      </c>
      <c r="F2443" s="6">
        <v>41626</v>
      </c>
      <c r="G2443" s="8">
        <f>NETWORKDAYS(A2443,F2443,Holidays!$A$1:$A$99)-1</f>
        <v>13</v>
      </c>
      <c r="I2443" s="4">
        <f t="shared" si="230"/>
        <v>1751.0543323918314</v>
      </c>
      <c r="J2443" s="4">
        <f t="shared" si="231"/>
        <v>2114.2112520720484</v>
      </c>
      <c r="K2443" s="4">
        <f t="shared" si="232"/>
        <v>2064.1986671890068</v>
      </c>
      <c r="L2443" s="4">
        <f t="shared" si="233"/>
        <v>739.68708141624938</v>
      </c>
      <c r="N2443" s="3">
        <f t="shared" si="228"/>
        <v>118955.89506087794</v>
      </c>
      <c r="O2443" s="3">
        <f t="shared" si="229"/>
        <v>17.316800047990082</v>
      </c>
      <c r="P2443" s="2">
        <v>17.13</v>
      </c>
    </row>
    <row r="2444" spans="1:16">
      <c r="A2444" s="1">
        <v>41610</v>
      </c>
      <c r="B2444" s="2">
        <v>17.100000000000001</v>
      </c>
      <c r="C2444" s="2">
        <v>17.600000000000001</v>
      </c>
      <c r="D2444" s="2">
        <v>18.1999999999999</v>
      </c>
      <c r="E2444" s="2">
        <v>18.649999999999899</v>
      </c>
      <c r="F2444" s="6">
        <v>41626</v>
      </c>
      <c r="G2444" s="8">
        <f>NETWORKDAYS(A2444,F2444,Holidays!$A$1:$A$99)-1</f>
        <v>12</v>
      </c>
      <c r="I2444" s="4">
        <f t="shared" si="230"/>
        <v>1616.3578452847673</v>
      </c>
      <c r="J2444" s="4">
        <f t="shared" si="231"/>
        <v>2114.2112520720484</v>
      </c>
      <c r="K2444" s="4">
        <f t="shared" si="232"/>
        <v>2064.1986671890068</v>
      </c>
      <c r="L2444" s="4">
        <f t="shared" si="233"/>
        <v>863.18895431334363</v>
      </c>
      <c r="N2444" s="3">
        <f t="shared" si="228"/>
        <v>118516.72693162106</v>
      </c>
      <c r="O2444" s="3">
        <f t="shared" si="229"/>
        <v>17.252868902098577</v>
      </c>
      <c r="P2444" s="2">
        <v>16.93</v>
      </c>
    </row>
    <row r="2445" spans="1:16">
      <c r="A2445" s="1">
        <v>41611</v>
      </c>
      <c r="B2445" s="2">
        <v>17.1999999999999</v>
      </c>
      <c r="C2445" s="2">
        <v>17.6999999999999</v>
      </c>
      <c r="D2445" s="2">
        <v>18.1999999999999</v>
      </c>
      <c r="E2445" s="2">
        <v>18.649999999999899</v>
      </c>
      <c r="F2445" s="6">
        <v>41626</v>
      </c>
      <c r="G2445" s="8">
        <f>NETWORKDAYS(A2445,F2445,Holidays!$A$1:$A$99)-1</f>
        <v>11</v>
      </c>
      <c r="I2445" s="4">
        <f t="shared" si="230"/>
        <v>1481.6613581777033</v>
      </c>
      <c r="J2445" s="4">
        <f t="shared" si="231"/>
        <v>2114.2112520720484</v>
      </c>
      <c r="K2445" s="4">
        <f t="shared" si="232"/>
        <v>2064.1986671890068</v>
      </c>
      <c r="L2445" s="4">
        <f t="shared" si="233"/>
        <v>987.41306038527398</v>
      </c>
      <c r="N2445" s="3">
        <f t="shared" si="228"/>
        <v>118889.78384135637</v>
      </c>
      <c r="O2445" s="3">
        <f t="shared" si="229"/>
        <v>17.307176020792454</v>
      </c>
      <c r="P2445" s="2">
        <v>17.059999999999999</v>
      </c>
    </row>
    <row r="2446" spans="1:16">
      <c r="A2446" s="1">
        <v>41612</v>
      </c>
      <c r="B2446" s="2">
        <v>17.149999999999899</v>
      </c>
      <c r="C2446" s="2">
        <v>17.600000000000001</v>
      </c>
      <c r="D2446" s="2">
        <v>18.100000000000001</v>
      </c>
      <c r="E2446" s="2">
        <v>18.55</v>
      </c>
      <c r="F2446" s="6">
        <v>41626</v>
      </c>
      <c r="G2446" s="8">
        <f>NETWORKDAYS(A2446,F2446,Holidays!$A$1:$A$99)-1</f>
        <v>10</v>
      </c>
      <c r="I2446" s="4">
        <f t="shared" si="230"/>
        <v>1346.9648710706392</v>
      </c>
      <c r="J2446" s="4">
        <f t="shared" si="231"/>
        <v>2114.2112520720484</v>
      </c>
      <c r="K2446" s="4">
        <f t="shared" si="232"/>
        <v>2064.1986671890068</v>
      </c>
      <c r="L2446" s="4">
        <f t="shared" si="233"/>
        <v>1111.9437748804835</v>
      </c>
      <c r="N2446" s="3">
        <f t="shared" si="228"/>
        <v>118299.11847548337</v>
      </c>
      <c r="O2446" s="3">
        <f t="shared" si="229"/>
        <v>17.22119092496462</v>
      </c>
      <c r="P2446" s="2">
        <v>16.95</v>
      </c>
    </row>
    <row r="2447" spans="1:16">
      <c r="A2447" s="1">
        <v>41613</v>
      </c>
      <c r="B2447" s="2">
        <v>17.149999999999899</v>
      </c>
      <c r="C2447" s="2">
        <v>17.600000000000001</v>
      </c>
      <c r="D2447" s="2">
        <v>18.05</v>
      </c>
      <c r="E2447" s="2">
        <v>18.5</v>
      </c>
      <c r="F2447" s="6">
        <v>41626</v>
      </c>
      <c r="G2447" s="8">
        <f>NETWORKDAYS(A2447,F2447,Holidays!$A$1:$A$99)-1</f>
        <v>9</v>
      </c>
      <c r="I2447" s="4">
        <f t="shared" si="230"/>
        <v>1212.2683839635754</v>
      </c>
      <c r="J2447" s="4">
        <f t="shared" si="231"/>
        <v>2114.2112520720484</v>
      </c>
      <c r="K2447" s="4">
        <f t="shared" si="232"/>
        <v>2064.1986671890068</v>
      </c>
      <c r="L2447" s="4">
        <f t="shared" si="233"/>
        <v>1236.8110588743284</v>
      </c>
      <c r="N2447" s="3">
        <f t="shared" si="228"/>
        <v>118140.3113533799</v>
      </c>
      <c r="O2447" s="3">
        <f t="shared" si="229"/>
        <v>17.198072851007417</v>
      </c>
      <c r="P2447" s="2">
        <v>16.91</v>
      </c>
    </row>
    <row r="2448" spans="1:16">
      <c r="A2448" s="1">
        <v>41614</v>
      </c>
      <c r="B2448" s="2">
        <v>16.75</v>
      </c>
      <c r="C2448" s="2">
        <v>17.25</v>
      </c>
      <c r="D2448" s="2">
        <v>17.8</v>
      </c>
      <c r="E2448" s="2">
        <v>18.25</v>
      </c>
      <c r="F2448" s="6">
        <v>41626</v>
      </c>
      <c r="G2448" s="8">
        <f>NETWORKDAYS(A2448,F2448,Holidays!$A$1:$A$99)-1</f>
        <v>8</v>
      </c>
      <c r="I2448" s="4">
        <f t="shared" si="230"/>
        <v>1077.5718968565116</v>
      </c>
      <c r="J2448" s="4">
        <f t="shared" si="231"/>
        <v>2114.2112520720484</v>
      </c>
      <c r="K2448" s="4">
        <f t="shared" si="232"/>
        <v>2064.1986671890068</v>
      </c>
      <c r="L2448" s="4">
        <f t="shared" si="233"/>
        <v>1360.4366018356061</v>
      </c>
      <c r="N2448" s="3">
        <f t="shared" si="228"/>
        <v>116090.17763005354</v>
      </c>
      <c r="O2448" s="3">
        <f t="shared" si="229"/>
        <v>16.899628156523676</v>
      </c>
      <c r="P2448" s="2">
        <v>16.63</v>
      </c>
    </row>
    <row r="2449" spans="1:16">
      <c r="A2449" s="1">
        <v>41617</v>
      </c>
      <c r="B2449" s="2">
        <v>16.5</v>
      </c>
      <c r="C2449" s="2">
        <v>17.05</v>
      </c>
      <c r="D2449" s="2">
        <v>17.5</v>
      </c>
      <c r="E2449" s="2">
        <v>18</v>
      </c>
      <c r="F2449" s="6">
        <v>41626</v>
      </c>
      <c r="G2449" s="8">
        <f>NETWORKDAYS(A2449,F2449,Holidays!$A$1:$A$99)-1</f>
        <v>7</v>
      </c>
      <c r="I2449" s="4">
        <f t="shared" si="230"/>
        <v>942.87540974944761</v>
      </c>
      <c r="J2449" s="4">
        <f t="shared" si="231"/>
        <v>2114.2112520720484</v>
      </c>
      <c r="K2449" s="4">
        <f t="shared" si="232"/>
        <v>2064.1986671890068</v>
      </c>
      <c r="L2449" s="4">
        <f t="shared" si="233"/>
        <v>1483.9083816837481</v>
      </c>
      <c r="N2449" s="3">
        <f t="shared" si="228"/>
        <v>114438.5736548094</v>
      </c>
      <c r="O2449" s="3">
        <f t="shared" si="229"/>
        <v>16.659198745411839</v>
      </c>
      <c r="P2449" s="2">
        <v>16.47</v>
      </c>
    </row>
    <row r="2450" spans="1:16">
      <c r="A2450" s="1">
        <v>41618</v>
      </c>
      <c r="B2450" s="2">
        <v>16.600000000000001</v>
      </c>
      <c r="C2450" s="2">
        <v>17.100000000000001</v>
      </c>
      <c r="D2450" s="2">
        <v>17.600000000000001</v>
      </c>
      <c r="E2450" s="2">
        <v>18.05</v>
      </c>
      <c r="F2450" s="6">
        <v>41626</v>
      </c>
      <c r="G2450" s="8">
        <f>NETWORKDAYS(A2450,F2450,Holidays!$A$1:$A$99)-1</f>
        <v>6</v>
      </c>
      <c r="I2450" s="4">
        <f t="shared" si="230"/>
        <v>808.17892264238367</v>
      </c>
      <c r="J2450" s="4">
        <f t="shared" si="231"/>
        <v>2114.2112520720484</v>
      </c>
      <c r="K2450" s="4">
        <f t="shared" si="232"/>
        <v>2064.1986671890068</v>
      </c>
      <c r="L2450" s="4">
        <f t="shared" si="233"/>
        <v>1607.7843753666989</v>
      </c>
      <c r="N2450" s="3">
        <f t="shared" si="228"/>
        <v>114919.18704419104</v>
      </c>
      <c r="O2450" s="3">
        <f t="shared" si="229"/>
        <v>16.729163213839815</v>
      </c>
      <c r="P2450" s="2">
        <v>16.54</v>
      </c>
    </row>
    <row r="2451" spans="1:16">
      <c r="A2451" s="1">
        <v>41619</v>
      </c>
      <c r="B2451" s="2">
        <v>17.100000000000001</v>
      </c>
      <c r="C2451" s="2">
        <v>17.55</v>
      </c>
      <c r="D2451" s="2">
        <v>18.05</v>
      </c>
      <c r="E2451" s="2">
        <v>18.5</v>
      </c>
      <c r="F2451" s="6">
        <v>41626</v>
      </c>
      <c r="G2451" s="8">
        <f>NETWORKDAYS(A2451,F2451,Holidays!$A$1:$A$99)-1</f>
        <v>5</v>
      </c>
      <c r="I2451" s="4">
        <f t="shared" si="230"/>
        <v>673.48243553531972</v>
      </c>
      <c r="J2451" s="4">
        <f t="shared" si="231"/>
        <v>2114.2112520720484</v>
      </c>
      <c r="K2451" s="4">
        <f t="shared" si="232"/>
        <v>2064.1986671890068</v>
      </c>
      <c r="L2451" s="4">
        <f t="shared" si="233"/>
        <v>1732.2876148007958</v>
      </c>
      <c r="N2451" s="3">
        <f t="shared" si="228"/>
        <v>117927.06393809471</v>
      </c>
      <c r="O2451" s="3">
        <f t="shared" si="229"/>
        <v>17.16702972490295</v>
      </c>
      <c r="P2451" s="2">
        <v>16.86</v>
      </c>
    </row>
    <row r="2452" spans="1:16">
      <c r="A2452" s="1">
        <v>41620</v>
      </c>
      <c r="B2452" s="2">
        <v>17.100000000000001</v>
      </c>
      <c r="C2452" s="2">
        <v>17.600000000000001</v>
      </c>
      <c r="D2452" s="2">
        <v>18.05</v>
      </c>
      <c r="E2452" s="2">
        <v>18.55</v>
      </c>
      <c r="F2452" s="6">
        <v>41626</v>
      </c>
      <c r="G2452" s="8">
        <f>NETWORKDAYS(A2452,F2452,Holidays!$A$1:$A$99)-1</f>
        <v>4</v>
      </c>
      <c r="I2452" s="4">
        <f t="shared" si="230"/>
        <v>538.78594842825578</v>
      </c>
      <c r="J2452" s="4">
        <f t="shared" si="231"/>
        <v>2114.2112520720484</v>
      </c>
      <c r="K2452" s="4">
        <f t="shared" si="232"/>
        <v>2064.1986671890068</v>
      </c>
      <c r="L2452" s="4">
        <f t="shared" si="233"/>
        <v>1856.4552659884398</v>
      </c>
      <c r="N2452" s="3">
        <f t="shared" si="228"/>
        <v>118119.38888143835</v>
      </c>
      <c r="O2452" s="3">
        <f t="shared" si="229"/>
        <v>17.195027098100965</v>
      </c>
      <c r="P2452" s="2">
        <v>16.87</v>
      </c>
    </row>
    <row r="2453" spans="1:16">
      <c r="A2453" s="1">
        <v>41621</v>
      </c>
      <c r="B2453" s="2">
        <v>17.1999999999999</v>
      </c>
      <c r="C2453" s="2">
        <v>17.649999999999899</v>
      </c>
      <c r="D2453" s="2">
        <v>18.05</v>
      </c>
      <c r="E2453" s="2">
        <v>18.5</v>
      </c>
      <c r="F2453" s="6">
        <v>41626</v>
      </c>
      <c r="G2453" s="8">
        <f>NETWORKDAYS(A2453,F2453,Holidays!$A$1:$A$99)-1</f>
        <v>3</v>
      </c>
      <c r="I2453" s="4">
        <f t="shared" si="230"/>
        <v>404.08946132119183</v>
      </c>
      <c r="J2453" s="4">
        <f t="shared" si="231"/>
        <v>2114.2112520720484</v>
      </c>
      <c r="K2453" s="4">
        <f t="shared" si="232"/>
        <v>2064.1986671890068</v>
      </c>
      <c r="L2453" s="4">
        <f t="shared" si="233"/>
        <v>1981.6865945420336</v>
      </c>
      <c r="N2453" s="3">
        <f t="shared" si="228"/>
        <v>118186.1552755851</v>
      </c>
      <c r="O2453" s="3">
        <f t="shared" si="229"/>
        <v>17.20474650121901</v>
      </c>
      <c r="P2453" s="2">
        <v>16.91</v>
      </c>
    </row>
    <row r="2454" spans="1:16">
      <c r="A2454" s="1">
        <v>41624</v>
      </c>
      <c r="B2454" s="2">
        <v>17.3</v>
      </c>
      <c r="C2454" s="2">
        <v>17.75</v>
      </c>
      <c r="D2454" s="2">
        <v>18.149999999999899</v>
      </c>
      <c r="E2454" s="2">
        <v>18.5</v>
      </c>
      <c r="F2454" s="6">
        <v>41626</v>
      </c>
      <c r="G2454" s="8">
        <f>NETWORKDAYS(A2454,F2454,Holidays!$A$1:$A$99)-1</f>
        <v>2</v>
      </c>
      <c r="I2454" s="4">
        <f t="shared" si="230"/>
        <v>269.39297421412789</v>
      </c>
      <c r="J2454" s="4">
        <f t="shared" si="231"/>
        <v>2114.2112520720484</v>
      </c>
      <c r="K2454" s="4">
        <f t="shared" si="232"/>
        <v>2064.1986671890068</v>
      </c>
      <c r="L2454" s="4">
        <f t="shared" si="233"/>
        <v>2107.6460122151257</v>
      </c>
      <c r="N2454" s="3">
        <f t="shared" si="228"/>
        <v>118644.40521364336</v>
      </c>
      <c r="O2454" s="3">
        <f t="shared" si="229"/>
        <v>17.271455448642737</v>
      </c>
      <c r="P2454" s="2">
        <v>16.850000000000001</v>
      </c>
    </row>
    <row r="2455" spans="1:16">
      <c r="A2455" s="1">
        <v>41625</v>
      </c>
      <c r="B2455" s="2">
        <v>17.05</v>
      </c>
      <c r="C2455" s="2">
        <v>17.55</v>
      </c>
      <c r="D2455" s="2">
        <v>18</v>
      </c>
      <c r="E2455" s="2">
        <v>18.350000000000001</v>
      </c>
      <c r="F2455" s="6">
        <v>41626</v>
      </c>
      <c r="G2455" s="8">
        <f>NETWORKDAYS(A2455,F2455,Holidays!$A$1:$A$99)-1</f>
        <v>1</v>
      </c>
      <c r="I2455" s="4">
        <f t="shared" si="230"/>
        <v>134.69648710706394</v>
      </c>
      <c r="J2455" s="4">
        <f t="shared" si="231"/>
        <v>2114.2112520720484</v>
      </c>
      <c r="K2455" s="4">
        <f t="shared" si="232"/>
        <v>2064.1986671890068</v>
      </c>
      <c r="L2455" s="4">
        <f t="shared" si="233"/>
        <v>2232.7999689004359</v>
      </c>
      <c r="N2455" s="3">
        <f t="shared" si="228"/>
        <v>117528.43801776502</v>
      </c>
      <c r="O2455" s="3">
        <f t="shared" si="229"/>
        <v>17.109000441421351</v>
      </c>
      <c r="P2455" s="2">
        <v>16.850000000000001</v>
      </c>
    </row>
    <row r="2456" spans="1:16">
      <c r="A2456" s="1">
        <v>41626</v>
      </c>
      <c r="B2456" s="2">
        <v>16.350000000000001</v>
      </c>
      <c r="C2456" s="2">
        <v>16.899999999999899</v>
      </c>
      <c r="D2456" s="2">
        <v>17.350000000000001</v>
      </c>
      <c r="E2456" s="2">
        <v>17.850000000000001</v>
      </c>
      <c r="F2456" s="6">
        <v>41626</v>
      </c>
      <c r="G2456" s="8">
        <f>NETWORKDAYS(A2456,F2456,Holidays!$A$1:$A$99)-1</f>
        <v>0</v>
      </c>
      <c r="I2456" s="4">
        <f t="shared" si="230"/>
        <v>0</v>
      </c>
      <c r="J2456" s="4">
        <f t="shared" si="231"/>
        <v>2114.2112520720484</v>
      </c>
      <c r="K2456" s="4">
        <f t="shared" si="232"/>
        <v>2064.1986671890068</v>
      </c>
      <c r="L2456" s="4">
        <f t="shared" si="233"/>
        <v>2356.1774234774944</v>
      </c>
      <c r="N2456" s="3">
        <f t="shared" si="228"/>
        <v>113601.78404481997</v>
      </c>
      <c r="O2456" s="3">
        <f t="shared" si="229"/>
        <v>16.53738453560738</v>
      </c>
      <c r="P2456" s="2">
        <v>16.23</v>
      </c>
    </row>
    <row r="2457" spans="1:16">
      <c r="A2457" s="1">
        <v>41627</v>
      </c>
      <c r="B2457" s="2">
        <v>17.100000000000001</v>
      </c>
      <c r="C2457" s="2">
        <v>17.55</v>
      </c>
      <c r="D2457" s="2">
        <v>18</v>
      </c>
      <c r="E2457" s="2">
        <v>18.4499999999999</v>
      </c>
      <c r="F2457" s="6">
        <v>41661</v>
      </c>
      <c r="G2457" s="8">
        <f>NETWORKDAYS(A2457,F2457,Holidays!$A$1:$A$99)-1</f>
        <v>21</v>
      </c>
      <c r="I2457" s="4">
        <f t="shared" si="230"/>
        <v>2018.1107406142282</v>
      </c>
      <c r="J2457" s="4">
        <f t="shared" si="231"/>
        <v>2064.1986671890068</v>
      </c>
      <c r="K2457" s="4">
        <f t="shared" si="232"/>
        <v>2356.1774234774944</v>
      </c>
      <c r="L2457" s="4">
        <f t="shared" si="233"/>
        <v>89.068766717004749</v>
      </c>
      <c r="N2457" s="3">
        <f t="shared" si="228"/>
        <v>114790.892642194</v>
      </c>
      <c r="O2457" s="3">
        <f t="shared" si="229"/>
        <v>16.710486976688873</v>
      </c>
      <c r="P2457" s="2">
        <v>16.47</v>
      </c>
    </row>
    <row r="2458" spans="1:16">
      <c r="A2458" s="1">
        <v>41628</v>
      </c>
      <c r="B2458" s="2">
        <v>16.9499999999999</v>
      </c>
      <c r="C2458" s="2">
        <v>17.4499999999999</v>
      </c>
      <c r="D2458" s="2">
        <v>17.899999999999899</v>
      </c>
      <c r="E2458" s="2">
        <v>18.399999999999899</v>
      </c>
      <c r="F2458" s="6">
        <v>41661</v>
      </c>
      <c r="G2458" s="8">
        <f>NETWORKDAYS(A2458,F2458,Holidays!$A$1:$A$99)-1</f>
        <v>20</v>
      </c>
      <c r="I2458" s="4">
        <f t="shared" si="230"/>
        <v>1922.0102291564078</v>
      </c>
      <c r="J2458" s="4">
        <f t="shared" si="231"/>
        <v>2064.1986671890068</v>
      </c>
      <c r="K2458" s="4">
        <f t="shared" si="232"/>
        <v>2356.1774234774944</v>
      </c>
      <c r="L2458" s="4">
        <f t="shared" si="233"/>
        <v>177.59614004363817</v>
      </c>
      <c r="N2458" s="3">
        <f t="shared" si="228"/>
        <v>114041.68498369872</v>
      </c>
      <c r="O2458" s="3">
        <f t="shared" si="229"/>
        <v>16.601422359000562</v>
      </c>
      <c r="P2458" s="2">
        <v>16.440000000000001</v>
      </c>
    </row>
    <row r="2459" spans="1:16">
      <c r="A2459" s="1">
        <v>41631</v>
      </c>
      <c r="B2459" s="2">
        <v>16.649999999999899</v>
      </c>
      <c r="C2459" s="2">
        <v>17.149999999999899</v>
      </c>
      <c r="D2459" s="2">
        <v>17.649999999999899</v>
      </c>
      <c r="E2459" s="2">
        <v>18.149999999999899</v>
      </c>
      <c r="F2459" s="6">
        <v>41661</v>
      </c>
      <c r="G2459" s="8">
        <f>NETWORKDAYS(A2459,F2459,Holidays!$A$1:$A$99)-1</f>
        <v>19</v>
      </c>
      <c r="I2459" s="4">
        <f t="shared" si="230"/>
        <v>1825.9097176985874</v>
      </c>
      <c r="J2459" s="4">
        <f t="shared" si="231"/>
        <v>2064.1986671890068</v>
      </c>
      <c r="K2459" s="4">
        <f t="shared" si="232"/>
        <v>2356.1774234774944</v>
      </c>
      <c r="L2459" s="4">
        <f t="shared" si="233"/>
        <v>265.7544604718866</v>
      </c>
      <c r="N2459" s="3">
        <f t="shared" si="228"/>
        <v>112212.37892391482</v>
      </c>
      <c r="O2459" s="3">
        <f t="shared" si="229"/>
        <v>16.335124272237877</v>
      </c>
      <c r="P2459" s="2">
        <v>16.170000000000002</v>
      </c>
    </row>
    <row r="2460" spans="1:16">
      <c r="A2460" s="1">
        <v>41632</v>
      </c>
      <c r="B2460" s="2">
        <v>16.3</v>
      </c>
      <c r="C2460" s="2">
        <v>16.75</v>
      </c>
      <c r="D2460" s="2">
        <v>17.1999999999999</v>
      </c>
      <c r="E2460" s="2">
        <v>17.75</v>
      </c>
      <c r="F2460" s="6">
        <v>41661</v>
      </c>
      <c r="G2460" s="8">
        <f>NETWORKDAYS(A2460,F2460,Holidays!$A$1:$A$99)-1</f>
        <v>18</v>
      </c>
      <c r="I2460" s="4">
        <f t="shared" si="230"/>
        <v>1729.809206240767</v>
      </c>
      <c r="J2460" s="4">
        <f t="shared" si="231"/>
        <v>2064.1986671890068</v>
      </c>
      <c r="K2460" s="4">
        <f t="shared" si="232"/>
        <v>2356.1774234774944</v>
      </c>
      <c r="L2460" s="4">
        <f t="shared" si="233"/>
        <v>354.00450761343438</v>
      </c>
      <c r="N2460" s="3">
        <f t="shared" si="228"/>
        <v>109581.04943109151</v>
      </c>
      <c r="O2460" s="3">
        <f t="shared" si="229"/>
        <v>15.952073002149238</v>
      </c>
      <c r="P2460" s="2">
        <v>15.88</v>
      </c>
    </row>
    <row r="2461" spans="1:16">
      <c r="A2461" s="1">
        <v>41634</v>
      </c>
      <c r="B2461" s="2">
        <v>16.1999999999999</v>
      </c>
      <c r="C2461" s="2">
        <v>16.75</v>
      </c>
      <c r="D2461" s="2">
        <v>17.1999999999999</v>
      </c>
      <c r="E2461" s="2">
        <v>17.75</v>
      </c>
      <c r="F2461" s="6">
        <v>41661</v>
      </c>
      <c r="G2461" s="8">
        <f>NETWORKDAYS(A2461,F2461,Holidays!$A$1:$A$99)-1</f>
        <v>17</v>
      </c>
      <c r="I2461" s="4">
        <f t="shared" si="230"/>
        <v>1633.7086947829466</v>
      </c>
      <c r="J2461" s="4">
        <f t="shared" si="231"/>
        <v>2064.1986671890068</v>
      </c>
      <c r="K2461" s="4">
        <f t="shared" si="232"/>
        <v>2356.1774234774944</v>
      </c>
      <c r="L2461" s="4">
        <f t="shared" si="233"/>
        <v>441.71314342282483</v>
      </c>
      <c r="N2461" s="3">
        <f t="shared" si="228"/>
        <v>109408.06851046726</v>
      </c>
      <c r="O2461" s="3">
        <f t="shared" si="229"/>
        <v>15.926891601824064</v>
      </c>
      <c r="P2461" s="2">
        <v>15.81</v>
      </c>
    </row>
    <row r="2462" spans="1:16">
      <c r="A2462" s="1">
        <v>41635</v>
      </c>
      <c r="B2462" s="2">
        <v>16.3</v>
      </c>
      <c r="C2462" s="2">
        <v>16.850000000000001</v>
      </c>
      <c r="D2462" s="2">
        <v>17.25</v>
      </c>
      <c r="E2462" s="2">
        <v>17.8</v>
      </c>
      <c r="F2462" s="6">
        <v>41661</v>
      </c>
      <c r="G2462" s="8">
        <f>NETWORKDAYS(A2462,F2462,Holidays!$A$1:$A$99)-1</f>
        <v>16</v>
      </c>
      <c r="I2462" s="4">
        <f t="shared" si="230"/>
        <v>1537.6081833251262</v>
      </c>
      <c r="J2462" s="4">
        <f t="shared" si="231"/>
        <v>2064.1986671890068</v>
      </c>
      <c r="K2462" s="4">
        <f t="shared" si="232"/>
        <v>2356.1774234774944</v>
      </c>
      <c r="L2462" s="4">
        <f t="shared" si="233"/>
        <v>529.71529717352553</v>
      </c>
      <c r="N2462" s="3">
        <f t="shared" si="228"/>
        <v>109917.75377500986</v>
      </c>
      <c r="O2462" s="3">
        <f t="shared" si="229"/>
        <v>16.001088158530852</v>
      </c>
      <c r="P2462" s="2">
        <v>15.72</v>
      </c>
    </row>
    <row r="2463" spans="1:16">
      <c r="A2463" s="1">
        <v>41638</v>
      </c>
      <c r="B2463" s="2">
        <v>16.4499999999999</v>
      </c>
      <c r="C2463" s="2">
        <v>16.9499999999999</v>
      </c>
      <c r="D2463" s="2">
        <v>17.399999999999899</v>
      </c>
      <c r="E2463" s="2">
        <v>17.9499999999999</v>
      </c>
      <c r="F2463" s="6">
        <v>41661</v>
      </c>
      <c r="G2463" s="8">
        <f>NETWORKDAYS(A2463,F2463,Holidays!$A$1:$A$99)-1</f>
        <v>15</v>
      </c>
      <c r="I2463" s="4">
        <f t="shared" si="230"/>
        <v>1441.5076718673058</v>
      </c>
      <c r="J2463" s="4">
        <f t="shared" si="231"/>
        <v>2064.1986671890068</v>
      </c>
      <c r="K2463" s="4">
        <f t="shared" si="232"/>
        <v>2356.1774234774944</v>
      </c>
      <c r="L2463" s="4">
        <f t="shared" si="233"/>
        <v>617.7851252226144</v>
      </c>
      <c r="N2463" s="3">
        <f t="shared" si="228"/>
        <v>110787.69877732452</v>
      </c>
      <c r="O2463" s="3">
        <f t="shared" si="229"/>
        <v>16.127728907609505</v>
      </c>
      <c r="P2463" s="2">
        <v>15.88</v>
      </c>
    </row>
    <row r="2464" spans="1:16">
      <c r="A2464" s="1">
        <v>41639</v>
      </c>
      <c r="B2464" s="2">
        <v>16.25</v>
      </c>
      <c r="C2464" s="2">
        <v>16.8</v>
      </c>
      <c r="D2464" s="2">
        <v>17.25</v>
      </c>
      <c r="E2464" s="2">
        <v>17.6999999999999</v>
      </c>
      <c r="F2464" s="6">
        <v>41661</v>
      </c>
      <c r="G2464" s="8">
        <f>NETWORKDAYS(A2464,F2464,Holidays!$A$1:$A$99)-1</f>
        <v>14</v>
      </c>
      <c r="I2464" s="4">
        <f t="shared" si="230"/>
        <v>1345.4071604094854</v>
      </c>
      <c r="J2464" s="4">
        <f t="shared" si="231"/>
        <v>2064.1986671890068</v>
      </c>
      <c r="K2464" s="4">
        <f t="shared" si="232"/>
        <v>2356.1774234774944</v>
      </c>
      <c r="L2464" s="4">
        <f t="shared" si="233"/>
        <v>706.0129959112918</v>
      </c>
      <c r="N2464" s="3">
        <f t="shared" si="228"/>
        <v>109681.89454804602</v>
      </c>
      <c r="O2464" s="3">
        <f t="shared" si="229"/>
        <v>15.966753356790122</v>
      </c>
      <c r="P2464" s="2">
        <v>15.72</v>
      </c>
    </row>
    <row r="2465" spans="1:16">
      <c r="A2465" s="1">
        <v>41641</v>
      </c>
      <c r="B2465" s="2">
        <v>16.5</v>
      </c>
      <c r="C2465" s="2">
        <v>17</v>
      </c>
      <c r="D2465" s="2">
        <v>17.4499999999999</v>
      </c>
      <c r="E2465" s="2">
        <v>17.9499999999999</v>
      </c>
      <c r="F2465" s="6">
        <v>41661</v>
      </c>
      <c r="G2465" s="8">
        <f>NETWORKDAYS(A2465,F2465,Holidays!$A$1:$A$99)-1</f>
        <v>13</v>
      </c>
      <c r="I2465" s="4">
        <f t="shared" si="230"/>
        <v>1249.306648951665</v>
      </c>
      <c r="J2465" s="4">
        <f t="shared" si="231"/>
        <v>2064.1986671890068</v>
      </c>
      <c r="K2465" s="4">
        <f t="shared" si="232"/>
        <v>2356.1774234774944</v>
      </c>
      <c r="L2465" s="4">
        <f t="shared" si="233"/>
        <v>794.35051340733889</v>
      </c>
      <c r="N2465" s="3">
        <f t="shared" si="228"/>
        <v>111078.82480525928</v>
      </c>
      <c r="O2465" s="3">
        <f t="shared" si="229"/>
        <v>16.170109078948908</v>
      </c>
      <c r="P2465" s="2">
        <v>15.92</v>
      </c>
    </row>
    <row r="2466" spans="1:16">
      <c r="A2466" s="1">
        <v>41642</v>
      </c>
      <c r="B2466" s="2">
        <v>16.399999999999899</v>
      </c>
      <c r="C2466" s="2">
        <v>16.9499999999999</v>
      </c>
      <c r="D2466" s="2">
        <v>17.350000000000001</v>
      </c>
      <c r="E2466" s="2">
        <v>17.899999999999899</v>
      </c>
      <c r="F2466" s="6">
        <v>41661</v>
      </c>
      <c r="G2466" s="8">
        <f>NETWORKDAYS(A2466,F2466,Holidays!$A$1:$A$99)-1</f>
        <v>12</v>
      </c>
      <c r="I2466" s="4">
        <f t="shared" si="230"/>
        <v>1153.2061374938446</v>
      </c>
      <c r="J2466" s="4">
        <f t="shared" si="231"/>
        <v>2064.1986671890068</v>
      </c>
      <c r="K2466" s="4">
        <f t="shared" si="232"/>
        <v>2356.1774234774944</v>
      </c>
      <c r="L2466" s="4">
        <f t="shared" si="233"/>
        <v>882.39790937986709</v>
      </c>
      <c r="N2466" s="3">
        <f t="shared" si="228"/>
        <v>110575.34893898646</v>
      </c>
      <c r="O2466" s="3">
        <f t="shared" si="229"/>
        <v>16.096816444727011</v>
      </c>
      <c r="P2466" s="2">
        <v>15.91</v>
      </c>
    </row>
    <row r="2467" spans="1:16">
      <c r="A2467" s="1">
        <v>41645</v>
      </c>
      <c r="B2467" s="2">
        <v>16.1999999999999</v>
      </c>
      <c r="C2467" s="2">
        <v>16.6999999999999</v>
      </c>
      <c r="D2467" s="2">
        <v>17.149999999999899</v>
      </c>
      <c r="E2467" s="2">
        <v>17.6999999999999</v>
      </c>
      <c r="F2467" s="6">
        <v>41661</v>
      </c>
      <c r="G2467" s="8">
        <f>NETWORKDAYS(A2467,F2467,Holidays!$A$1:$A$99)-1</f>
        <v>11</v>
      </c>
      <c r="I2467" s="4">
        <f t="shared" si="230"/>
        <v>1057.1056260360242</v>
      </c>
      <c r="J2467" s="4">
        <f t="shared" si="231"/>
        <v>2064.1986671890068</v>
      </c>
      <c r="K2467" s="4">
        <f t="shared" si="232"/>
        <v>2356.1774234774944</v>
      </c>
      <c r="L2467" s="4">
        <f t="shared" si="233"/>
        <v>970.35430969719414</v>
      </c>
      <c r="N2467" s="3">
        <f t="shared" si="228"/>
        <v>109180.94297811872</v>
      </c>
      <c r="O2467" s="3">
        <f t="shared" si="229"/>
        <v>15.893828192671789</v>
      </c>
      <c r="P2467" s="2">
        <v>15.69</v>
      </c>
    </row>
    <row r="2468" spans="1:16">
      <c r="A2468" s="1">
        <v>41646</v>
      </c>
      <c r="B2468" s="2">
        <v>15.9</v>
      </c>
      <c r="C2468" s="2">
        <v>16.399999999999899</v>
      </c>
      <c r="D2468" s="2">
        <v>16.899999999999899</v>
      </c>
      <c r="E2468" s="2">
        <v>17.399999999999899</v>
      </c>
      <c r="F2468" s="6">
        <v>41661</v>
      </c>
      <c r="G2468" s="8">
        <f>NETWORKDAYS(A2468,F2468,Holidays!$A$1:$A$99)-1</f>
        <v>10</v>
      </c>
      <c r="I2468" s="4">
        <f t="shared" si="230"/>
        <v>961.0051145782038</v>
      </c>
      <c r="J2468" s="4">
        <f t="shared" si="231"/>
        <v>2064.1986671890068</v>
      </c>
      <c r="K2468" s="4">
        <f t="shared" si="232"/>
        <v>2356.1774234774944</v>
      </c>
      <c r="L2468" s="4">
        <f t="shared" si="233"/>
        <v>1058.170294305203</v>
      </c>
      <c r="N2468" s="3">
        <f t="shared" si="228"/>
        <v>107364.40104137278</v>
      </c>
      <c r="O2468" s="3">
        <f t="shared" si="229"/>
        <v>15.629388221190599</v>
      </c>
      <c r="P2468" s="2">
        <v>15.43</v>
      </c>
    </row>
    <row r="2469" spans="1:16">
      <c r="A2469" s="1">
        <v>41647</v>
      </c>
      <c r="B2469" s="2">
        <v>15.85</v>
      </c>
      <c r="C2469" s="2">
        <v>16.399999999999899</v>
      </c>
      <c r="D2469" s="2">
        <v>16.8</v>
      </c>
      <c r="E2469" s="2">
        <v>17.350000000000001</v>
      </c>
      <c r="F2469" s="6">
        <v>41661</v>
      </c>
      <c r="G2469" s="8">
        <f>NETWORKDAYS(A2469,F2469,Holidays!$A$1:$A$99)-1</f>
        <v>9</v>
      </c>
      <c r="I2469" s="4">
        <f t="shared" si="230"/>
        <v>864.9046031203834</v>
      </c>
      <c r="J2469" s="4">
        <f t="shared" si="231"/>
        <v>2064.1986671890068</v>
      </c>
      <c r="K2469" s="4">
        <f t="shared" si="232"/>
        <v>2356.1774234774944</v>
      </c>
      <c r="L2469" s="4">
        <f t="shared" si="233"/>
        <v>1145.9624041960649</v>
      </c>
      <c r="N2469" s="3">
        <f t="shared" si="228"/>
        <v>107027.82452858122</v>
      </c>
      <c r="O2469" s="3">
        <f t="shared" si="229"/>
        <v>15.580391673605641</v>
      </c>
      <c r="P2469" s="2">
        <v>15.38</v>
      </c>
    </row>
    <row r="2470" spans="1:16">
      <c r="A2470" s="1">
        <v>41648</v>
      </c>
      <c r="B2470" s="2">
        <v>15.9499999999999</v>
      </c>
      <c r="C2470" s="2">
        <v>16.5</v>
      </c>
      <c r="D2470" s="2">
        <v>16.9499999999999</v>
      </c>
      <c r="E2470" s="2">
        <v>17.4499999999999</v>
      </c>
      <c r="F2470" s="6">
        <v>41661</v>
      </c>
      <c r="G2470" s="8">
        <f>NETWORKDAYS(A2470,F2470,Holidays!$A$1:$A$99)-1</f>
        <v>8</v>
      </c>
      <c r="I2470" s="4">
        <f t="shared" si="230"/>
        <v>768.804091662563</v>
      </c>
      <c r="J2470" s="4">
        <f t="shared" si="231"/>
        <v>2064.1986671890068</v>
      </c>
      <c r="K2470" s="4">
        <f t="shared" si="232"/>
        <v>2356.1774234774944</v>
      </c>
      <c r="L2470" s="4">
        <f t="shared" si="233"/>
        <v>1233.8021267033562</v>
      </c>
      <c r="N2470" s="3">
        <f t="shared" si="228"/>
        <v>107788.75770955315</v>
      </c>
      <c r="O2470" s="3">
        <f t="shared" si="229"/>
        <v>15.691163214083131</v>
      </c>
      <c r="P2470" s="2">
        <v>15.51</v>
      </c>
    </row>
    <row r="2471" spans="1:16">
      <c r="A2471" s="1">
        <v>41649</v>
      </c>
      <c r="B2471" s="2">
        <v>15.8</v>
      </c>
      <c r="C2471" s="2">
        <v>16.399999999999899</v>
      </c>
      <c r="D2471" s="2">
        <v>16.8</v>
      </c>
      <c r="E2471" s="2">
        <v>17.350000000000001</v>
      </c>
      <c r="F2471" s="6">
        <v>41661</v>
      </c>
      <c r="G2471" s="8">
        <f>NETWORKDAYS(A2471,F2471,Holidays!$A$1:$A$99)-1</f>
        <v>7</v>
      </c>
      <c r="I2471" s="4">
        <f t="shared" si="230"/>
        <v>672.70358020474259</v>
      </c>
      <c r="J2471" s="4">
        <f t="shared" si="231"/>
        <v>2064.1986671890068</v>
      </c>
      <c r="K2471" s="4">
        <f t="shared" si="232"/>
        <v>2356.1774234774944</v>
      </c>
      <c r="L2471" s="4">
        <f t="shared" si="233"/>
        <v>1321.3172898753194</v>
      </c>
      <c r="N2471" s="3">
        <f t="shared" si="228"/>
        <v>106990.21040289314</v>
      </c>
      <c r="O2471" s="3">
        <f t="shared" si="229"/>
        <v>15.574916061882599</v>
      </c>
      <c r="P2471" s="2">
        <v>15.39</v>
      </c>
    </row>
    <row r="2472" spans="1:16">
      <c r="A2472" s="1">
        <v>41652</v>
      </c>
      <c r="B2472" s="2">
        <v>16</v>
      </c>
      <c r="C2472" s="2">
        <v>16.649999999999899</v>
      </c>
      <c r="D2472" s="2">
        <v>17.100000000000001</v>
      </c>
      <c r="E2472" s="2">
        <v>17.649999999999899</v>
      </c>
      <c r="F2472" s="6">
        <v>41661</v>
      </c>
      <c r="G2472" s="8">
        <f>NETWORKDAYS(A2472,F2472,Holidays!$A$1:$A$99)-1</f>
        <v>6</v>
      </c>
      <c r="I2472" s="4">
        <f t="shared" si="230"/>
        <v>576.60306874692219</v>
      </c>
      <c r="J2472" s="4">
        <f t="shared" si="231"/>
        <v>2064.1986671890068</v>
      </c>
      <c r="K2472" s="4">
        <f t="shared" si="232"/>
        <v>2356.1774234774944</v>
      </c>
      <c r="L2472" s="4">
        <f t="shared" si="233"/>
        <v>1408.4339008285849</v>
      </c>
      <c r="N2472" s="3">
        <f t="shared" si="228"/>
        <v>108744.04919973706</v>
      </c>
      <c r="O2472" s="3">
        <f t="shared" si="229"/>
        <v>15.830228131501432</v>
      </c>
      <c r="P2472" s="2">
        <v>15.75</v>
      </c>
    </row>
    <row r="2473" spans="1:16">
      <c r="A2473" s="1">
        <v>41653</v>
      </c>
      <c r="B2473" s="2">
        <v>15.85</v>
      </c>
      <c r="C2473" s="2">
        <v>16.5</v>
      </c>
      <c r="D2473" s="2">
        <v>16.9499999999999</v>
      </c>
      <c r="E2473" s="2">
        <v>17.55</v>
      </c>
      <c r="F2473" s="6">
        <v>41661</v>
      </c>
      <c r="G2473" s="8">
        <f>NETWORKDAYS(A2473,F2473,Holidays!$A$1:$A$99)-1</f>
        <v>5</v>
      </c>
      <c r="I2473" s="4">
        <f t="shared" si="230"/>
        <v>480.50255728910184</v>
      </c>
      <c r="J2473" s="4">
        <f t="shared" si="231"/>
        <v>2064.1986671890068</v>
      </c>
      <c r="K2473" s="4">
        <f t="shared" si="232"/>
        <v>2356.1774234774944</v>
      </c>
      <c r="L2473" s="4">
        <f t="shared" si="233"/>
        <v>1495.2255308346505</v>
      </c>
      <c r="N2473" s="3">
        <f t="shared" si="228"/>
        <v>107853.65893574229</v>
      </c>
      <c r="O2473" s="3">
        <f t="shared" si="229"/>
        <v>15.700611098580254</v>
      </c>
      <c r="P2473" s="2">
        <v>15.44</v>
      </c>
    </row>
    <row r="2474" spans="1:16">
      <c r="A2474" s="1">
        <v>41654</v>
      </c>
      <c r="B2474" s="2">
        <v>15.9</v>
      </c>
      <c r="C2474" s="2">
        <v>16.55</v>
      </c>
      <c r="D2474" s="2">
        <v>17.100000000000001</v>
      </c>
      <c r="E2474" s="2">
        <v>17.649999999999899</v>
      </c>
      <c r="F2474" s="6">
        <v>41661</v>
      </c>
      <c r="G2474" s="8">
        <f>NETWORKDAYS(A2474,F2474,Holidays!$A$1:$A$99)-1</f>
        <v>4</v>
      </c>
      <c r="I2474" s="4">
        <f t="shared" si="230"/>
        <v>384.4020458312815</v>
      </c>
      <c r="J2474" s="4">
        <f t="shared" si="231"/>
        <v>2064.1986671890068</v>
      </c>
      <c r="K2474" s="4">
        <f t="shared" si="232"/>
        <v>2356.1774234774944</v>
      </c>
      <c r="L2474" s="4">
        <f t="shared" si="233"/>
        <v>1581.7976629694581</v>
      </c>
      <c r="N2474" s="3">
        <f t="shared" si="228"/>
        <v>108483.84316357136</v>
      </c>
      <c r="O2474" s="3">
        <f t="shared" si="229"/>
        <v>15.792349084840859</v>
      </c>
      <c r="P2474" s="2">
        <v>15.62</v>
      </c>
    </row>
    <row r="2475" spans="1:16">
      <c r="A2475" s="1">
        <v>41655</v>
      </c>
      <c r="B2475" s="2">
        <v>15.9499999999999</v>
      </c>
      <c r="C2475" s="2">
        <v>16.600000000000001</v>
      </c>
      <c r="D2475" s="2">
        <v>17.100000000000001</v>
      </c>
      <c r="E2475" s="2">
        <v>17.649999999999899</v>
      </c>
      <c r="F2475" s="6">
        <v>41661</v>
      </c>
      <c r="G2475" s="8">
        <f>NETWORKDAYS(A2475,F2475,Holidays!$A$1:$A$99)-1</f>
        <v>3</v>
      </c>
      <c r="I2475" s="4">
        <f t="shared" si="230"/>
        <v>288.3015343734611</v>
      </c>
      <c r="J2475" s="4">
        <f t="shared" si="231"/>
        <v>2064.1986671890068</v>
      </c>
      <c r="K2475" s="4">
        <f t="shared" si="232"/>
        <v>2356.1774234774944</v>
      </c>
      <c r="L2475" s="4">
        <f t="shared" si="233"/>
        <v>1668.6420345134941</v>
      </c>
      <c r="N2475" s="3">
        <f t="shared" si="228"/>
        <v>108606.27319922234</v>
      </c>
      <c r="O2475" s="3">
        <f t="shared" si="229"/>
        <v>15.810171626936407</v>
      </c>
      <c r="P2475" s="2">
        <v>15.57</v>
      </c>
    </row>
    <row r="2476" spans="1:16">
      <c r="A2476" s="1">
        <v>41656</v>
      </c>
      <c r="B2476" s="2">
        <v>16.05</v>
      </c>
      <c r="C2476" s="2">
        <v>16.6999999999999</v>
      </c>
      <c r="D2476" s="2">
        <v>17.25</v>
      </c>
      <c r="E2476" s="2">
        <v>17.75</v>
      </c>
      <c r="F2476" s="6">
        <v>41661</v>
      </c>
      <c r="G2476" s="8">
        <f>NETWORKDAYS(A2476,F2476,Holidays!$A$1:$A$99)-1</f>
        <v>2</v>
      </c>
      <c r="I2476" s="4">
        <f t="shared" si="230"/>
        <v>192.20102291564075</v>
      </c>
      <c r="J2476" s="4">
        <f t="shared" si="231"/>
        <v>2064.1986671890068</v>
      </c>
      <c r="K2476" s="4">
        <f t="shared" si="232"/>
        <v>2356.1774234774944</v>
      </c>
      <c r="L2476" s="4">
        <f t="shared" si="233"/>
        <v>1755.5385533246499</v>
      </c>
      <c r="N2476" s="3">
        <f t="shared" si="228"/>
        <v>109361.81403635156</v>
      </c>
      <c r="O2476" s="3">
        <f t="shared" si="229"/>
        <v>15.920158186223462</v>
      </c>
      <c r="P2476" s="2">
        <v>15.67</v>
      </c>
    </row>
    <row r="2477" spans="1:16">
      <c r="A2477" s="1">
        <v>41660</v>
      </c>
      <c r="B2477" s="2">
        <v>15.9499999999999</v>
      </c>
      <c r="C2477" s="2">
        <v>16.600000000000001</v>
      </c>
      <c r="D2477" s="2">
        <v>17.100000000000001</v>
      </c>
      <c r="E2477" s="2">
        <v>17.649999999999899</v>
      </c>
      <c r="F2477" s="6">
        <v>41661</v>
      </c>
      <c r="G2477" s="8">
        <f>NETWORKDAYS(A2477,F2477,Holidays!$A$1:$A$99)-1</f>
        <v>1</v>
      </c>
      <c r="I2477" s="4">
        <f t="shared" si="230"/>
        <v>96.100511457820375</v>
      </c>
      <c r="J2477" s="4">
        <f t="shared" si="231"/>
        <v>2064.1986671890068</v>
      </c>
      <c r="K2477" s="4">
        <f t="shared" si="232"/>
        <v>2356.1774234774944</v>
      </c>
      <c r="L2477" s="4">
        <f t="shared" si="233"/>
        <v>1842.3829248686859</v>
      </c>
      <c r="N2477" s="3">
        <f t="shared" si="228"/>
        <v>108607.19359848704</v>
      </c>
      <c r="O2477" s="3">
        <f t="shared" si="229"/>
        <v>15.81030561247805</v>
      </c>
      <c r="P2477" s="2">
        <v>15.57</v>
      </c>
    </row>
    <row r="2478" spans="1:16">
      <c r="A2478" s="1">
        <v>41661</v>
      </c>
      <c r="B2478" s="2">
        <v>15.55</v>
      </c>
      <c r="C2478" s="2">
        <v>16.25</v>
      </c>
      <c r="D2478" s="2">
        <v>16.75</v>
      </c>
      <c r="E2478" s="2">
        <v>17.25</v>
      </c>
      <c r="F2478" s="6">
        <v>41661</v>
      </c>
      <c r="G2478" s="8">
        <f>NETWORKDAYS(A2478,F2478,Holidays!$A$1:$A$99)-1</f>
        <v>0</v>
      </c>
      <c r="I2478" s="4">
        <f t="shared" si="230"/>
        <v>0</v>
      </c>
      <c r="J2478" s="4">
        <f t="shared" si="231"/>
        <v>2064.1986671890068</v>
      </c>
      <c r="K2478" s="4">
        <f t="shared" si="232"/>
        <v>2356.1774234774944</v>
      </c>
      <c r="L2478" s="4">
        <f t="shared" si="233"/>
        <v>1929.0126612842864</v>
      </c>
      <c r="N2478" s="3">
        <f t="shared" si="228"/>
        <v>106284.66859222333</v>
      </c>
      <c r="O2478" s="3">
        <f t="shared" si="229"/>
        <v>15.472208024970152</v>
      </c>
      <c r="P2478" s="2">
        <v>15.27</v>
      </c>
    </row>
    <row r="2479" spans="1:16">
      <c r="A2479" s="1">
        <v>41662</v>
      </c>
      <c r="B2479" s="2">
        <v>16.350000000000001</v>
      </c>
      <c r="C2479" s="2">
        <v>16.899999999999899</v>
      </c>
      <c r="D2479" s="2">
        <v>17.399999999999899</v>
      </c>
      <c r="E2479" s="2">
        <v>17.899999999999899</v>
      </c>
      <c r="F2479" s="6">
        <v>41689</v>
      </c>
      <c r="G2479" s="8">
        <f>NETWORKDAYS(A2479,F2479,Holidays!$A$1:$A$99)-1</f>
        <v>18</v>
      </c>
      <c r="I2479" s="4">
        <f t="shared" si="230"/>
        <v>1955.556632073796</v>
      </c>
      <c r="J2479" s="4">
        <f t="shared" si="231"/>
        <v>2356.1774234774944</v>
      </c>
      <c r="K2479" s="4">
        <f t="shared" si="232"/>
        <v>1929.0126612842864</v>
      </c>
      <c r="L2479" s="4">
        <f t="shared" si="233"/>
        <v>99.234484588475325</v>
      </c>
      <c r="N2479" s="3">
        <f t="shared" si="228"/>
        <v>107133.86697165607</v>
      </c>
      <c r="O2479" s="3">
        <f t="shared" si="229"/>
        <v>15.595828620067085</v>
      </c>
      <c r="P2479" s="2">
        <v>15.4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workbookViewId="0"/>
  </sheetViews>
  <sheetFormatPr baseColWidth="10" defaultRowHeight="15" x14ac:dyDescent="0"/>
  <sheetData>
    <row r="1" spans="1:1">
      <c r="A1" s="7">
        <v>37987</v>
      </c>
    </row>
    <row r="2" spans="1:1">
      <c r="A2" s="7">
        <v>38005</v>
      </c>
    </row>
    <row r="3" spans="1:1">
      <c r="A3" s="7">
        <v>38033</v>
      </c>
    </row>
    <row r="4" spans="1:1">
      <c r="A4" s="7">
        <v>38086</v>
      </c>
    </row>
    <row r="5" spans="1:1">
      <c r="A5" s="7">
        <v>38138</v>
      </c>
    </row>
    <row r="6" spans="1:1">
      <c r="A6" s="7">
        <v>38149</v>
      </c>
    </row>
    <row r="7" spans="1:1">
      <c r="A7" s="7">
        <v>38173</v>
      </c>
    </row>
    <row r="8" spans="1:1">
      <c r="A8" s="7">
        <v>38236</v>
      </c>
    </row>
    <row r="9" spans="1:1">
      <c r="A9" s="7">
        <v>38316</v>
      </c>
    </row>
    <row r="10" spans="1:1">
      <c r="A10" s="7">
        <v>38345</v>
      </c>
    </row>
    <row r="11" spans="1:1">
      <c r="A11" s="7">
        <v>38369</v>
      </c>
    </row>
    <row r="12" spans="1:1">
      <c r="A12" s="7">
        <v>38404</v>
      </c>
    </row>
    <row r="13" spans="1:1">
      <c r="A13" s="7">
        <v>38436</v>
      </c>
    </row>
    <row r="14" spans="1:1">
      <c r="A14" s="7">
        <v>38502</v>
      </c>
    </row>
    <row r="15" spans="1:1">
      <c r="A15" s="7">
        <v>38537</v>
      </c>
    </row>
    <row r="16" spans="1:1">
      <c r="A16" s="7">
        <v>38600</v>
      </c>
    </row>
    <row r="17" spans="1:1">
      <c r="A17" s="7">
        <v>38680</v>
      </c>
    </row>
    <row r="18" spans="1:1">
      <c r="A18" s="7">
        <v>38712</v>
      </c>
    </row>
    <row r="19" spans="1:1">
      <c r="A19" s="7">
        <v>38719</v>
      </c>
    </row>
    <row r="20" spans="1:1">
      <c r="A20" s="7">
        <v>38733</v>
      </c>
    </row>
    <row r="21" spans="1:1">
      <c r="A21" s="7">
        <v>38768</v>
      </c>
    </row>
    <row r="22" spans="1:1">
      <c r="A22" s="7">
        <v>38821</v>
      </c>
    </row>
    <row r="23" spans="1:1">
      <c r="A23" s="7">
        <v>38866</v>
      </c>
    </row>
    <row r="24" spans="1:1">
      <c r="A24" s="7">
        <v>38902</v>
      </c>
    </row>
    <row r="25" spans="1:1">
      <c r="A25" s="7">
        <v>38964</v>
      </c>
    </row>
    <row r="26" spans="1:1">
      <c r="A26" s="7">
        <v>39044</v>
      </c>
    </row>
    <row r="27" spans="1:1">
      <c r="A27" s="7">
        <v>39076</v>
      </c>
    </row>
    <row r="28" spans="1:1">
      <c r="A28" s="7">
        <v>39083</v>
      </c>
    </row>
    <row r="29" spans="1:1">
      <c r="A29" s="7">
        <v>39084</v>
      </c>
    </row>
    <row r="30" spans="1:1">
      <c r="A30" s="7">
        <v>39097</v>
      </c>
    </row>
    <row r="31" spans="1:1">
      <c r="A31" s="7">
        <v>39132</v>
      </c>
    </row>
    <row r="32" spans="1:1">
      <c r="A32" s="7">
        <v>39178</v>
      </c>
    </row>
    <row r="33" spans="1:1">
      <c r="A33" s="7">
        <v>39230</v>
      </c>
    </row>
    <row r="34" spans="1:1">
      <c r="A34" s="7">
        <v>39267</v>
      </c>
    </row>
    <row r="35" spans="1:1">
      <c r="A35" s="7">
        <v>39328</v>
      </c>
    </row>
    <row r="36" spans="1:1">
      <c r="A36" s="7">
        <v>39408</v>
      </c>
    </row>
    <row r="37" spans="1:1">
      <c r="A37" s="7">
        <v>39441</v>
      </c>
    </row>
    <row r="38" spans="1:1">
      <c r="A38" s="7">
        <v>39448</v>
      </c>
    </row>
    <row r="39" spans="1:1">
      <c r="A39" s="7">
        <v>39468</v>
      </c>
    </row>
    <row r="40" spans="1:1">
      <c r="A40" s="7">
        <v>39496</v>
      </c>
    </row>
    <row r="41" spans="1:1">
      <c r="A41" s="7">
        <v>39528</v>
      </c>
    </row>
    <row r="42" spans="1:1">
      <c r="A42" s="7">
        <v>39594</v>
      </c>
    </row>
    <row r="43" spans="1:1">
      <c r="A43" s="7">
        <v>39633</v>
      </c>
    </row>
    <row r="44" spans="1:1">
      <c r="A44" s="7">
        <v>39692</v>
      </c>
    </row>
    <row r="45" spans="1:1">
      <c r="A45" s="7">
        <v>39779</v>
      </c>
    </row>
    <row r="46" spans="1:1">
      <c r="A46" s="7">
        <v>39807</v>
      </c>
    </row>
    <row r="47" spans="1:1">
      <c r="A47" s="7">
        <v>39814</v>
      </c>
    </row>
    <row r="48" spans="1:1">
      <c r="A48" s="7">
        <v>39832</v>
      </c>
    </row>
    <row r="49" spans="1:1">
      <c r="A49" s="7">
        <v>39860</v>
      </c>
    </row>
    <row r="50" spans="1:1">
      <c r="A50" s="7">
        <v>39913</v>
      </c>
    </row>
    <row r="51" spans="1:1">
      <c r="A51" s="7">
        <v>39958</v>
      </c>
    </row>
    <row r="52" spans="1:1">
      <c r="A52" s="7">
        <v>39997</v>
      </c>
    </row>
    <row r="53" spans="1:1">
      <c r="A53" s="7">
        <v>40063</v>
      </c>
    </row>
    <row r="54" spans="1:1">
      <c r="A54" s="7">
        <v>40143</v>
      </c>
    </row>
    <row r="55" spans="1:1">
      <c r="A55" s="7">
        <v>40172</v>
      </c>
    </row>
    <row r="56" spans="1:1">
      <c r="A56" s="7">
        <v>40179</v>
      </c>
    </row>
    <row r="57" spans="1:1">
      <c r="A57" s="7">
        <v>40196</v>
      </c>
    </row>
    <row r="58" spans="1:1">
      <c r="A58" s="7">
        <v>40224</v>
      </c>
    </row>
    <row r="59" spans="1:1">
      <c r="A59" s="7">
        <v>40270</v>
      </c>
    </row>
    <row r="60" spans="1:1">
      <c r="A60" s="7">
        <v>40329</v>
      </c>
    </row>
    <row r="61" spans="1:1">
      <c r="A61" s="7">
        <v>40364</v>
      </c>
    </row>
    <row r="62" spans="1:1">
      <c r="A62" s="7">
        <v>40427</v>
      </c>
    </row>
    <row r="63" spans="1:1">
      <c r="A63" s="7">
        <v>40507</v>
      </c>
    </row>
    <row r="64" spans="1:1">
      <c r="A64" s="7">
        <v>40536</v>
      </c>
    </row>
    <row r="65" spans="1:1">
      <c r="A65" s="7">
        <v>40560</v>
      </c>
    </row>
    <row r="66" spans="1:1">
      <c r="A66" s="7">
        <v>40595</v>
      </c>
    </row>
    <row r="67" spans="1:1">
      <c r="A67" s="7">
        <v>40655</v>
      </c>
    </row>
    <row r="68" spans="1:1">
      <c r="A68" s="7">
        <v>40693</v>
      </c>
    </row>
    <row r="69" spans="1:1">
      <c r="A69" s="7">
        <v>40728</v>
      </c>
    </row>
    <row r="70" spans="1:1">
      <c r="A70" s="7">
        <v>40791</v>
      </c>
    </row>
    <row r="71" spans="1:1">
      <c r="A71" s="7">
        <v>40871</v>
      </c>
    </row>
    <row r="72" spans="1:1">
      <c r="A72" s="7">
        <v>40903</v>
      </c>
    </row>
    <row r="73" spans="1:1">
      <c r="A73" s="7">
        <v>40910</v>
      </c>
    </row>
    <row r="74" spans="1:1">
      <c r="A74" s="7">
        <v>40924</v>
      </c>
    </row>
    <row r="75" spans="1:1">
      <c r="A75" s="7">
        <v>40959</v>
      </c>
    </row>
    <row r="76" spans="1:1">
      <c r="A76" s="7">
        <v>41005</v>
      </c>
    </row>
    <row r="77" spans="1:1">
      <c r="A77" s="7">
        <v>41057</v>
      </c>
    </row>
    <row r="78" spans="1:1">
      <c r="A78" s="7">
        <v>41094</v>
      </c>
    </row>
    <row r="79" spans="1:1">
      <c r="A79" s="7">
        <v>41155</v>
      </c>
    </row>
    <row r="80" spans="1:1">
      <c r="A80" s="7">
        <v>41235</v>
      </c>
    </row>
    <row r="81" spans="1:1">
      <c r="A81" s="7">
        <v>41268</v>
      </c>
    </row>
    <row r="82" spans="1:1">
      <c r="A82" s="7">
        <v>41275</v>
      </c>
    </row>
    <row r="83" spans="1:1">
      <c r="A83" s="7">
        <v>41295</v>
      </c>
    </row>
    <row r="84" spans="1:1">
      <c r="A84" s="7">
        <v>41323</v>
      </c>
    </row>
    <row r="85" spans="1:1">
      <c r="A85" s="7">
        <v>41362</v>
      </c>
    </row>
    <row r="86" spans="1:1">
      <c r="A86" s="7">
        <v>41421</v>
      </c>
    </row>
    <row r="87" spans="1:1">
      <c r="A87" s="7">
        <v>41459</v>
      </c>
    </row>
    <row r="88" spans="1:1">
      <c r="A88" s="7">
        <v>41519</v>
      </c>
    </row>
    <row r="89" spans="1:1">
      <c r="A89" s="7">
        <v>41606</v>
      </c>
    </row>
    <row r="90" spans="1:1">
      <c r="A90" s="7">
        <v>41633</v>
      </c>
    </row>
    <row r="91" spans="1:1">
      <c r="A91" s="7">
        <v>41640</v>
      </c>
    </row>
    <row r="92" spans="1:1">
      <c r="A92" s="7">
        <v>41659</v>
      </c>
    </row>
    <row r="93" spans="1:1">
      <c r="A93" s="7">
        <v>41687</v>
      </c>
    </row>
    <row r="94" spans="1:1">
      <c r="A94" s="7">
        <v>41716</v>
      </c>
    </row>
    <row r="95" spans="1:1">
      <c r="A95" s="7">
        <v>41785</v>
      </c>
    </row>
    <row r="96" spans="1:1">
      <c r="A96" s="7">
        <v>41824</v>
      </c>
    </row>
    <row r="97" spans="1:1">
      <c r="A97" s="7">
        <v>41883</v>
      </c>
    </row>
    <row r="98" spans="1:1">
      <c r="A98" s="7">
        <v>41970</v>
      </c>
    </row>
    <row r="99" spans="1:1">
      <c r="A99" s="7">
        <v>41998</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VXX</vt:lpstr>
      <vt:lpstr>VXZ</vt:lpstr>
      <vt:lpstr>Holidays</vt:lpstr>
    </vt:vector>
  </TitlesOfParts>
  <Company>Newfound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Sibears</dc:creator>
  <cp:lastModifiedBy>Justin Sibears</cp:lastModifiedBy>
  <dcterms:created xsi:type="dcterms:W3CDTF">2014-01-29T20:03:02Z</dcterms:created>
  <dcterms:modified xsi:type="dcterms:W3CDTF">2014-02-07T19:34:04Z</dcterms:modified>
</cp:coreProperties>
</file>